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nze Rj Lozano\Downloads\"/>
    </mc:Choice>
  </mc:AlternateContent>
  <xr:revisionPtr revIDLastSave="0" documentId="13_ncr:1_{4A3F60D4-89FA-461A-B742-F85ACC14A79C}" xr6:coauthVersionLast="47" xr6:coauthVersionMax="47" xr10:uidLastSave="{00000000-0000-0000-0000-000000000000}"/>
  <bookViews>
    <workbookView xWindow="1920" yWindow="12" windowWidth="17700" windowHeight="12948" firstSheet="3" activeTab="4" xr2:uid="{00000000-000D-0000-FFFF-FFFF00000000}"/>
  </bookViews>
  <sheets>
    <sheet name="(RAW) HR_Analytics" sheetId="1" r:id="rId1"/>
    <sheet name="(clean w Outlier)HR_Analytics" sheetId="2" r:id="rId2"/>
    <sheet name="(clean wo Outlier)HR_Analyti " sheetId="4" r:id="rId3"/>
    <sheet name="(FINAL)HR_Analytics" sheetId="5" r:id="rId4"/>
    <sheet name="(FINAL)HR_Analytics (2)" sheetId="6" r:id="rId5"/>
  </sheets>
  <definedNames>
    <definedName name="_xlnm._FilterDatabase" localSheetId="1" hidden="1">'(clean w Outlier)HR_Analytics'!$G$1:$G$1481</definedName>
    <definedName name="_xlnm._FilterDatabase" localSheetId="2" hidden="1">'(clean wo Outlier)HR_Analyti '!$G$1:$G$1273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" i="6" l="1" a="1"/>
  <c r="T17" i="6" s="1"/>
  <c r="T95" i="6"/>
  <c r="T92" i="6"/>
  <c r="T89" i="6"/>
  <c r="T86" i="6" a="1"/>
  <c r="T86" i="6" s="1"/>
  <c r="T76" i="6"/>
  <c r="T73" i="6"/>
  <c r="T70" i="6"/>
  <c r="T67" i="6" a="1"/>
  <c r="T67" i="6" s="1"/>
  <c r="T56" i="6"/>
  <c r="T53" i="6"/>
  <c r="T50" i="6"/>
  <c r="T47" i="6" a="1"/>
  <c r="T47" i="6" s="1"/>
  <c r="T35" i="6"/>
  <c r="T32" i="6"/>
  <c r="T29" i="6"/>
  <c r="T26" i="6" a="1"/>
  <c r="T26" i="6" s="1"/>
  <c r="I3" i="4" l="1"/>
  <c r="I2" i="4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I3" i="2"/>
  <c r="I2" i="2"/>
  <c r="I4" i="4" l="1"/>
  <c r="I7" i="4" s="1"/>
  <c r="I4" i="2"/>
  <c r="I7" i="2" s="1"/>
  <c r="I8" i="4" l="1"/>
  <c r="G31" i="4" s="1"/>
  <c r="I8" i="2"/>
  <c r="G3" i="4" l="1"/>
  <c r="G1067" i="4"/>
  <c r="G450" i="4"/>
  <c r="G349" i="4"/>
  <c r="G1005" i="4"/>
  <c r="G1132" i="4"/>
  <c r="G120" i="4"/>
  <c r="G401" i="4"/>
  <c r="G645" i="4"/>
  <c r="G1183" i="4"/>
  <c r="G889" i="4"/>
  <c r="G106" i="4"/>
  <c r="G1228" i="4"/>
  <c r="G1127" i="4"/>
  <c r="G1191" i="4"/>
  <c r="G223" i="4"/>
  <c r="G442" i="4"/>
  <c r="G788" i="4"/>
  <c r="G324" i="4"/>
  <c r="G702" i="4"/>
  <c r="G411" i="4"/>
  <c r="G831" i="4"/>
  <c r="G551" i="4"/>
  <c r="G171" i="4"/>
  <c r="G89" i="4"/>
  <c r="G851" i="4"/>
  <c r="G939" i="4"/>
  <c r="G290" i="4"/>
  <c r="G124" i="4"/>
  <c r="G529" i="4"/>
  <c r="G957" i="4"/>
  <c r="G1084" i="4"/>
  <c r="G200" i="4"/>
  <c r="G681" i="4"/>
  <c r="G879" i="4"/>
  <c r="G637" i="4"/>
  <c r="G168" i="4"/>
  <c r="G19" i="4"/>
  <c r="G1059" i="4"/>
  <c r="G95" i="4"/>
  <c r="G408" i="4"/>
  <c r="G714" i="4"/>
  <c r="G677" i="4"/>
  <c r="G154" i="4"/>
  <c r="G446" i="4"/>
  <c r="G557" i="4"/>
  <c r="G1258" i="4"/>
  <c r="G1218" i="4"/>
  <c r="G1114" i="4"/>
  <c r="G581" i="4"/>
  <c r="G1100" i="4"/>
  <c r="G312" i="4"/>
  <c r="G1043" i="4"/>
  <c r="G143" i="4"/>
  <c r="G776" i="4"/>
  <c r="G902" i="4"/>
  <c r="G595" i="4"/>
  <c r="G90" i="4"/>
  <c r="G658" i="4"/>
  <c r="G134" i="4"/>
  <c r="G1256" i="4"/>
  <c r="G720" i="4"/>
  <c r="G34" i="4"/>
  <c r="G632" i="4"/>
  <c r="G548" i="4"/>
  <c r="G130" i="4"/>
  <c r="G417" i="4"/>
  <c r="G63" i="4"/>
  <c r="G447" i="4"/>
  <c r="G965" i="4"/>
  <c r="G749" i="4"/>
  <c r="G993" i="4"/>
  <c r="G863" i="4"/>
  <c r="G908" i="4"/>
  <c r="G456" i="4"/>
  <c r="G807" i="4"/>
  <c r="G693" i="4"/>
  <c r="G922" i="4"/>
  <c r="G286" i="4"/>
  <c r="G1103" i="4"/>
  <c r="G381" i="4"/>
  <c r="G683" i="4"/>
  <c r="G65" i="4"/>
  <c r="G726" i="4"/>
  <c r="G1237" i="4"/>
  <c r="G810" i="4"/>
  <c r="G294" i="4"/>
  <c r="G269" i="4"/>
  <c r="G178" i="4"/>
  <c r="G680" i="4"/>
  <c r="G1206" i="4"/>
  <c r="G1225" i="4"/>
  <c r="G1213" i="4"/>
  <c r="G926" i="4"/>
  <c r="G148" i="4"/>
  <c r="G1195" i="4"/>
  <c r="G531" i="4"/>
  <c r="G69" i="4"/>
  <c r="G554" i="4"/>
  <c r="G1087" i="4"/>
  <c r="G234" i="4"/>
  <c r="G264" i="4"/>
  <c r="G92" i="4"/>
  <c r="G977" i="4"/>
  <c r="G730" i="4"/>
  <c r="G121" i="4"/>
  <c r="G553" i="4"/>
  <c r="G280" i="4"/>
  <c r="G1039" i="4"/>
  <c r="G862" i="4"/>
  <c r="G881" i="4"/>
  <c r="G1266" i="4"/>
  <c r="G75" i="4"/>
  <c r="G1168" i="4"/>
  <c r="G589" i="4"/>
  <c r="G859" i="4"/>
  <c r="G837" i="4"/>
  <c r="G1030" i="4"/>
  <c r="G212" i="4"/>
  <c r="G1034" i="4"/>
  <c r="G340" i="4"/>
  <c r="G1220" i="4"/>
  <c r="G620" i="4"/>
  <c r="G270" i="4"/>
  <c r="G122" i="4"/>
  <c r="G71" i="4"/>
  <c r="G564" i="4"/>
  <c r="G1045" i="4"/>
  <c r="G365" i="4"/>
  <c r="G218" i="4"/>
  <c r="G109" i="4"/>
  <c r="G590" i="4"/>
  <c r="G1155" i="4"/>
  <c r="G64" i="4"/>
  <c r="G1241" i="4"/>
  <c r="G48" i="4"/>
  <c r="G916" i="4"/>
  <c r="G1242" i="4"/>
  <c r="G460" i="4"/>
  <c r="G322" i="4"/>
  <c r="G999" i="4"/>
  <c r="G394" i="4"/>
  <c r="G713" i="4"/>
  <c r="G263" i="4"/>
  <c r="G1262" i="4"/>
  <c r="G331" i="4"/>
  <c r="G491" i="4"/>
  <c r="G984" i="4"/>
  <c r="G464" i="4"/>
  <c r="G917" i="4"/>
  <c r="G942" i="4"/>
  <c r="G195" i="4"/>
  <c r="G410" i="4"/>
  <c r="G167" i="4"/>
  <c r="G108" i="4"/>
  <c r="G287" i="4"/>
  <c r="G175" i="4"/>
  <c r="G44" i="4"/>
  <c r="G1171" i="4"/>
  <c r="G884" i="4"/>
  <c r="G1012" i="4"/>
  <c r="G209" i="4"/>
  <c r="G635" i="4"/>
  <c r="G754" i="4"/>
  <c r="G579" i="4"/>
  <c r="G806" i="4"/>
  <c r="G800" i="4"/>
  <c r="G1267" i="4"/>
  <c r="G36" i="4"/>
  <c r="G896" i="4"/>
  <c r="G25" i="4"/>
  <c r="G688" i="4"/>
  <c r="G58" i="4"/>
  <c r="G689" i="4"/>
  <c r="G1198" i="4"/>
  <c r="G1217" i="4"/>
  <c r="G50" i="4"/>
  <c r="G1207" i="4"/>
  <c r="G139" i="4"/>
  <c r="G474" i="4"/>
  <c r="G967" i="4"/>
  <c r="G775" i="4"/>
  <c r="G650" i="4"/>
  <c r="G1146" i="4"/>
  <c r="G172" i="4"/>
  <c r="G157" i="4"/>
  <c r="G146" i="4"/>
  <c r="G127" i="4"/>
  <c r="G1000" i="4"/>
  <c r="G627" i="4"/>
  <c r="G661" i="4"/>
  <c r="G193" i="4"/>
  <c r="G505" i="4"/>
  <c r="G623" i="4"/>
  <c r="G1128" i="4"/>
  <c r="G1077" i="4"/>
  <c r="G1263" i="4"/>
  <c r="G759" i="4"/>
  <c r="G368" i="4"/>
  <c r="G1078" i="4"/>
  <c r="G1167" i="4"/>
  <c r="G397" i="4"/>
  <c r="G104" i="4"/>
  <c r="G676" i="4"/>
  <c r="G1118" i="4"/>
  <c r="G601" i="4"/>
  <c r="G675" i="4"/>
  <c r="G735" i="4"/>
  <c r="G323" i="4"/>
  <c r="G1032" i="4"/>
  <c r="G253" i="4"/>
  <c r="G887" i="4"/>
  <c r="G1165" i="4"/>
  <c r="G453" i="4"/>
  <c r="G78" i="4"/>
  <c r="G912" i="4"/>
  <c r="G395" i="4"/>
  <c r="G959" i="4"/>
  <c r="G1133" i="4"/>
  <c r="G751" i="4"/>
  <c r="G711" i="4"/>
  <c r="G910" i="4"/>
  <c r="G105" i="4"/>
  <c r="G961" i="4"/>
  <c r="G1157" i="4"/>
  <c r="G812" i="4"/>
  <c r="G795" i="4"/>
  <c r="G1011" i="4"/>
  <c r="G1187" i="4"/>
  <c r="G83" i="4"/>
  <c r="G785" i="4"/>
  <c r="G309" i="4"/>
  <c r="G54" i="4"/>
  <c r="G435" i="4"/>
  <c r="G803" i="4"/>
  <c r="G985" i="4"/>
  <c r="G834" i="4"/>
  <c r="G297" i="4"/>
  <c r="G278" i="4"/>
  <c r="G285" i="4"/>
  <c r="G1208" i="4"/>
  <c r="G536" i="4"/>
  <c r="G874" i="4"/>
  <c r="G1070" i="4"/>
  <c r="G97" i="4"/>
  <c r="G1186" i="4"/>
  <c r="G206" i="4"/>
  <c r="G101" i="4"/>
  <c r="G1009" i="4"/>
  <c r="G1248" i="4"/>
  <c r="G298" i="4"/>
  <c r="G533" i="4"/>
  <c r="G235" i="4"/>
  <c r="G828" i="4"/>
  <c r="G499" i="4"/>
  <c r="G1271" i="4"/>
  <c r="G1058" i="4"/>
  <c r="G671" i="4"/>
  <c r="G526" i="4"/>
  <c r="G118" i="4"/>
  <c r="G1260" i="4"/>
  <c r="G24" i="4"/>
  <c r="G995" i="4"/>
  <c r="G467" i="4"/>
  <c r="G42" i="4"/>
  <c r="G664" i="4"/>
  <c r="G1042" i="4"/>
  <c r="G577" i="4"/>
  <c r="G240" i="4"/>
  <c r="G1065" i="4"/>
  <c r="G608" i="4"/>
  <c r="G169" i="4"/>
  <c r="G1125" i="4"/>
  <c r="G970" i="4"/>
  <c r="G480" i="4"/>
  <c r="G1038" i="4"/>
  <c r="G28" i="4"/>
  <c r="G281" i="4"/>
  <c r="G1010" i="4"/>
  <c r="G992" i="4"/>
  <c r="G1083" i="4"/>
  <c r="G793" i="4"/>
  <c r="G328" i="4"/>
  <c r="G426" i="4"/>
  <c r="G1105" i="4"/>
  <c r="G1120" i="4"/>
  <c r="G592" i="4"/>
  <c r="G1246" i="4"/>
  <c r="G372" i="4"/>
  <c r="G1001" i="4"/>
  <c r="G114" i="4"/>
  <c r="G434" i="4"/>
  <c r="G15" i="4"/>
  <c r="G822" i="4"/>
  <c r="G1047" i="4"/>
  <c r="G1057" i="4"/>
  <c r="G62" i="4"/>
  <c r="G300" i="4"/>
  <c r="G1129" i="4"/>
  <c r="G1143" i="4"/>
  <c r="G1162" i="4"/>
  <c r="G214" i="4"/>
  <c r="G205" i="4"/>
  <c r="G652" i="4"/>
  <c r="G225" i="4"/>
  <c r="G667" i="4"/>
  <c r="G820" i="4"/>
  <c r="G593" i="4"/>
  <c r="G1069" i="4"/>
  <c r="G1254" i="4"/>
  <c r="G138" i="4"/>
  <c r="G1178" i="4"/>
  <c r="G52" i="4"/>
  <c r="G899" i="4"/>
  <c r="G396" i="4"/>
  <c r="G469" i="4"/>
  <c r="G347" i="4"/>
  <c r="G1203" i="4"/>
  <c r="G335" i="4"/>
  <c r="G80" i="4"/>
  <c r="G848" i="4"/>
  <c r="G239" i="4"/>
  <c r="G1272" i="4"/>
  <c r="G477" i="4"/>
  <c r="G582" i="4"/>
  <c r="G249" i="4"/>
  <c r="G404" i="4"/>
  <c r="G569" i="4"/>
  <c r="G547" i="4"/>
  <c r="G1221" i="4"/>
  <c r="G694" i="4"/>
  <c r="G603" i="4"/>
  <c r="G668" i="4"/>
  <c r="G861" i="4"/>
  <c r="G616" i="4"/>
  <c r="G875" i="4"/>
  <c r="G437" i="4"/>
  <c r="G87" i="4"/>
  <c r="G428" i="4"/>
  <c r="G724" i="4"/>
  <c r="G94" i="4"/>
  <c r="G1224" i="4"/>
  <c r="G535" i="4"/>
  <c r="G818" i="4"/>
  <c r="G948" i="4"/>
  <c r="G35" i="4"/>
  <c r="G1041" i="4"/>
  <c r="G352" i="4"/>
  <c r="G883" i="4"/>
  <c r="G538" i="4"/>
  <c r="G189" i="4"/>
  <c r="G334" i="4"/>
  <c r="G86" i="4"/>
  <c r="G885" i="4"/>
  <c r="G237" i="4"/>
  <c r="G222" i="4"/>
  <c r="G142" i="4"/>
  <c r="G1227" i="4"/>
  <c r="G418" i="4"/>
  <c r="G177" i="4"/>
  <c r="G657" i="4"/>
  <c r="G221" i="4"/>
  <c r="G67" i="4"/>
  <c r="G528" i="4"/>
  <c r="G43" i="4"/>
  <c r="G176" i="4"/>
  <c r="G39" i="4"/>
  <c r="G1031" i="4"/>
  <c r="G378" i="4"/>
  <c r="G1095" i="4"/>
  <c r="G425" i="4"/>
  <c r="G762" i="4"/>
  <c r="G1097" i="4"/>
  <c r="G276" i="4"/>
  <c r="G1268" i="4"/>
  <c r="G516" i="4"/>
  <c r="G129" i="4"/>
  <c r="G839" i="4"/>
  <c r="G117" i="4"/>
  <c r="G271" i="4"/>
  <c r="G348" i="4"/>
  <c r="G1154" i="4"/>
  <c r="G826" i="4"/>
  <c r="G736" i="4"/>
  <c r="G107" i="4"/>
  <c r="G989" i="4"/>
  <c r="G841" i="4"/>
  <c r="G336" i="4"/>
  <c r="G945" i="4"/>
  <c r="G1180" i="4"/>
  <c r="G1079" i="4"/>
  <c r="G725" i="4"/>
  <c r="G361" i="4"/>
  <c r="G1091" i="4"/>
  <c r="G454" i="4"/>
  <c r="G494" i="4"/>
  <c r="G47" i="4"/>
  <c r="G29" i="4"/>
  <c r="G1147" i="4"/>
  <c r="G98" i="4"/>
  <c r="G764" i="4"/>
  <c r="G254" i="4"/>
  <c r="G1093" i="4"/>
  <c r="G211" i="4"/>
  <c r="G568" i="4"/>
  <c r="G55" i="4"/>
  <c r="G1080" i="4"/>
  <c r="G260" i="4"/>
  <c r="G990" i="4"/>
  <c r="G159" i="4"/>
  <c r="G137" i="4"/>
  <c r="G332" i="4"/>
  <c r="G921" i="4"/>
  <c r="G962" i="4"/>
  <c r="G241" i="4"/>
  <c r="G1071" i="4"/>
  <c r="G88" i="4"/>
  <c r="G604" i="4"/>
  <c r="G170" i="4"/>
  <c r="G994" i="4"/>
  <c r="G825" i="4"/>
  <c r="G853" i="4"/>
  <c r="G423" i="4"/>
  <c r="G1124" i="4"/>
  <c r="G432" i="4"/>
  <c r="G565" i="4"/>
  <c r="G329" i="4"/>
  <c r="G99" i="4"/>
  <c r="G655" i="4"/>
  <c r="G649" i="4"/>
  <c r="G10" i="4"/>
  <c r="G666" i="4"/>
  <c r="G123" i="4"/>
  <c r="G1013" i="4"/>
  <c r="G1111" i="4"/>
  <c r="G679" i="4"/>
  <c r="G429" i="4"/>
  <c r="G692" i="4"/>
  <c r="G262" i="4"/>
  <c r="G358" i="4"/>
  <c r="G833" i="4"/>
  <c r="G665" i="4"/>
  <c r="G313" i="4"/>
  <c r="G16" i="4"/>
  <c r="G778" i="4"/>
  <c r="G772" i="4"/>
  <c r="G918" i="4"/>
  <c r="G202" i="4"/>
  <c r="G360" i="4"/>
  <c r="G583" i="4"/>
  <c r="G823" i="4"/>
  <c r="G60" i="4"/>
  <c r="G327" i="4"/>
  <c r="G463" i="4"/>
  <c r="G1136" i="4"/>
  <c r="G158" i="4"/>
  <c r="G943" i="4"/>
  <c r="G1215" i="4"/>
  <c r="G409" i="4"/>
  <c r="G1121" i="4"/>
  <c r="G1122" i="4"/>
  <c r="G1269" i="4"/>
  <c r="G572" i="4"/>
  <c r="G682" i="4"/>
  <c r="G617" i="4"/>
  <c r="G782" i="4"/>
  <c r="G915" i="4"/>
  <c r="G1135" i="4"/>
  <c r="G345" i="4"/>
  <c r="G79" i="4"/>
  <c r="G821" i="4"/>
  <c r="G734" i="4"/>
  <c r="G111" i="4"/>
  <c r="G68" i="4"/>
  <c r="G906" i="4"/>
  <c r="G1233" i="4"/>
  <c r="G927" i="4"/>
  <c r="G876" i="4"/>
  <c r="G856" i="4"/>
  <c r="G1018" i="4"/>
  <c r="G1123" i="4"/>
  <c r="G337" i="4"/>
  <c r="G596" i="4"/>
  <c r="G936" i="4"/>
  <c r="G354" i="4"/>
  <c r="G458" i="4"/>
  <c r="G588" i="4"/>
  <c r="G508" i="4"/>
  <c r="G174" i="4"/>
  <c r="G674" i="4"/>
  <c r="G543" i="4"/>
  <c r="G1022" i="4"/>
  <c r="G1085" i="4"/>
  <c r="G728" i="4"/>
  <c r="G181" i="4"/>
  <c r="G1270" i="4"/>
  <c r="G236" i="4"/>
  <c r="G41" i="4"/>
  <c r="G509" i="4"/>
  <c r="G1211" i="4"/>
  <c r="G204" i="4"/>
  <c r="G794" i="4"/>
  <c r="G934" i="4"/>
  <c r="G1044" i="4"/>
  <c r="G103" i="4"/>
  <c r="G414" i="4"/>
  <c r="G626" i="4"/>
  <c r="G842" i="4"/>
  <c r="G316" i="4"/>
  <c r="G566" i="4"/>
  <c r="G607" i="4"/>
  <c r="G497" i="4"/>
  <c r="G33" i="4"/>
  <c r="G13" i="4"/>
  <c r="G976" i="4"/>
  <c r="G864" i="4"/>
  <c r="G1181" i="4"/>
  <c r="G628" i="4"/>
  <c r="G471" i="4"/>
  <c r="G719" i="4"/>
  <c r="G660" i="4"/>
  <c r="G629" i="4"/>
  <c r="G57" i="4"/>
  <c r="G974" i="4"/>
  <c r="G1109" i="4"/>
  <c r="G571" i="4"/>
  <c r="G544" i="4"/>
  <c r="G489" i="4"/>
  <c r="G1172" i="4"/>
  <c r="G136" i="4"/>
  <c r="G380" i="4"/>
  <c r="G182" i="4"/>
  <c r="G980" i="4"/>
  <c r="G81" i="4"/>
  <c r="G925" i="4"/>
  <c r="G472" i="4"/>
  <c r="G384" i="4"/>
  <c r="G542" i="4"/>
  <c r="G1048" i="4"/>
  <c r="G405" i="4"/>
  <c r="G791" i="4"/>
  <c r="G520" i="4"/>
  <c r="G40" i="4"/>
  <c r="G390" i="4"/>
  <c r="G872" i="4"/>
  <c r="G1193" i="4"/>
  <c r="G935" i="4"/>
  <c r="G1219" i="4"/>
  <c r="G251" i="4"/>
  <c r="G38" i="4"/>
  <c r="G944" i="4"/>
  <c r="G1204" i="4"/>
  <c r="G552" i="4"/>
  <c r="G796" i="4"/>
  <c r="G708" i="4"/>
  <c r="G733" i="4"/>
  <c r="G832" i="4"/>
  <c r="G422" i="4"/>
  <c r="G283" i="4"/>
  <c r="G898" i="4"/>
  <c r="G173" i="4"/>
  <c r="G449" i="4"/>
  <c r="G766" i="4"/>
  <c r="G1115" i="4"/>
  <c r="G392" i="4"/>
  <c r="G928" i="4"/>
  <c r="G115" i="4"/>
  <c r="G4" i="4"/>
  <c r="G196" i="4"/>
  <c r="G895" i="4"/>
  <c r="G1119" i="4"/>
  <c r="G412" i="4"/>
  <c r="G344" i="4"/>
  <c r="G424" i="4"/>
  <c r="G792" i="4"/>
  <c r="G560" i="4"/>
  <c r="G691" i="4"/>
  <c r="G890" i="4"/>
  <c r="G721" i="4"/>
  <c r="G1056" i="4"/>
  <c r="G346" i="4"/>
  <c r="G1029" i="4"/>
  <c r="G1068" i="4"/>
  <c r="G923" i="4"/>
  <c r="G524" i="4"/>
  <c r="G296" i="4"/>
  <c r="G478" i="4"/>
  <c r="G215" i="4"/>
  <c r="G293" i="4"/>
  <c r="G646" i="4"/>
  <c r="G1003" i="4"/>
  <c r="G507" i="4"/>
  <c r="G801" i="4"/>
  <c r="G6" i="4"/>
  <c r="G1007" i="4"/>
  <c r="G229" i="4"/>
  <c r="G527" i="4"/>
  <c r="G501" i="4"/>
  <c r="G1173" i="4"/>
  <c r="G495" i="4"/>
  <c r="G614" i="4"/>
  <c r="G1163" i="4"/>
  <c r="G465" i="4"/>
  <c r="G165" i="4"/>
  <c r="G9" i="4"/>
  <c r="G268" i="4"/>
  <c r="G805" i="4"/>
  <c r="G1024" i="4"/>
  <c r="G891" i="4"/>
  <c r="G698" i="4"/>
  <c r="G858" i="4"/>
  <c r="G45" i="4"/>
  <c r="G804" i="4"/>
  <c r="G1134" i="4"/>
  <c r="G93" i="4"/>
  <c r="G585" i="4"/>
  <c r="G91" i="4"/>
  <c r="G580" i="4"/>
  <c r="G670" i="4"/>
  <c r="G651" i="4"/>
  <c r="G712" i="4"/>
  <c r="G1019" i="4"/>
  <c r="G684" i="4"/>
  <c r="G484" i="4"/>
  <c r="G947" i="4"/>
  <c r="G140" i="4"/>
  <c r="G12" i="4"/>
  <c r="G208" i="4"/>
  <c r="G1153" i="4"/>
  <c r="G250" i="4"/>
  <c r="G403" i="4"/>
  <c r="G155" i="4"/>
  <c r="G333" i="4"/>
  <c r="G745" i="4"/>
  <c r="G878" i="4"/>
  <c r="G468" i="4"/>
  <c r="G809" i="4"/>
  <c r="G459" i="4"/>
  <c r="G413" i="4"/>
  <c r="G1008" i="4"/>
  <c r="G258" i="4"/>
  <c r="G37" i="4"/>
  <c r="G659" i="4"/>
  <c r="G760" i="4"/>
  <c r="G110" i="4"/>
  <c r="G152" i="4"/>
  <c r="G338" i="4"/>
  <c r="G308" i="4"/>
  <c r="G1025" i="4"/>
  <c r="G151" i="4"/>
  <c r="G46" i="4"/>
  <c r="G319" i="4"/>
  <c r="G476" i="4"/>
  <c r="G1023" i="4"/>
  <c r="G314" i="4"/>
  <c r="G30" i="4"/>
  <c r="G1197" i="4"/>
  <c r="G602" i="4"/>
  <c r="G703" i="4"/>
  <c r="G232" i="4"/>
  <c r="G687" i="4"/>
  <c r="G644" i="4"/>
  <c r="G570" i="4"/>
  <c r="G201" i="4"/>
  <c r="G511" i="4"/>
  <c r="G982" i="4"/>
  <c r="G546" i="4"/>
  <c r="G504" i="4"/>
  <c r="G82" i="4"/>
  <c r="G377" i="4"/>
  <c r="G257" i="4"/>
  <c r="G584" i="4"/>
  <c r="G752" i="4"/>
  <c r="G282" i="4"/>
  <c r="G156" i="4"/>
  <c r="G382" i="4"/>
  <c r="G385" i="4"/>
  <c r="G1243" i="4"/>
  <c r="G633" i="4"/>
  <c r="G648" i="4"/>
  <c r="G746" i="4"/>
  <c r="G391" i="4"/>
  <c r="G23" i="4"/>
  <c r="G150" i="4"/>
  <c r="G950" i="4"/>
  <c r="G1164" i="4"/>
  <c r="G1035" i="4"/>
  <c r="G73" i="4"/>
  <c r="G1002" i="4"/>
  <c r="G14" i="4"/>
  <c r="G969" i="4"/>
  <c r="G777" i="4"/>
  <c r="G26" i="4"/>
  <c r="G951" i="4"/>
  <c r="G70" i="4"/>
  <c r="G66" i="4"/>
  <c r="G867" i="4"/>
  <c r="G624" i="4"/>
  <c r="G1176" i="4"/>
  <c r="G1210" i="4"/>
  <c r="G824" i="4"/>
  <c r="G761" i="4"/>
  <c r="G292" i="4"/>
  <c r="G1006" i="4"/>
  <c r="G815" i="4"/>
  <c r="G525" i="4"/>
  <c r="G638" i="4"/>
  <c r="G164" i="4"/>
  <c r="G49" i="4"/>
  <c r="G1061" i="4"/>
  <c r="G1205" i="4"/>
  <c r="G1017" i="4"/>
  <c r="G771" i="4"/>
  <c r="G1112" i="4"/>
  <c r="G905" i="4"/>
  <c r="G126" i="4"/>
  <c r="G321" i="4"/>
  <c r="G532" i="4"/>
  <c r="G747" i="4"/>
  <c r="G310" i="4"/>
  <c r="G1142" i="4"/>
  <c r="G301" i="4"/>
  <c r="G343" i="4"/>
  <c r="G924" i="4"/>
  <c r="G326" i="4"/>
  <c r="G366" i="4"/>
  <c r="G768" i="4"/>
  <c r="G705" i="4"/>
  <c r="G386" i="4"/>
  <c r="G838" i="4"/>
  <c r="G1249" i="4"/>
  <c r="G1253" i="4"/>
  <c r="G857" i="4"/>
  <c r="G932" i="4"/>
  <c r="G849" i="4"/>
  <c r="G894" i="4"/>
  <c r="G562" i="4"/>
  <c r="G639" i="4"/>
  <c r="G247" i="4"/>
  <c r="G763" i="4"/>
  <c r="G161" i="4"/>
  <c r="G814" i="4"/>
  <c r="G96" i="4"/>
  <c r="G757" i="4"/>
  <c r="G371" i="4"/>
  <c r="G210" i="4"/>
  <c r="G1049" i="4"/>
  <c r="G1062" i="4"/>
  <c r="G1046" i="4"/>
  <c r="G438" i="4"/>
  <c r="G51" i="4"/>
  <c r="G102" i="4"/>
  <c r="G748" i="4"/>
  <c r="G971" i="4"/>
  <c r="G991" i="4"/>
  <c r="G187" i="4"/>
  <c r="G203" i="4"/>
  <c r="G288" i="4"/>
  <c r="G662" i="4"/>
  <c r="G496" i="4"/>
  <c r="G634" i="4"/>
  <c r="G466" i="4"/>
  <c r="G455" i="4"/>
  <c r="G966" i="4"/>
  <c r="G440" i="4"/>
  <c r="G1202" i="4"/>
  <c r="G8" i="4"/>
  <c r="G311" i="4"/>
  <c r="G716" i="4"/>
  <c r="G481" i="4"/>
  <c r="G1094" i="4"/>
  <c r="G1150" i="4"/>
  <c r="G578" i="4"/>
  <c r="G830" i="4"/>
  <c r="G756" i="4"/>
  <c r="G673" i="4"/>
  <c r="G462" i="4"/>
  <c r="G1137" i="4"/>
  <c r="G1261" i="4"/>
  <c r="G933" i="4"/>
  <c r="G779" i="4"/>
  <c r="G1231" i="4"/>
  <c r="G2" i="4"/>
  <c r="G406" i="4"/>
  <c r="G457" i="4"/>
  <c r="G1126" i="4"/>
  <c r="G1235" i="4"/>
  <c r="G956" i="4"/>
  <c r="G949" i="4"/>
  <c r="G436" i="4"/>
  <c r="G1259" i="4"/>
  <c r="G774" i="4"/>
  <c r="G353" i="4"/>
  <c r="G871" i="4"/>
  <c r="G1149" i="4"/>
  <c r="G11" i="4"/>
  <c r="G886" i="4"/>
  <c r="G1020" i="4"/>
  <c r="G430" i="4"/>
  <c r="G808" i="4"/>
  <c r="G586" i="4"/>
  <c r="G722" i="4"/>
  <c r="G1082" i="4"/>
  <c r="G248" i="4"/>
  <c r="G707" i="4"/>
  <c r="G1232" i="4"/>
  <c r="G790" i="4"/>
  <c r="G518" i="4"/>
  <c r="G135" i="4"/>
  <c r="G197" i="4"/>
  <c r="G514" i="4"/>
  <c r="G153" i="4"/>
  <c r="G1027" i="4"/>
  <c r="G1098" i="4"/>
  <c r="G420" i="4"/>
  <c r="G1189" i="4"/>
  <c r="G784" i="4"/>
  <c r="G383" i="4"/>
  <c r="G911" i="4"/>
  <c r="G1170" i="4"/>
  <c r="G53" i="4"/>
  <c r="G356" i="4"/>
  <c r="G996" i="4"/>
  <c r="G958" i="4"/>
  <c r="G1036" i="4"/>
  <c r="G1226" i="4"/>
  <c r="G252" i="4"/>
  <c r="G363" i="4"/>
  <c r="G732" i="4"/>
  <c r="G388" i="4"/>
  <c r="G376" i="4"/>
  <c r="G1250" i="4"/>
  <c r="G836" i="4"/>
  <c r="G295" i="4"/>
  <c r="G599" i="4"/>
  <c r="G903" i="4"/>
  <c r="G451" i="4"/>
  <c r="G188" i="4"/>
  <c r="G1037" i="4"/>
  <c r="G141" i="4"/>
  <c r="G892" i="4"/>
  <c r="G1131" i="4"/>
  <c r="G393" i="4"/>
  <c r="G1116" i="4"/>
  <c r="G379" i="4"/>
  <c r="G427" i="4"/>
  <c r="G325" i="4"/>
  <c r="G1238" i="4"/>
  <c r="G621" i="4"/>
  <c r="G515" i="4"/>
  <c r="G59" i="4"/>
  <c r="G439" i="4"/>
  <c r="G184" i="4"/>
  <c r="G398" i="4"/>
  <c r="G773" i="4"/>
  <c r="G523" i="4"/>
  <c r="G1092" i="4"/>
  <c r="G284" i="4"/>
  <c r="G61" i="4"/>
  <c r="G243" i="4"/>
  <c r="G618" i="4"/>
  <c r="G563" i="4"/>
  <c r="G765" i="4"/>
  <c r="G56" i="4"/>
  <c r="G574" i="4"/>
  <c r="G119" i="4"/>
  <c r="G339" i="4"/>
  <c r="G1033" i="4"/>
  <c r="G166" i="4"/>
  <c r="G816" i="4"/>
  <c r="G1264" i="4"/>
  <c r="G1014" i="4"/>
  <c r="G738" i="4"/>
  <c r="G367" i="4"/>
  <c r="G18" i="4"/>
  <c r="G1229" i="4"/>
  <c r="G1088" i="4"/>
  <c r="G233" i="4"/>
  <c r="G846" i="4"/>
  <c r="G207" i="4"/>
  <c r="G400" i="4"/>
  <c r="G186" i="4"/>
  <c r="G786" i="4"/>
  <c r="G1151" i="4"/>
  <c r="G320" i="4"/>
  <c r="G640" i="4"/>
  <c r="G549" i="4"/>
  <c r="G541" i="4"/>
  <c r="G1265" i="4"/>
  <c r="G811" i="4"/>
  <c r="G163" i="4"/>
  <c r="G539" i="4"/>
  <c r="G636" i="4"/>
  <c r="G987" i="4"/>
  <c r="G555" i="4"/>
  <c r="G76" i="4"/>
  <c r="G630" i="4"/>
  <c r="G718" i="4"/>
  <c r="G1216" i="4"/>
  <c r="G975" i="4"/>
  <c r="G307" i="4"/>
  <c r="G452" i="4"/>
  <c r="G1096" i="4"/>
  <c r="G844" i="4"/>
  <c r="G330" i="4"/>
  <c r="G133" i="4"/>
  <c r="G245" i="4"/>
  <c r="G904" i="4"/>
  <c r="G613" i="4"/>
  <c r="G194" i="4"/>
  <c r="G1273" i="4"/>
  <c r="G1076" i="4"/>
  <c r="G1148" i="4"/>
  <c r="G479" i="4"/>
  <c r="G1184" i="4"/>
  <c r="G1054" i="4"/>
  <c r="G374" i="4"/>
  <c r="G998" i="4"/>
  <c r="G1166" i="4"/>
  <c r="G273" i="4"/>
  <c r="G558" i="4"/>
  <c r="G615" i="4"/>
  <c r="G1081" i="4"/>
  <c r="G534" i="4"/>
  <c r="G802" i="4"/>
  <c r="G1108" i="4"/>
  <c r="G685" i="4"/>
  <c r="G953" i="4"/>
  <c r="G968" i="4"/>
  <c r="G84" i="4"/>
  <c r="G125" i="4"/>
  <c r="G978" i="4"/>
  <c r="G612" i="4"/>
  <c r="G213" i="4"/>
  <c r="G318" i="4"/>
  <c r="G198" i="4"/>
  <c r="G1245" i="4"/>
  <c r="G503" i="4"/>
  <c r="G421" i="4"/>
  <c r="G77" i="4"/>
  <c r="G1244" i="4"/>
  <c r="G798" i="4"/>
  <c r="G893" i="4"/>
  <c r="G706" i="4"/>
  <c r="G5" i="4"/>
  <c r="G387" i="4"/>
  <c r="G598" i="4"/>
  <c r="G1055" i="4"/>
  <c r="G342" i="4"/>
  <c r="G492" i="4"/>
  <c r="G227" i="4"/>
  <c r="G302" i="4"/>
  <c r="G1106" i="4"/>
  <c r="G799" i="4"/>
  <c r="G355" i="4"/>
  <c r="G27" i="4"/>
  <c r="G983" i="4"/>
  <c r="G610" i="4"/>
  <c r="G697" i="4"/>
  <c r="G375" i="4"/>
  <c r="G220" i="4"/>
  <c r="G550" i="4"/>
  <c r="G919" i="4"/>
  <c r="G1200" i="4"/>
  <c r="G845" i="4"/>
  <c r="G147" i="4"/>
  <c r="G929" i="4"/>
  <c r="G740" i="4"/>
  <c r="G1160" i="4"/>
  <c r="G433" i="4"/>
  <c r="G868" i="4"/>
  <c r="G369" i="4"/>
  <c r="G517" i="4"/>
  <c r="G1139" i="4"/>
  <c r="G1222" i="4"/>
  <c r="G686" i="4"/>
  <c r="G183" i="4"/>
  <c r="G537" i="4"/>
  <c r="G787" i="4"/>
  <c r="G870" i="4"/>
  <c r="G500" i="4"/>
  <c r="G723" i="4"/>
  <c r="G690" i="4"/>
  <c r="G1026" i="4"/>
  <c r="G997" i="4"/>
  <c r="G963" i="4"/>
  <c r="G289" i="4"/>
  <c r="G1130" i="4"/>
  <c r="G988" i="4"/>
  <c r="G605" i="4"/>
  <c r="G226" i="4"/>
  <c r="G606" i="4"/>
  <c r="G847" i="4"/>
  <c r="G72" i="4"/>
  <c r="G817" i="4"/>
  <c r="G1144" i="4"/>
  <c r="G402" i="4"/>
  <c r="G1175" i="4"/>
  <c r="G470" i="4"/>
  <c r="G1234" i="4"/>
  <c r="G1239" i="4"/>
  <c r="G22" i="4"/>
  <c r="G769" i="4"/>
  <c r="G1212" i="4"/>
  <c r="G351" i="4"/>
  <c r="G829" i="4"/>
  <c r="G540" i="4"/>
  <c r="G1110" i="4"/>
  <c r="G1223" i="4"/>
  <c r="G179" i="4"/>
  <c r="G416" i="4"/>
  <c r="G160" i="4"/>
  <c r="G364" i="4"/>
  <c r="G573" i="4"/>
  <c r="G952" i="4"/>
  <c r="G973" i="4"/>
  <c r="G128" i="4"/>
  <c r="G373" i="4"/>
  <c r="G755" i="4"/>
  <c r="G362" i="4"/>
  <c r="G850" i="4"/>
  <c r="G1060" i="4"/>
  <c r="G522" i="4"/>
  <c r="G909" i="4"/>
  <c r="G1113" i="4"/>
  <c r="G865" i="4"/>
  <c r="G1072" i="4"/>
  <c r="G1159" i="4"/>
  <c r="G219" i="4"/>
  <c r="G246" i="4"/>
  <c r="G619" i="4"/>
  <c r="G877" i="4"/>
  <c r="G567" i="4"/>
  <c r="G946" i="4"/>
  <c r="G913" i="4"/>
  <c r="G744" i="4"/>
  <c r="G611" i="4"/>
  <c r="G1169" i="4"/>
  <c r="G20" i="4"/>
  <c r="G1247" i="4"/>
  <c r="G699" i="4"/>
  <c r="G475" i="4"/>
  <c r="G1102" i="4"/>
  <c r="G357" i="4"/>
  <c r="G255" i="4"/>
  <c r="G1086" i="4"/>
  <c r="G1209" i="4"/>
  <c r="G1101" i="4"/>
  <c r="G448" i="4"/>
  <c r="G85" i="4"/>
  <c r="G441" i="4"/>
  <c r="G304" i="4"/>
  <c r="G519" i="4"/>
  <c r="G1051" i="4"/>
  <c r="G116" i="4"/>
  <c r="G1201" i="4"/>
  <c r="G74" i="4"/>
  <c r="G17" i="4"/>
  <c r="G700" i="4"/>
  <c r="G1040" i="4"/>
  <c r="G741" i="4"/>
  <c r="G743" i="4"/>
  <c r="G190" i="4"/>
  <c r="G1015" i="4"/>
  <c r="G1199" i="4"/>
  <c r="G162" i="4"/>
  <c r="G1251" i="4"/>
  <c r="G819" i="4"/>
  <c r="G1141" i="4"/>
  <c r="G490" i="4"/>
  <c r="G1107" i="4"/>
  <c r="G575" i="4"/>
  <c r="G695" i="4"/>
  <c r="G813" i="4"/>
  <c r="G7" i="4"/>
  <c r="G506" i="4"/>
  <c r="G1117" i="4"/>
  <c r="G587" i="4"/>
  <c r="G964" i="4"/>
  <c r="G753" i="4"/>
  <c r="G513" i="4"/>
  <c r="G493" i="4"/>
  <c r="G1158" i="4"/>
  <c r="G32" i="4"/>
  <c r="G242" i="4"/>
  <c r="G443" i="4"/>
  <c r="G642" i="4"/>
  <c r="G510" i="4"/>
  <c r="G1090" i="4"/>
  <c r="G591" i="4"/>
  <c r="G299" i="4"/>
  <c r="G600" i="4"/>
  <c r="G21" i="4"/>
  <c r="G407" i="4"/>
  <c r="G1194" i="4"/>
  <c r="G521" i="4"/>
  <c r="G1161" i="4"/>
  <c r="G228" i="4"/>
  <c r="G112" i="4"/>
  <c r="G663" i="4"/>
  <c r="G678" i="4"/>
  <c r="G1179" i="4"/>
  <c r="G502" i="4"/>
  <c r="G259" i="4"/>
  <c r="G132" i="4"/>
  <c r="G217" i="4"/>
  <c r="G185" i="4"/>
  <c r="G873" i="4"/>
  <c r="G1177" i="4"/>
  <c r="G907" i="4"/>
  <c r="G920" i="4"/>
  <c r="G144" i="4"/>
  <c r="G737" i="4"/>
  <c r="G709" i="4"/>
  <c r="G303" i="4"/>
  <c r="G561" i="4"/>
  <c r="G1050" i="4"/>
  <c r="G512" i="4"/>
  <c r="G625" i="4"/>
  <c r="G461" i="4"/>
  <c r="G717" i="4"/>
  <c r="G954" i="4"/>
  <c r="G937" i="4"/>
  <c r="G149" i="4"/>
  <c r="G641" i="4"/>
  <c r="G609" i="4"/>
  <c r="G729" i="4"/>
  <c r="G1073" i="4"/>
  <c r="G498" i="4"/>
  <c r="G960" i="4"/>
  <c r="G261" i="4"/>
  <c r="G1140" i="4"/>
  <c r="G272" i="4"/>
  <c r="G727" i="4"/>
  <c r="G780" i="4"/>
  <c r="G266" i="4"/>
  <c r="G731" i="4"/>
  <c r="G199" i="4"/>
  <c r="G389" i="4"/>
  <c r="G113" i="4"/>
  <c r="G483" i="4"/>
  <c r="G704" i="4"/>
  <c r="G1257" i="4"/>
  <c r="G131" i="4"/>
  <c r="G370" i="4"/>
  <c r="G267" i="4"/>
  <c r="G482" i="4"/>
  <c r="G852" i="4"/>
  <c r="G487" i="4"/>
  <c r="G672" i="4"/>
  <c r="G399" i="4"/>
  <c r="G275" i="4"/>
  <c r="G359" i="4"/>
  <c r="G350" i="4"/>
  <c r="G1004" i="4"/>
  <c r="G485" i="4"/>
  <c r="G1052" i="4"/>
  <c r="G1074" i="4"/>
  <c r="G1066" i="4"/>
  <c r="G1252" i="4"/>
  <c r="G882" i="4"/>
  <c r="G444" i="4"/>
  <c r="G701" i="4"/>
  <c r="G1156" i="4"/>
  <c r="G647" i="4"/>
  <c r="G767" i="4"/>
  <c r="G597" i="4"/>
  <c r="G855" i="4"/>
  <c r="G1064" i="4"/>
  <c r="G291" i="4"/>
  <c r="G783" i="4"/>
  <c r="G750" i="4"/>
  <c r="G866" i="4"/>
  <c r="G556" i="4"/>
  <c r="G1188" i="4"/>
  <c r="G256" i="4"/>
  <c r="G981" i="4"/>
  <c r="G1182" i="4"/>
  <c r="G827" i="4"/>
  <c r="G230" i="4"/>
  <c r="G100" i="4"/>
  <c r="G900" i="4"/>
  <c r="G341" i="4"/>
  <c r="G216" i="4"/>
  <c r="G279" i="4"/>
  <c r="G654" i="4"/>
  <c r="G897" i="4"/>
  <c r="G224" i="4"/>
  <c r="G274" i="4"/>
  <c r="G770" i="4"/>
  <c r="G419" i="4"/>
  <c r="G653" i="4"/>
  <c r="G986" i="4"/>
  <c r="G669" i="4"/>
  <c r="G869" i="4"/>
  <c r="G938" i="4"/>
  <c r="G415" i="4"/>
  <c r="G781" i="4"/>
  <c r="G860" i="4"/>
  <c r="G1138" i="4"/>
  <c r="G656" i="4"/>
  <c r="G488" i="4"/>
  <c r="G1190" i="4"/>
  <c r="G145" i="4"/>
  <c r="G797" i="4"/>
  <c r="G1028" i="4"/>
  <c r="G1145" i="4"/>
  <c r="G840" i="4"/>
  <c r="G530" i="4"/>
  <c r="G789" i="4"/>
  <c r="G901" i="4"/>
  <c r="G739" i="4"/>
  <c r="G972" i="4"/>
  <c r="G1240" i="4"/>
  <c r="G710" i="4"/>
  <c r="G431" i="4"/>
  <c r="G1021" i="4"/>
  <c r="G888" i="4"/>
  <c r="G979" i="4"/>
  <c r="G696" i="4"/>
  <c r="G445" i="4"/>
  <c r="G277" i="4"/>
  <c r="G244" i="4"/>
  <c r="G1063" i="4"/>
  <c r="G265" i="4"/>
  <c r="G1185" i="4"/>
  <c r="G835" i="4"/>
  <c r="G231" i="4"/>
  <c r="G191" i="4"/>
  <c r="G192" i="4"/>
  <c r="G306" i="4"/>
  <c r="G1053" i="4"/>
  <c r="G941" i="4"/>
  <c r="G576" i="4"/>
  <c r="G955" i="4"/>
  <c r="G238" i="4"/>
  <c r="G317" i="4"/>
  <c r="G1192" i="4"/>
  <c r="G180" i="4"/>
  <c r="G315" i="4"/>
  <c r="G1075" i="4"/>
  <c r="G914" i="4"/>
  <c r="G473" i="4"/>
  <c r="G1099" i="4"/>
  <c r="G1255" i="4"/>
  <c r="G545" i="4"/>
  <c r="G559" i="4"/>
  <c r="G930" i="4"/>
  <c r="G631" i="4"/>
  <c r="G1214" i="4"/>
  <c r="G305" i="4"/>
  <c r="G594" i="4"/>
  <c r="G486" i="4"/>
  <c r="G931" i="4"/>
  <c r="G1230" i="4"/>
  <c r="G622" i="4"/>
  <c r="G1152" i="4"/>
  <c r="G880" i="4"/>
  <c r="G715" i="4"/>
  <c r="G1016" i="4"/>
  <c r="G1196" i="4"/>
  <c r="G1089" i="4"/>
  <c r="G1174" i="4"/>
  <c r="G1236" i="4"/>
  <c r="G1104" i="4"/>
  <c r="G643" i="4"/>
  <c r="G940" i="4"/>
  <c r="G742" i="4"/>
  <c r="G854" i="4"/>
  <c r="G843" i="4"/>
  <c r="G758" i="4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<sst xmlns="http://schemas.openxmlformats.org/spreadsheetml/2006/main" count="23240" uniqueCount="1616">
  <si>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</si>
  <si>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</si>
  <si>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</si>
  <si>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</si>
  <si>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</si>
  <si>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</si>
  <si>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</si>
  <si>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</si>
  <si>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</si>
  <si>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</si>
  <si>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</si>
  <si>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</si>
  <si>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</si>
  <si>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</si>
  <si>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</si>
  <si>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</si>
  <si>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</si>
  <si>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</si>
  <si>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</si>
  <si>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</si>
  <si>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</si>
  <si>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</si>
  <si>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</si>
  <si>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</si>
  <si>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</si>
  <si>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</si>
  <si>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</si>
  <si>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</si>
  <si>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</si>
  <si>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</si>
  <si>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</si>
  <si>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</si>
  <si>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</si>
  <si>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</si>
  <si>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</si>
  <si>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</si>
  <si>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</si>
  <si>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</si>
  <si>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</si>
  <si>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</si>
  <si>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</si>
  <si>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</si>
  <si>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</si>
  <si>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</si>
  <si>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</si>
  <si>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</si>
  <si>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</si>
  <si>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</si>
  <si>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</si>
  <si>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</si>
  <si>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</si>
  <si>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</si>
  <si>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</si>
  <si>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</si>
  <si>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</si>
  <si>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</si>
  <si>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</si>
  <si>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</si>
  <si>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</si>
  <si>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</si>
  <si>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</si>
  <si>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</si>
  <si>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</si>
  <si>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</si>
  <si>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</si>
  <si>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</si>
  <si>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</si>
  <si>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</si>
  <si>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</si>
  <si>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</si>
  <si>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</si>
  <si>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</si>
  <si>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</si>
  <si>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</si>
  <si>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</si>
  <si>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</si>
  <si>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</si>
  <si>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</si>
  <si>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</si>
  <si>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</si>
  <si>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</si>
  <si>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</si>
  <si>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</si>
  <si>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</si>
  <si>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</si>
  <si>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</si>
  <si>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</si>
  <si>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</si>
  <si>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</si>
  <si>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</si>
  <si>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</si>
  <si>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</si>
  <si>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</si>
  <si>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</si>
  <si>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</si>
  <si>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</si>
  <si>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</si>
  <si>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</si>
  <si>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</si>
  <si>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</si>
  <si>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</si>
  <si>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</si>
  <si>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</si>
  <si>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</si>
  <si>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</si>
  <si>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</si>
  <si>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</si>
  <si>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</si>
  <si>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</si>
  <si>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</si>
  <si>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</si>
  <si>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</si>
  <si>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</si>
  <si>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</si>
  <si>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</si>
  <si>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</si>
  <si>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</si>
  <si>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</si>
  <si>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</si>
  <si>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</si>
  <si>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</si>
  <si>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</si>
  <si>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</si>
  <si>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</si>
  <si>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</si>
  <si>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</si>
  <si>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</si>
  <si>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</si>
  <si>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</si>
  <si>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</si>
  <si>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</si>
  <si>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</si>
  <si>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</si>
  <si>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</si>
  <si>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</si>
  <si>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</si>
  <si>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</si>
  <si>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</si>
  <si>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</si>
  <si>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</si>
  <si>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</si>
  <si>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</si>
  <si>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</si>
  <si>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</si>
  <si>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</si>
  <si>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</si>
  <si>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</si>
  <si>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</si>
  <si>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</si>
  <si>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</si>
  <si>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</si>
  <si>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</si>
  <si>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</si>
  <si>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</si>
  <si>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</si>
  <si>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</si>
  <si>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</si>
  <si>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</si>
  <si>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</si>
  <si>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</si>
  <si>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</si>
  <si>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</si>
  <si>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</si>
  <si>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</si>
  <si>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</si>
  <si>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</si>
  <si>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</si>
  <si>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</si>
  <si>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</si>
  <si>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</si>
  <si>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</si>
  <si>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</si>
  <si>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</si>
  <si>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</si>
  <si>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</si>
  <si>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</si>
  <si>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</si>
  <si>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</si>
  <si>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</si>
  <si>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</si>
  <si>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</si>
  <si>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</si>
  <si>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</si>
  <si>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</si>
  <si>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</si>
  <si>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</si>
  <si>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</si>
  <si>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</si>
  <si>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</si>
  <si>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</si>
  <si>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</si>
  <si>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</si>
  <si>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</si>
  <si>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</si>
  <si>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</si>
  <si>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</si>
  <si>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</si>
  <si>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</si>
  <si>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</si>
  <si>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</si>
  <si>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</si>
  <si>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</si>
  <si>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</si>
  <si>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</si>
  <si>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</si>
  <si>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</si>
  <si>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</si>
  <si>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</si>
  <si>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</si>
  <si>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</si>
  <si>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</si>
  <si>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</si>
  <si>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</si>
  <si>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</si>
  <si>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</si>
  <si>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</si>
  <si>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</si>
  <si>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</si>
  <si>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</si>
  <si>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</si>
  <si>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</si>
  <si>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</si>
  <si>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</si>
  <si>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</si>
  <si>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</si>
  <si>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</si>
  <si>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</si>
  <si>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</si>
  <si>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</si>
  <si>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</si>
  <si>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</si>
  <si>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</si>
  <si>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</si>
  <si>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</si>
  <si>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</si>
  <si>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</si>
  <si>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</si>
  <si>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</si>
  <si>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</si>
  <si>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</si>
  <si>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</si>
  <si>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</si>
  <si>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</si>
  <si>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</si>
  <si>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</si>
  <si>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</si>
  <si>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</si>
  <si>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</si>
  <si>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</si>
  <si>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</si>
  <si>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</si>
  <si>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</si>
  <si>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</si>
  <si>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</si>
  <si>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</si>
  <si>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</si>
  <si>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</si>
  <si>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</si>
  <si>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</si>
  <si>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</si>
  <si>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</si>
  <si>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</si>
  <si>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</si>
  <si>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</si>
  <si>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</si>
  <si>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</si>
  <si>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</si>
  <si>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</si>
  <si>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</si>
  <si>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</si>
  <si>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</si>
  <si>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</si>
  <si>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</si>
  <si>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</si>
  <si>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</si>
  <si>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</si>
  <si>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</si>
  <si>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</si>
  <si>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</si>
  <si>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</si>
  <si>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</si>
  <si>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</si>
  <si>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</si>
  <si>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</si>
  <si>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</si>
  <si>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</si>
  <si>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</si>
  <si>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</si>
  <si>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</si>
  <si>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</si>
  <si>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</si>
  <si>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</si>
  <si>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</si>
  <si>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</si>
  <si>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</si>
  <si>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</si>
  <si>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</si>
  <si>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</si>
  <si>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</si>
  <si>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</si>
  <si>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</si>
  <si>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</si>
  <si>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</si>
  <si>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</si>
  <si>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</si>
  <si>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</si>
  <si>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</si>
  <si>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</si>
  <si>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</si>
  <si>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</si>
  <si>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</si>
  <si>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</si>
  <si>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</si>
  <si>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</si>
  <si>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</si>
  <si>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</si>
  <si>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</si>
  <si>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</si>
  <si>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</si>
  <si>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</si>
  <si>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</si>
  <si>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</si>
  <si>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</si>
  <si>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</si>
  <si>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</si>
  <si>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</si>
  <si>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</si>
  <si>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</si>
  <si>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</si>
  <si>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</si>
  <si>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</si>
  <si>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</si>
  <si>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</si>
  <si>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</si>
  <si>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</si>
  <si>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</si>
  <si>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</si>
  <si>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</si>
  <si>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</si>
  <si>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</si>
  <si>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</si>
  <si>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</si>
  <si>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</si>
  <si>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</si>
  <si>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</si>
  <si>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</si>
  <si>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</si>
  <si>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</si>
  <si>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</si>
  <si>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</si>
  <si>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</si>
  <si>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</si>
  <si>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</si>
  <si>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</si>
  <si>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</si>
  <si>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</si>
  <si>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</si>
  <si>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</si>
  <si>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</si>
  <si>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</si>
  <si>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</si>
  <si>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</si>
  <si>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</si>
  <si>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</si>
  <si>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</si>
  <si>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</si>
  <si>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</si>
  <si>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</si>
  <si>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</si>
  <si>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</si>
  <si>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</si>
  <si>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</si>
  <si>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</si>
  <si>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</si>
  <si>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</si>
  <si>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</si>
  <si>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</si>
  <si>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</si>
  <si>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</si>
  <si>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</si>
  <si>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</si>
  <si>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</si>
  <si>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</si>
  <si>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</si>
  <si>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</si>
  <si>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</si>
  <si>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</si>
  <si>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</si>
  <si>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</si>
  <si>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</si>
  <si>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</si>
  <si>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</si>
  <si>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</si>
  <si>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</si>
  <si>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</si>
  <si>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</si>
  <si>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</si>
  <si>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</si>
  <si>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</si>
  <si>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</si>
  <si>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</si>
  <si>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</si>
  <si>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</si>
  <si>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</si>
  <si>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</si>
  <si>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</si>
  <si>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</si>
  <si>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</si>
  <si>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</si>
  <si>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</si>
  <si>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</si>
  <si>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</si>
  <si>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</si>
  <si>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</si>
  <si>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</si>
  <si>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</si>
  <si>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</si>
  <si>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</si>
  <si>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</si>
  <si>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</si>
  <si>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</si>
  <si>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</si>
  <si>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</si>
  <si>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</si>
  <si>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</si>
  <si>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</si>
  <si>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</si>
  <si>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</si>
  <si>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</si>
  <si>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</si>
  <si>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</si>
  <si>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</si>
  <si>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</si>
  <si>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</si>
  <si>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</si>
  <si>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</si>
  <si>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</si>
  <si>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</si>
  <si>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</si>
  <si>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</si>
  <si>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</si>
  <si>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</si>
  <si>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</si>
  <si>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</si>
  <si>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</si>
  <si>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</si>
  <si>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</si>
  <si>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</si>
  <si>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</si>
  <si>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</si>
  <si>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</si>
  <si>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</si>
  <si>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</si>
  <si>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</si>
  <si>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</si>
  <si>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</si>
  <si>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</si>
  <si>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</si>
  <si>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</si>
  <si>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</si>
  <si>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</si>
  <si>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</si>
  <si>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</si>
  <si>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</si>
  <si>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</si>
  <si>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</si>
  <si>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</si>
  <si>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</si>
  <si>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</si>
  <si>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</si>
  <si>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</si>
  <si>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</si>
  <si>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</si>
  <si>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</si>
  <si>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</si>
  <si>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</si>
  <si>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</si>
  <si>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</si>
  <si>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</si>
  <si>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</si>
  <si>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</si>
  <si>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</si>
  <si>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</si>
  <si>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</si>
  <si>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</si>
  <si>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</si>
  <si>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</si>
  <si>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</si>
  <si>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</si>
  <si>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</si>
  <si>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</si>
  <si>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</si>
  <si>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</si>
  <si>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</si>
  <si>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</si>
  <si>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</si>
  <si>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</si>
  <si>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</si>
  <si>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</si>
  <si>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</si>
  <si>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</si>
  <si>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</si>
  <si>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</si>
  <si>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</si>
  <si>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</si>
  <si>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</si>
  <si>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</si>
  <si>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</si>
  <si>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</si>
  <si>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</si>
  <si>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</si>
  <si>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</si>
  <si>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</si>
  <si>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</si>
  <si>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</si>
  <si>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</si>
  <si>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</si>
  <si>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</si>
  <si>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</si>
  <si>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</si>
  <si>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</si>
  <si>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</si>
  <si>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</si>
  <si>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</si>
  <si>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</si>
  <si>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</si>
  <si>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</si>
  <si>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</si>
  <si>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</si>
  <si>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</si>
  <si>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</si>
  <si>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</si>
  <si>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</si>
  <si>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</si>
  <si>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</si>
  <si>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</si>
  <si>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</si>
  <si>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</si>
  <si>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</si>
  <si>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</si>
  <si>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</si>
  <si>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</si>
  <si>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</si>
  <si>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</si>
  <si>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</si>
  <si>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</si>
  <si>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</si>
  <si>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</si>
  <si>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</si>
  <si>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</si>
  <si>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</si>
  <si>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</si>
  <si>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</si>
  <si>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</si>
  <si>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</si>
  <si>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</si>
  <si>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</si>
  <si>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</si>
  <si>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</si>
  <si>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</si>
  <si>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</si>
  <si>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</si>
  <si>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</si>
  <si>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</si>
  <si>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</si>
  <si>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</si>
  <si>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</si>
  <si>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</si>
  <si>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</si>
  <si>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</si>
  <si>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</si>
  <si>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</si>
  <si>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</si>
  <si>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</si>
  <si>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</si>
  <si>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</si>
  <si>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</si>
  <si>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</si>
  <si>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</si>
  <si>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</si>
  <si>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</si>
  <si>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</si>
  <si>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</si>
  <si>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</si>
  <si>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</si>
  <si>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</si>
  <si>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</si>
  <si>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</si>
  <si>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</si>
  <si>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</si>
  <si>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</si>
  <si>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</si>
  <si>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</si>
  <si>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</si>
  <si>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</si>
  <si>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</si>
  <si>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</si>
  <si>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</si>
  <si>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</si>
  <si>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</si>
  <si>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</si>
  <si>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</si>
  <si>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</si>
  <si>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</si>
  <si>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</si>
  <si>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</si>
  <si>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</si>
  <si>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</si>
  <si>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</si>
  <si>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</si>
  <si>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</si>
  <si>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</si>
  <si>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</si>
  <si>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</si>
  <si>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</si>
  <si>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</si>
  <si>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</si>
  <si>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</si>
  <si>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</si>
  <si>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</si>
  <si>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</si>
  <si>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</si>
  <si>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</si>
  <si>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</si>
  <si>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</si>
  <si>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</si>
  <si>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</si>
  <si>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</si>
  <si>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</si>
  <si>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</si>
  <si>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</si>
  <si>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</si>
  <si>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</si>
  <si>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</si>
  <si>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</si>
  <si>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</si>
  <si>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</si>
  <si>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</si>
  <si>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</si>
  <si>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</si>
  <si>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</si>
  <si>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</si>
  <si>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</si>
  <si>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</si>
  <si>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</si>
  <si>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</si>
  <si>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</si>
  <si>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</si>
  <si>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</si>
  <si>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</si>
  <si>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</si>
  <si>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</si>
  <si>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</si>
  <si>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</si>
  <si>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</si>
  <si>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</si>
  <si>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</si>
  <si>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</si>
  <si>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</si>
  <si>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</si>
  <si>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</si>
  <si>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</si>
  <si>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</si>
  <si>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</si>
  <si>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</si>
  <si>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</si>
  <si>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</si>
  <si>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</si>
  <si>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</si>
  <si>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</si>
  <si>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</si>
  <si>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</si>
  <si>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</si>
  <si>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</si>
  <si>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</si>
  <si>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</si>
  <si>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</si>
  <si>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</si>
  <si>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</si>
  <si>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</si>
  <si>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</si>
  <si>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</si>
  <si>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</si>
  <si>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</si>
  <si>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</si>
  <si>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</si>
  <si>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</si>
  <si>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</si>
  <si>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</si>
  <si>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</si>
  <si>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</si>
  <si>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</si>
  <si>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</si>
  <si>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</si>
  <si>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</si>
  <si>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</si>
  <si>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</si>
  <si>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</si>
  <si>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</si>
  <si>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</si>
  <si>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</si>
  <si>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</si>
  <si>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</si>
  <si>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</si>
  <si>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</si>
  <si>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</si>
  <si>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</si>
  <si>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</si>
  <si>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</si>
  <si>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</si>
  <si>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</si>
  <si>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</si>
  <si>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</si>
  <si>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</si>
  <si>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</si>
  <si>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</si>
  <si>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</si>
  <si>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</si>
  <si>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</si>
  <si>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</si>
  <si>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</si>
  <si>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</si>
  <si>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</si>
  <si>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</si>
  <si>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</si>
  <si>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</si>
  <si>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</si>
  <si>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</si>
  <si>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</si>
  <si>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</si>
  <si>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</si>
  <si>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</si>
  <si>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</si>
  <si>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</si>
  <si>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</si>
  <si>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</si>
  <si>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</si>
  <si>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</si>
  <si>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</si>
  <si>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</si>
  <si>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</si>
  <si>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</si>
  <si>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</si>
  <si>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</si>
  <si>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</si>
  <si>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</si>
  <si>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</si>
  <si>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</si>
  <si>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</si>
  <si>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</si>
  <si>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</si>
  <si>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</si>
  <si>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</si>
  <si>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</si>
  <si>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</si>
  <si>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</si>
  <si>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</si>
  <si>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</si>
  <si>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</si>
  <si>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</si>
  <si>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</si>
  <si>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</si>
  <si>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</si>
  <si>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</si>
  <si>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</si>
  <si>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</si>
  <si>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</si>
  <si>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</si>
  <si>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</si>
  <si>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</si>
  <si>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</si>
  <si>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</si>
  <si>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</si>
  <si>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</si>
  <si>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</si>
  <si>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</si>
  <si>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</si>
  <si>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</si>
  <si>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</si>
  <si>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</si>
  <si>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</si>
  <si>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</si>
  <si>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</si>
  <si>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</si>
  <si>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</si>
  <si>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</si>
  <si>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</si>
  <si>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</si>
  <si>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</si>
  <si>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</si>
  <si>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</si>
  <si>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</si>
  <si>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</si>
  <si>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</si>
  <si>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</si>
  <si>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</si>
  <si>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</si>
  <si>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</si>
  <si>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</si>
  <si>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</si>
  <si>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</si>
  <si>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</si>
  <si>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</si>
  <si>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</si>
  <si>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</si>
  <si>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</si>
  <si>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</si>
  <si>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</si>
  <si>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</si>
  <si>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</si>
  <si>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</si>
  <si>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</si>
  <si>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</si>
  <si>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</si>
  <si>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</si>
  <si>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</si>
  <si>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</si>
  <si>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</si>
  <si>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</si>
  <si>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</si>
  <si>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</si>
  <si>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</si>
  <si>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</si>
  <si>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</si>
  <si>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</si>
  <si>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</si>
  <si>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</si>
  <si>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</si>
  <si>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</si>
  <si>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</si>
  <si>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</si>
  <si>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</si>
  <si>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</si>
  <si>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</si>
  <si>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</si>
  <si>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</si>
  <si>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</si>
  <si>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</si>
  <si>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</si>
  <si>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</si>
  <si>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</si>
  <si>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</si>
  <si>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</si>
  <si>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</si>
  <si>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</si>
  <si>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</si>
  <si>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</si>
  <si>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</si>
  <si>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</si>
  <si>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</si>
  <si>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</si>
  <si>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</si>
  <si>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</si>
  <si>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</si>
  <si>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</si>
  <si>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</si>
  <si>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</si>
  <si>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</si>
  <si>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</si>
  <si>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</si>
  <si>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</si>
  <si>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</si>
  <si>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</si>
  <si>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</si>
  <si>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</si>
  <si>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</si>
  <si>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</si>
  <si>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</si>
  <si>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</si>
  <si>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</si>
  <si>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</si>
  <si>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</si>
  <si>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</si>
  <si>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</si>
  <si>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</si>
  <si>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</si>
  <si>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</si>
  <si>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</si>
  <si>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</si>
  <si>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</si>
  <si>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</si>
  <si>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</si>
  <si>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</si>
  <si>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</si>
  <si>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</si>
  <si>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</si>
  <si>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</si>
  <si>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</si>
  <si>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</si>
  <si>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</si>
  <si>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</si>
  <si>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</si>
  <si>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</si>
  <si>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</si>
  <si>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</si>
  <si>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</si>
  <si>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</si>
  <si>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</si>
  <si>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</si>
  <si>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</si>
  <si>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</si>
  <si>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</si>
  <si>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</si>
  <si>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</si>
  <si>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</si>
  <si>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</si>
  <si>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</si>
  <si>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</si>
  <si>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</si>
  <si>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</si>
  <si>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</si>
  <si>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</si>
  <si>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</si>
  <si>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</si>
  <si>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</si>
  <si>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</si>
  <si>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</si>
  <si>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</si>
  <si>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</si>
  <si>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</si>
  <si>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</si>
  <si>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</si>
  <si>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</si>
  <si>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</si>
  <si>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</si>
  <si>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</si>
  <si>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</si>
  <si>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</si>
  <si>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</si>
  <si>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</si>
  <si>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</si>
  <si>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</si>
  <si>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</si>
  <si>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</si>
  <si>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</si>
  <si>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</si>
  <si>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</si>
  <si>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</si>
  <si>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</si>
  <si>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</si>
  <si>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</si>
  <si>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</si>
  <si>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</si>
  <si>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</si>
  <si>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</si>
  <si>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</si>
  <si>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</si>
  <si>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</si>
  <si>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</si>
  <si>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</si>
  <si>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</si>
  <si>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</si>
  <si>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</si>
  <si>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</si>
  <si>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</si>
  <si>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</si>
  <si>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</si>
  <si>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</si>
  <si>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</si>
  <si>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</si>
  <si>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</si>
  <si>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</si>
  <si>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</si>
  <si>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</si>
  <si>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</si>
  <si>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</si>
  <si>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</si>
  <si>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</si>
  <si>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</si>
  <si>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</si>
  <si>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</si>
  <si>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</si>
  <si>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</si>
  <si>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</si>
  <si>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</si>
  <si>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</si>
  <si>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</si>
  <si>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</si>
  <si>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</si>
  <si>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</si>
  <si>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</si>
  <si>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</si>
  <si>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</si>
  <si>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</si>
  <si>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</si>
  <si>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</si>
  <si>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</si>
  <si>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</si>
  <si>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</si>
  <si>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</si>
  <si>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</si>
  <si>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</si>
  <si>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</si>
  <si>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</si>
  <si>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</si>
  <si>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</si>
  <si>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</si>
  <si>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</si>
  <si>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</si>
  <si>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</si>
  <si>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</si>
  <si>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</si>
  <si>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</si>
  <si>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</si>
  <si>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</si>
  <si>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</si>
  <si>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</si>
  <si>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</si>
  <si>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</si>
  <si>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</si>
  <si>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</si>
  <si>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</si>
  <si>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</si>
  <si>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</si>
  <si>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</si>
  <si>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</si>
  <si>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</si>
  <si>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</si>
  <si>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</si>
  <si>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</si>
  <si>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</si>
  <si>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</si>
  <si>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</si>
  <si>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</si>
  <si>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</si>
  <si>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</si>
  <si>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</si>
  <si>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</si>
  <si>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</si>
  <si>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</si>
  <si>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</si>
  <si>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</si>
  <si>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</si>
  <si>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</si>
  <si>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</si>
  <si>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</si>
  <si>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</si>
  <si>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</si>
  <si>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</si>
  <si>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</si>
  <si>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</si>
  <si>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</si>
  <si>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</si>
  <si>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</si>
  <si>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</si>
  <si>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</si>
  <si>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</si>
  <si>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</si>
  <si>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</si>
  <si>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</si>
  <si>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</si>
  <si>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</si>
  <si>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</si>
  <si>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</si>
  <si>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</si>
  <si>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</si>
  <si>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</si>
  <si>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</si>
  <si>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</si>
  <si>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</si>
  <si>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</si>
  <si>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</si>
  <si>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</si>
  <si>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</si>
  <si>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</si>
  <si>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</si>
  <si>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</si>
  <si>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</si>
  <si>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</si>
  <si>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</si>
  <si>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</si>
  <si>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</si>
  <si>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</si>
  <si>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</si>
  <si>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</si>
  <si>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</si>
  <si>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</si>
  <si>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</si>
  <si>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</si>
  <si>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</si>
  <si>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</si>
  <si>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</si>
  <si>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</si>
  <si>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</si>
  <si>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</si>
  <si>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</si>
  <si>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</si>
  <si>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</si>
  <si>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</si>
  <si>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</si>
  <si>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</si>
  <si>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</si>
  <si>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</si>
  <si>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</si>
  <si>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</si>
  <si>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</si>
  <si>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</si>
  <si>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</si>
  <si>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</si>
  <si>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</si>
  <si>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</si>
  <si>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</si>
  <si>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</si>
  <si>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</si>
  <si>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</si>
  <si>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</si>
  <si>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</si>
  <si>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</si>
  <si>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</si>
  <si>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</si>
  <si>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</si>
  <si>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</si>
  <si>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</si>
  <si>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</si>
  <si>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</si>
  <si>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</si>
  <si>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</si>
  <si>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</si>
  <si>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</si>
  <si>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</si>
  <si>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</si>
  <si>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</si>
  <si>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</si>
  <si>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</si>
  <si>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</si>
  <si>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</si>
  <si>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</si>
  <si>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</si>
  <si>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</si>
  <si>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</si>
  <si>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</si>
  <si>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</si>
  <si>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</si>
  <si>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</si>
  <si>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</si>
  <si>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</si>
  <si>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</si>
  <si>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</si>
  <si>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</si>
  <si>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</si>
  <si>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</si>
  <si>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</si>
  <si>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</si>
  <si>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</si>
  <si>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</si>
  <si>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</si>
  <si>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</si>
  <si>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</si>
  <si>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</si>
  <si>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</si>
  <si>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</si>
  <si>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</si>
  <si>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</si>
  <si>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</si>
  <si>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</si>
  <si>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</si>
  <si>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</si>
  <si>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</si>
  <si>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</si>
  <si>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</si>
  <si>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</si>
  <si>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</si>
  <si>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</si>
  <si>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</si>
  <si>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</si>
  <si>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</si>
  <si>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</si>
  <si>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</si>
  <si>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</si>
  <si>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</si>
  <si>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</si>
  <si>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</si>
  <si>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</si>
  <si>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</si>
  <si>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</si>
  <si>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</si>
  <si>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</si>
  <si>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</si>
  <si>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</si>
  <si>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</si>
  <si>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</si>
  <si>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</si>
  <si>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</si>
  <si>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</si>
  <si>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</si>
  <si>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</si>
  <si>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</si>
  <si>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</si>
  <si>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</si>
  <si>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</si>
  <si>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</si>
  <si>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</si>
  <si>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</si>
  <si>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</si>
  <si>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</si>
  <si>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</si>
  <si>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</si>
  <si>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</si>
  <si>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</si>
  <si>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</si>
  <si>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</si>
  <si>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</si>
  <si>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</si>
  <si>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</si>
  <si>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</si>
  <si>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</si>
  <si>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</si>
  <si>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</si>
  <si>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</si>
  <si>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</si>
  <si>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</si>
  <si>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</si>
  <si>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</si>
  <si>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</si>
  <si>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</si>
  <si>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</si>
  <si>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</si>
  <si>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</si>
  <si>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</si>
  <si>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</si>
  <si>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</si>
  <si>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</si>
  <si>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</si>
  <si>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</si>
  <si>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</si>
  <si>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</si>
  <si>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</si>
  <si>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</si>
  <si>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</si>
  <si>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</si>
  <si>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</si>
  <si>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</si>
  <si>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</si>
  <si>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</si>
  <si>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</si>
  <si>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</si>
  <si>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</si>
  <si>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</si>
  <si>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</si>
  <si>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</si>
  <si>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</si>
  <si>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</si>
  <si>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</si>
  <si>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</si>
  <si>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</si>
  <si>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</si>
  <si>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</si>
  <si>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</si>
  <si>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</si>
  <si>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</si>
  <si>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</si>
  <si>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</si>
  <si>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</si>
  <si>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</si>
  <si>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</si>
  <si>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</si>
  <si>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</si>
  <si>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</si>
  <si>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</si>
  <si>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</si>
  <si>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</si>
  <si>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</si>
  <si>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</si>
  <si>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</si>
  <si>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</si>
  <si>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</si>
  <si>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</si>
  <si>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</si>
  <si>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</si>
  <si>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</si>
  <si>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</si>
  <si>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</si>
  <si>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</si>
  <si>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</si>
  <si>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</si>
  <si>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</si>
  <si>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</si>
  <si>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</si>
  <si>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</si>
  <si>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</si>
  <si>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</si>
  <si>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</si>
  <si>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</si>
  <si>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</si>
  <si>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</si>
  <si>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</si>
  <si>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</si>
  <si>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</si>
  <si>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</si>
  <si>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</si>
  <si>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</si>
  <si>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</si>
  <si>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</si>
  <si>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</si>
  <si>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</si>
  <si>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</si>
  <si>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</si>
  <si>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</si>
  <si>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</si>
  <si>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</si>
  <si>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</si>
  <si>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</si>
  <si>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</si>
  <si>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</si>
  <si>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</si>
  <si>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</si>
  <si>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</si>
  <si>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</si>
  <si>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</si>
  <si>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</si>
  <si>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</si>
  <si>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</si>
  <si>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</si>
  <si>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</si>
  <si>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</si>
  <si>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</si>
  <si>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</si>
  <si>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</si>
  <si>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</si>
  <si>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</si>
  <si>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</si>
  <si>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</si>
  <si>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</si>
  <si>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</si>
  <si>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</si>
  <si>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</si>
  <si>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</si>
  <si>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</si>
  <si>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</si>
  <si>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</si>
  <si>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</si>
  <si>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</si>
  <si>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</si>
  <si>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</si>
  <si>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</si>
  <si>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</si>
  <si>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</si>
  <si>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</si>
  <si>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</si>
  <si>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</si>
  <si>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</si>
  <si>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</si>
  <si>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</si>
  <si>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</si>
  <si>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</si>
  <si>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</si>
  <si>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</si>
  <si>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</si>
  <si>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</si>
  <si>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</si>
  <si>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</si>
  <si>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</si>
  <si>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</si>
  <si>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</si>
  <si>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</si>
  <si>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</si>
  <si>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</si>
  <si>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</si>
  <si>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</si>
  <si>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</si>
  <si>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</si>
  <si>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</si>
  <si>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</si>
  <si>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</si>
  <si>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</si>
  <si>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</si>
  <si>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</si>
  <si>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</si>
  <si>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</si>
  <si>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</si>
  <si>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</si>
  <si>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</si>
  <si>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</si>
  <si>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</si>
  <si>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</si>
  <si>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</si>
  <si>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</si>
  <si>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</si>
  <si>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</si>
  <si>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</si>
  <si>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</si>
  <si>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</si>
  <si>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</si>
  <si>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</si>
  <si>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</si>
  <si>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</si>
  <si>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</si>
  <si>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</si>
  <si>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</si>
  <si>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</si>
  <si>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</si>
  <si>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</si>
  <si>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</si>
  <si>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</si>
  <si>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</si>
  <si>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</si>
  <si>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</si>
  <si>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</si>
  <si>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</si>
  <si>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</si>
  <si>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</si>
  <si>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</si>
  <si>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</si>
  <si>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</si>
  <si>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</si>
  <si>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</si>
  <si>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</si>
  <si>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</si>
  <si>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</si>
  <si>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</si>
  <si>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</si>
  <si>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</si>
  <si>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</si>
  <si>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</si>
  <si>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</si>
  <si>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</si>
  <si>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</si>
  <si>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</si>
  <si>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</si>
  <si>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</si>
  <si>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</si>
  <si>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</si>
  <si>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</si>
  <si>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</si>
  <si>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</si>
  <si>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</si>
  <si>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</si>
  <si>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</si>
  <si>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</si>
  <si>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</si>
  <si>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</si>
  <si>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</si>
  <si>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</si>
  <si>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</si>
  <si>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</si>
  <si>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</si>
  <si>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</si>
  <si>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</si>
  <si>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</si>
  <si>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</si>
  <si>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</si>
  <si>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</si>
  <si>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</si>
  <si>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</si>
  <si>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</si>
  <si>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</si>
  <si>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</si>
  <si>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</si>
  <si>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</si>
  <si>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</si>
  <si>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</si>
  <si>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</si>
  <si>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</si>
  <si>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</si>
  <si>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</si>
  <si>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</si>
  <si>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</si>
  <si>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</si>
  <si>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</si>
  <si>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</si>
  <si>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</si>
  <si>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</si>
  <si>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</si>
  <si>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</si>
  <si>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</si>
  <si>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</si>
  <si>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</si>
  <si>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</si>
  <si>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</si>
  <si>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</si>
  <si>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</si>
  <si>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</si>
  <si>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</si>
  <si>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</si>
  <si>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</si>
  <si>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</si>
  <si>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</si>
  <si>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</si>
  <si>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</si>
  <si>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</si>
  <si>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</si>
  <si>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</si>
  <si>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</si>
  <si>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</si>
  <si>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</si>
  <si>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</si>
  <si>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</si>
  <si>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</si>
  <si>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</si>
  <si>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</si>
  <si>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</si>
  <si>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</si>
  <si>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</si>
  <si>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</si>
  <si>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</si>
  <si>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</si>
  <si>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</si>
  <si>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</si>
  <si>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</si>
  <si>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</si>
  <si>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</si>
  <si>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</si>
  <si>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</si>
  <si>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</si>
  <si>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</si>
  <si>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</si>
  <si>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</si>
  <si>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</si>
  <si>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</si>
  <si>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</si>
  <si>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</si>
  <si>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</si>
  <si>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</si>
  <si>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</si>
  <si>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</si>
  <si>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</si>
  <si>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</si>
  <si>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</si>
  <si>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</si>
  <si>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</si>
  <si>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</si>
  <si>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</si>
  <si>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</si>
  <si>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</si>
  <si>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</si>
  <si>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</si>
  <si>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</si>
  <si>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</si>
  <si>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</si>
  <si>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</si>
  <si>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</si>
  <si>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</si>
  <si>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</si>
  <si>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</si>
  <si>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</si>
  <si>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</si>
  <si>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</si>
  <si>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</si>
  <si>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</si>
  <si>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</si>
  <si>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</si>
  <si>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</si>
  <si>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</si>
  <si>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</si>
  <si>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</si>
  <si>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Quartiles and IQR</t>
  </si>
  <si>
    <t>Q1</t>
  </si>
  <si>
    <t>Q3</t>
  </si>
  <si>
    <t>IQR (Interquartile Range)</t>
  </si>
  <si>
    <t xml:space="preserve"> Lower and Upper Bound</t>
  </si>
  <si>
    <t>Lower Bound</t>
  </si>
  <si>
    <t>Upper Bound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</si>
  <si>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</si>
  <si>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</si>
  <si>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</si>
  <si>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</si>
  <si>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</si>
  <si>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</si>
  <si>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</si>
  <si>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</si>
  <si>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</si>
  <si>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</si>
  <si>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</si>
  <si>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</si>
  <si>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</si>
  <si>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</si>
  <si>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</si>
  <si>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</si>
  <si>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</si>
  <si>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</si>
  <si>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</si>
  <si>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</si>
  <si>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</si>
  <si>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</si>
  <si>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</si>
  <si>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</si>
  <si>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</si>
  <si>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</si>
  <si>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MonthlyIncome</t>
  </si>
  <si>
    <t>Residuals</t>
  </si>
  <si>
    <t xml:space="preserve">   </t>
  </si>
  <si>
    <t>Regression formula</t>
  </si>
  <si>
    <t>y = bx + a</t>
  </si>
  <si>
    <t>b</t>
  </si>
  <si>
    <t>a</t>
  </si>
  <si>
    <t>a (Y-intercept)</t>
  </si>
  <si>
    <t>b (slope of a regression line)</t>
  </si>
  <si>
    <t>R (Correlation coefficient)</t>
  </si>
  <si>
    <t>Represents the estimated value of the dependent variable when all independent variables are set to zero.</t>
  </si>
  <si>
    <r>
      <t xml:space="preserve">For each </t>
    </r>
    <r>
      <rPr>
        <b/>
        <sz val="11"/>
        <color theme="1"/>
        <rFont val="Calibri"/>
        <family val="2"/>
        <scheme val="minor"/>
      </rPr>
      <t>one-unit</t>
    </r>
    <r>
      <rPr>
        <sz val="11"/>
        <color theme="1"/>
        <rFont val="Calibri"/>
        <family val="2"/>
        <scheme val="minor"/>
      </rPr>
      <t xml:space="preserve"> increase in Age, the estimated MonthlyIncome increases by </t>
    </r>
    <r>
      <rPr>
        <b/>
        <sz val="11"/>
        <color theme="1"/>
        <rFont val="Calibri"/>
        <family val="2"/>
        <scheme val="minor"/>
      </rPr>
      <t>92.55 units</t>
    </r>
    <r>
      <rPr>
        <sz val="11"/>
        <color theme="1"/>
        <rFont val="Calibri"/>
        <family val="2"/>
        <scheme val="minor"/>
      </rPr>
      <t>, assuming all other variables remain constant.</t>
    </r>
  </si>
  <si>
    <r>
      <t xml:space="preserve">There is a </t>
    </r>
    <r>
      <rPr>
        <b/>
        <sz val="11"/>
        <color theme="1"/>
        <rFont val="Calibri"/>
        <family val="2"/>
        <scheme val="minor"/>
      </rPr>
      <t>weak positive</t>
    </r>
    <r>
      <rPr>
        <sz val="11"/>
        <color theme="1"/>
        <rFont val="Calibri"/>
        <family val="2"/>
        <scheme val="minor"/>
      </rPr>
      <t xml:space="preserve"> linear relationship between Age and MonthlyIncome.</t>
    </r>
  </si>
  <si>
    <r>
      <rPr>
        <sz val="11"/>
        <color theme="1"/>
        <rFont val="Calibri"/>
        <family val="2"/>
        <scheme val="minor"/>
      </rPr>
      <t xml:space="preserve">When YearsAtCompany is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the estimated MonthlyIncome is </t>
    </r>
    <r>
      <rPr>
        <b/>
        <sz val="11"/>
        <color theme="1"/>
        <rFont val="Calibri"/>
        <family val="2"/>
        <scheme val="minor"/>
      </rPr>
      <t>3592.82</t>
    </r>
    <r>
      <rPr>
        <sz val="11"/>
        <color theme="1"/>
        <rFont val="Calibri"/>
        <family val="2"/>
        <scheme val="minor"/>
      </rPr>
      <t>.</t>
    </r>
  </si>
  <si>
    <r>
      <t xml:space="preserve">For each </t>
    </r>
    <r>
      <rPr>
        <b/>
        <sz val="11"/>
        <color theme="1"/>
        <rFont val="Calibri"/>
        <family val="2"/>
        <scheme val="minor"/>
      </rPr>
      <t>one-unit</t>
    </r>
    <r>
      <rPr>
        <sz val="11"/>
        <color theme="1"/>
        <rFont val="Calibri"/>
        <family val="2"/>
        <scheme val="minor"/>
      </rPr>
      <t xml:space="preserve"> increase in YearsAtCompany, the estimated MonthlyIncome increases by </t>
    </r>
    <r>
      <rPr>
        <b/>
        <sz val="11"/>
        <color theme="1"/>
        <rFont val="Calibri"/>
        <family val="2"/>
        <scheme val="minor"/>
      </rPr>
      <t>219.62 units</t>
    </r>
    <r>
      <rPr>
        <sz val="11"/>
        <color theme="1"/>
        <rFont val="Calibri"/>
        <family val="2"/>
        <scheme val="minor"/>
      </rPr>
      <t>, assuming all other variables remain constant.</t>
    </r>
  </si>
  <si>
    <r>
      <t xml:space="preserve">When Age is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 xml:space="preserve">, the estimated MonthlyIncome is </t>
    </r>
    <r>
      <rPr>
        <b/>
        <sz val="11"/>
        <color theme="1"/>
        <rFont val="Calibri"/>
        <family val="2"/>
        <scheme val="minor"/>
      </rPr>
      <t>1625.70</t>
    </r>
    <r>
      <rPr>
        <sz val="11"/>
        <color theme="1"/>
        <rFont val="Calibri"/>
        <family val="2"/>
        <scheme val="minor"/>
      </rPr>
      <t>.</t>
    </r>
  </si>
  <si>
    <r>
      <t xml:space="preserve">There is a </t>
    </r>
    <r>
      <rPr>
        <b/>
        <sz val="11"/>
        <color theme="1"/>
        <rFont val="Calibri"/>
        <family val="2"/>
        <scheme val="minor"/>
      </rPr>
      <t>moderate positive</t>
    </r>
    <r>
      <rPr>
        <sz val="11"/>
        <color theme="1"/>
        <rFont val="Calibri"/>
        <family val="2"/>
        <scheme val="minor"/>
      </rPr>
      <t xml:space="preserve"> linear relationship between YearsAtCompany and MonthlyIncome.</t>
    </r>
  </si>
  <si>
    <r>
      <t xml:space="preserve">When TotalWorkingYears is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 xml:space="preserve">, the estimated MonthlyIncome is </t>
    </r>
    <r>
      <rPr>
        <b/>
        <sz val="11"/>
        <color theme="1"/>
        <rFont val="Calibri"/>
        <family val="2"/>
        <scheme val="minor"/>
      </rPr>
      <t>2618.06</t>
    </r>
    <r>
      <rPr>
        <sz val="11"/>
        <color theme="1"/>
        <rFont val="Calibri"/>
        <family val="2"/>
        <scheme val="minor"/>
      </rPr>
      <t>.</t>
    </r>
  </si>
  <si>
    <r>
      <t xml:space="preserve">For each </t>
    </r>
    <r>
      <rPr>
        <b/>
        <sz val="11"/>
        <color theme="1"/>
        <rFont val="Calibri"/>
        <family val="2"/>
        <scheme val="minor"/>
      </rPr>
      <t>one-unit</t>
    </r>
    <r>
      <rPr>
        <sz val="11"/>
        <color theme="1"/>
        <rFont val="Calibri"/>
        <family val="2"/>
        <scheme val="minor"/>
      </rPr>
      <t xml:space="preserve"> increase in TotalWorkingYears, the estimated MonthlyIncome increases by </t>
    </r>
    <r>
      <rPr>
        <b/>
        <sz val="11"/>
        <color theme="1"/>
        <rFont val="Calibri"/>
        <family val="2"/>
        <scheme val="minor"/>
      </rPr>
      <t>247.60 units</t>
    </r>
    <r>
      <rPr>
        <sz val="11"/>
        <color theme="1"/>
        <rFont val="Calibri"/>
        <family val="2"/>
        <scheme val="minor"/>
      </rPr>
      <t>, assuming all other variables remain constant.</t>
    </r>
  </si>
  <si>
    <r>
      <t>There is a</t>
    </r>
    <r>
      <rPr>
        <b/>
        <sz val="11"/>
        <color theme="1"/>
        <rFont val="Calibri"/>
        <family val="2"/>
        <scheme val="minor"/>
      </rPr>
      <t xml:space="preserve"> moderate positive</t>
    </r>
    <r>
      <rPr>
        <sz val="11"/>
        <color theme="1"/>
        <rFont val="Calibri"/>
        <family val="2"/>
        <scheme val="minor"/>
      </rPr>
      <t xml:space="preserve"> linear relationship between TotalWorkingYears and MonthlyIncome.</t>
    </r>
  </si>
  <si>
    <r>
      <t xml:space="preserve">When JobLevel is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 xml:space="preserve">, the estimated MonthlyIncome is </t>
    </r>
    <r>
      <rPr>
        <b/>
        <sz val="11"/>
        <color theme="1"/>
        <rFont val="Calibri"/>
        <family val="2"/>
        <scheme val="minor"/>
      </rPr>
      <t>-451.72</t>
    </r>
    <r>
      <rPr>
        <sz val="11"/>
        <color theme="1"/>
        <rFont val="Calibri"/>
        <family val="2"/>
        <scheme val="minor"/>
      </rPr>
      <t>.</t>
    </r>
  </si>
  <si>
    <r>
      <t xml:space="preserve">For each </t>
    </r>
    <r>
      <rPr>
        <b/>
        <sz val="11"/>
        <color theme="1"/>
        <rFont val="Calibri"/>
        <family val="2"/>
        <scheme val="minor"/>
      </rPr>
      <t xml:space="preserve">one-unit </t>
    </r>
    <r>
      <rPr>
        <sz val="11"/>
        <color theme="1"/>
        <rFont val="Calibri"/>
        <family val="2"/>
        <scheme val="minor"/>
      </rPr>
      <t>increase in JobLevel, the estimated MonthlyIncome increases by</t>
    </r>
    <r>
      <rPr>
        <b/>
        <sz val="11"/>
        <color theme="1"/>
        <rFont val="Calibri"/>
        <family val="2"/>
        <scheme val="minor"/>
      </rPr>
      <t xml:space="preserve"> 3110.81 units</t>
    </r>
    <r>
      <rPr>
        <sz val="11"/>
        <color theme="1"/>
        <rFont val="Calibri"/>
        <family val="2"/>
        <scheme val="minor"/>
      </rPr>
      <t>, assuming all other variables remain constant.</t>
    </r>
  </si>
  <si>
    <r>
      <t xml:space="preserve">There is a </t>
    </r>
    <r>
      <rPr>
        <b/>
        <sz val="11"/>
        <color theme="1"/>
        <rFont val="Calibri"/>
        <family val="2"/>
        <scheme val="minor"/>
      </rPr>
      <t>strong positive</t>
    </r>
    <r>
      <rPr>
        <sz val="11"/>
        <color theme="1"/>
        <rFont val="Calibri"/>
        <family val="2"/>
        <scheme val="minor"/>
      </rPr>
      <t xml:space="preserve"> linear relationship between JobLevel and MonthlyIncome.</t>
    </r>
  </si>
  <si>
    <t>---&gt;</t>
  </si>
  <si>
    <r>
      <t xml:space="preserve">This indicates the </t>
    </r>
    <r>
      <rPr>
        <b/>
        <sz val="11"/>
        <color theme="1"/>
        <rFont val="Calibri"/>
        <family val="2"/>
        <scheme val="minor"/>
      </rPr>
      <t>strength and direction</t>
    </r>
    <r>
      <rPr>
        <sz val="11"/>
        <color theme="1"/>
        <rFont val="Calibri"/>
        <family val="2"/>
        <scheme val="minor"/>
      </rPr>
      <t xml:space="preserve"> of the linear relationship between the dependent variable (MonthlyIncome) and the set of independent variables (Age, YearsAtCompany, TotalWorkingYears, and JobLevel). In this case, the multiple R is approximately </t>
    </r>
    <r>
      <rPr>
        <b/>
        <sz val="11"/>
        <color theme="1"/>
        <rFont val="Calibri"/>
        <family val="2"/>
        <scheme val="minor"/>
      </rPr>
      <t>0.88</t>
    </r>
    <r>
      <rPr>
        <sz val="11"/>
        <color theme="1"/>
        <rFont val="Calibri"/>
        <family val="2"/>
        <scheme val="minor"/>
      </rPr>
      <t xml:space="preserve">, which suggests a </t>
    </r>
    <r>
      <rPr>
        <b/>
        <sz val="11"/>
        <color theme="1"/>
        <rFont val="Calibri"/>
        <family val="2"/>
        <scheme val="minor"/>
      </rPr>
      <t>strong positive</t>
    </r>
    <r>
      <rPr>
        <sz val="11"/>
        <color theme="1"/>
        <rFont val="Calibri"/>
        <family val="2"/>
        <scheme val="minor"/>
      </rPr>
      <t xml:space="preserve"> correlation.</t>
    </r>
  </si>
  <si>
    <r>
      <t xml:space="preserve">This measures the proportion of the </t>
    </r>
    <r>
      <rPr>
        <b/>
        <sz val="11"/>
        <color theme="1"/>
        <rFont val="Calibri"/>
        <family val="2"/>
        <scheme val="minor"/>
      </rPr>
      <t>variance</t>
    </r>
    <r>
      <rPr>
        <sz val="11"/>
        <color theme="1"/>
        <rFont val="Calibri"/>
        <family val="2"/>
        <scheme val="minor"/>
      </rPr>
      <t xml:space="preserve"> in the dependent variable that is predictable from the independent variables. An R Square of </t>
    </r>
    <r>
      <rPr>
        <b/>
        <sz val="11"/>
        <color theme="1"/>
        <rFont val="Calibri"/>
        <family val="2"/>
        <scheme val="minor"/>
      </rPr>
      <t xml:space="preserve">0.78 </t>
    </r>
    <r>
      <rPr>
        <sz val="11"/>
        <color theme="1"/>
        <rFont val="Calibri"/>
        <family val="2"/>
        <scheme val="minor"/>
      </rPr>
      <t xml:space="preserve">means that about </t>
    </r>
    <r>
      <rPr>
        <b/>
        <sz val="11"/>
        <color theme="1"/>
        <rFont val="Calibri"/>
        <family val="2"/>
        <scheme val="minor"/>
      </rPr>
      <t>78% of the variation</t>
    </r>
    <r>
      <rPr>
        <sz val="11"/>
        <color theme="1"/>
        <rFont val="Calibri"/>
        <family val="2"/>
        <scheme val="minor"/>
      </rPr>
      <t xml:space="preserve"> in MonthlyIncome can be explained by the combination of Age, YearsAtCompany, TotalWorkingYears, and JobLevel.</t>
    </r>
  </si>
  <si>
    <r>
      <t xml:space="preserve">This is a </t>
    </r>
    <r>
      <rPr>
        <b/>
        <sz val="11"/>
        <color theme="1"/>
        <rFont val="Calibri"/>
        <family val="2"/>
        <scheme val="minor"/>
      </rPr>
      <t>modified version</t>
    </r>
    <r>
      <rPr>
        <sz val="11"/>
        <color theme="1"/>
        <rFont val="Calibri"/>
        <family val="2"/>
        <scheme val="minor"/>
      </rPr>
      <t xml:space="preserve"> of R Square that takes into account the number of </t>
    </r>
    <r>
      <rPr>
        <b/>
        <sz val="11"/>
        <color theme="1"/>
        <rFont val="Calibri"/>
        <family val="2"/>
        <scheme val="minor"/>
      </rPr>
      <t>independent variables</t>
    </r>
    <r>
      <rPr>
        <sz val="11"/>
        <color theme="1"/>
        <rFont val="Calibri"/>
        <family val="2"/>
        <scheme val="minor"/>
      </rPr>
      <t xml:space="preserve"> in the model. It helps account for the potential inflation of R Square as more predictors are added. In your case, it's </t>
    </r>
    <r>
      <rPr>
        <b/>
        <sz val="11"/>
        <color theme="1"/>
        <rFont val="Calibri"/>
        <family val="2"/>
        <scheme val="minor"/>
      </rPr>
      <t>very close</t>
    </r>
    <r>
      <rPr>
        <sz val="11"/>
        <color theme="1"/>
        <rFont val="Calibri"/>
        <family val="2"/>
        <scheme val="minor"/>
      </rPr>
      <t xml:space="preserve"> to R Square, indicating that the model is </t>
    </r>
    <r>
      <rPr>
        <b/>
        <sz val="11"/>
        <color theme="1"/>
        <rFont val="Calibri"/>
        <family val="2"/>
        <scheme val="minor"/>
      </rPr>
      <t>not suffering from overfitting</t>
    </r>
    <r>
      <rPr>
        <sz val="11"/>
        <color theme="1"/>
        <rFont val="Calibri"/>
        <family val="2"/>
        <scheme val="minor"/>
      </rPr>
      <t>.</t>
    </r>
  </si>
  <si>
    <r>
      <t>This measures the</t>
    </r>
    <r>
      <rPr>
        <b/>
        <sz val="11"/>
        <color theme="1"/>
        <rFont val="Calibri"/>
        <family val="2"/>
        <scheme val="minor"/>
      </rPr>
      <t xml:space="preserve"> average deviation</t>
    </r>
    <r>
      <rPr>
        <sz val="11"/>
        <color theme="1"/>
        <rFont val="Calibri"/>
        <family val="2"/>
        <scheme val="minor"/>
      </rPr>
      <t xml:space="preserve"> of the actual values from the predicted values. In your case, it's approximately</t>
    </r>
    <r>
      <rPr>
        <b/>
        <sz val="11"/>
        <color theme="1"/>
        <rFont val="Calibri"/>
        <family val="2"/>
        <scheme val="minor"/>
      </rPr>
      <t xml:space="preserve"> 1185.05</t>
    </r>
    <r>
      <rPr>
        <sz val="11"/>
        <color theme="1"/>
        <rFont val="Calibri"/>
        <family val="2"/>
        <scheme val="minor"/>
      </rPr>
      <t xml:space="preserve">, which means, on average, the actual MonthlyIncome values </t>
    </r>
    <r>
      <rPr>
        <b/>
        <sz val="11"/>
        <color theme="1"/>
        <rFont val="Calibri"/>
        <family val="2"/>
        <scheme val="minor"/>
      </rPr>
      <t>deviate from the predicted values</t>
    </r>
    <r>
      <rPr>
        <sz val="11"/>
        <color theme="1"/>
        <rFont val="Calibri"/>
        <family val="2"/>
        <scheme val="minor"/>
      </rPr>
      <t xml:space="preserve"> by around 1185.05 units.</t>
    </r>
  </si>
  <si>
    <r>
      <t xml:space="preserve">This is the number of </t>
    </r>
    <r>
      <rPr>
        <b/>
        <sz val="11"/>
        <color theme="1"/>
        <rFont val="Calibri"/>
        <family val="2"/>
        <scheme val="minor"/>
      </rPr>
      <t>data points</t>
    </r>
    <r>
      <rPr>
        <sz val="11"/>
        <color theme="1"/>
        <rFont val="Calibri"/>
        <family val="2"/>
        <scheme val="minor"/>
      </rPr>
      <t xml:space="preserve"> used in the regression analysis, which is </t>
    </r>
    <r>
      <rPr>
        <b/>
        <sz val="11"/>
        <color theme="1"/>
        <rFont val="Calibri"/>
        <family val="2"/>
        <scheme val="minor"/>
      </rPr>
      <t>1272</t>
    </r>
    <r>
      <rPr>
        <sz val="11"/>
        <color theme="1"/>
        <rFont val="Calibri"/>
        <family val="2"/>
        <scheme val="minor"/>
      </rPr>
      <t xml:space="preserve"> in your case.</t>
    </r>
  </si>
  <si>
    <r>
      <t xml:space="preserve">The </t>
    </r>
    <r>
      <rPr>
        <b/>
        <sz val="11"/>
        <color theme="1"/>
        <rFont val="Calibri"/>
        <family val="2"/>
        <scheme val="minor"/>
      </rPr>
      <t>highly significant</t>
    </r>
    <r>
      <rPr>
        <sz val="11"/>
        <color theme="1"/>
        <rFont val="Calibri"/>
        <family val="2"/>
        <scheme val="minor"/>
      </rPr>
      <t xml:space="preserve"> F-statistic </t>
    </r>
    <r>
      <rPr>
        <b/>
        <sz val="11"/>
        <color theme="1"/>
        <rFont val="Calibri"/>
        <family val="2"/>
        <scheme val="minor"/>
      </rPr>
      <t>(p-value close to zero)</t>
    </r>
    <r>
      <rPr>
        <sz val="11"/>
        <color theme="1"/>
        <rFont val="Calibri"/>
        <family val="2"/>
        <scheme val="minor"/>
      </rPr>
      <t xml:space="preserve"> suggests that at least one of the independent variables has a significant effect on the dependent variable. This supports the conclusion that the model is</t>
    </r>
    <r>
      <rPr>
        <b/>
        <sz val="11"/>
        <color theme="1"/>
        <rFont val="Calibri"/>
        <family val="2"/>
        <scheme val="minor"/>
      </rPr>
      <t xml:space="preserve"> statistically significant and meaningful</t>
    </r>
    <r>
      <rPr>
        <sz val="11"/>
        <color theme="1"/>
        <rFont val="Calibri"/>
        <family val="2"/>
        <scheme val="minor"/>
      </rPr>
      <t>.</t>
    </r>
  </si>
  <si>
    <t>R Square, Standard Error</t>
  </si>
  <si>
    <t>F, df</t>
  </si>
  <si>
    <r>
      <t>y = b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x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+ b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x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 + b</t>
    </r>
    <r>
      <rPr>
        <i/>
        <vertAlign val="sub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x</t>
    </r>
    <r>
      <rPr>
        <i/>
        <vertAlign val="sub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 xml:space="preserve"> + b</t>
    </r>
    <r>
      <rPr>
        <i/>
        <vertAlign val="subscript"/>
        <sz val="11"/>
        <color theme="1"/>
        <rFont val="Calibri"/>
        <family val="2"/>
        <scheme val="minor"/>
      </rPr>
      <t>4</t>
    </r>
    <r>
      <rPr>
        <i/>
        <sz val="11"/>
        <color theme="1"/>
        <rFont val="Calibri"/>
        <family val="2"/>
        <scheme val="minor"/>
      </rPr>
      <t>x</t>
    </r>
    <r>
      <rPr>
        <i/>
        <vertAlign val="subscript"/>
        <sz val="11"/>
        <color theme="1"/>
        <rFont val="Calibri"/>
        <family val="2"/>
        <scheme val="minor"/>
      </rPr>
      <t>4</t>
    </r>
    <r>
      <rPr>
        <i/>
        <sz val="11"/>
        <color theme="1"/>
        <rFont val="Calibri"/>
        <family val="2"/>
        <scheme val="minor"/>
      </rPr>
      <t xml:space="preserve"> + a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</si>
  <si>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</si>
  <si>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</si>
  <si>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</si>
  <si>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</si>
  <si>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If p-value &lt; 0.05, then the variable is statistically significant.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</si>
</sst>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59DE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Continuous"/>
    </xf>
    <xf numFmtId="0" fontId="19" fillId="0" borderId="0" xfId="0" applyFont="1"/>
    <xf numFmtId="0" fontId="20" fillId="0" borderId="0" xfId="0" applyFont="1"/>
    <xf numFmtId="164" fontId="0" fillId="0" borderId="10" xfId="0" applyNumberFormat="1" applyBorder="1"/>
    <xf numFmtId="165" fontId="0" fillId="0" borderId="0" xfId="0" applyNumberFormat="1"/>
    <xf numFmtId="164" fontId="0" fillId="0" borderId="0" xfId="0" applyNumberFormat="1"/>
    <xf numFmtId="0" fontId="16" fillId="0" borderId="0" xfId="0" applyFont="1"/>
    <xf numFmtId="0" fontId="0" fillId="0" borderId="0" xfId="0" quotePrefix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/>
    </xf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0" borderId="0" xfId="0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8"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CCCCFF"/>
      <color rgb="FFFFE5FF"/>
      <color rgb="FFFF5050"/>
      <color rgb="FFE59DE5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Income base on the Age of the Employee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'(FINAL)HR_Analytics (2)'!$F$1</c:f>
              <c:strCache>
                <c:ptCount val="1"/>
                <c:pt idx="0">
                  <c:v>MonthlyIncome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5"/>
            <c:dispRSqr val="1"/>
            <c:dispEq val="1"/>
            <c:trendlineLbl>
              <c:layout>
                <c:manualLayout>
                  <c:x val="-0.65508913558441717"/>
                  <c:y val="-0.194255451078323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'(FINAL)HR_Analytics (2)'!$B$2:$B$1273</c:f>
              <c:numCache>
                <c:formatCode>General</c:formatCode>
                <c:ptCount val="1272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26</c:v>
                </c:pt>
                <c:pt idx="127">
                  <c:v>26</c:v>
                </c:pt>
                <c:pt idx="128">
                  <c:v>26</c:v>
                </c:pt>
                <c:pt idx="129">
                  <c:v>26</c:v>
                </c:pt>
                <c:pt idx="130">
                  <c:v>26</c:v>
                </c:pt>
                <c:pt idx="131">
                  <c:v>26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26</c:v>
                </c:pt>
                <c:pt idx="144">
                  <c:v>26</c:v>
                </c:pt>
                <c:pt idx="145">
                  <c:v>26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26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27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27</c:v>
                </c:pt>
                <c:pt idx="169">
                  <c:v>27</c:v>
                </c:pt>
                <c:pt idx="170">
                  <c:v>27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27</c:v>
                </c:pt>
                <c:pt idx="184">
                  <c:v>27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27</c:v>
                </c:pt>
                <c:pt idx="191">
                  <c:v>27</c:v>
                </c:pt>
                <c:pt idx="192">
                  <c:v>27</c:v>
                </c:pt>
                <c:pt idx="193">
                  <c:v>27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27</c:v>
                </c:pt>
                <c:pt idx="206">
                  <c:v>27</c:v>
                </c:pt>
                <c:pt idx="207">
                  <c:v>27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28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28</c:v>
                </c:pt>
                <c:pt idx="216">
                  <c:v>28</c:v>
                </c:pt>
                <c:pt idx="217">
                  <c:v>28</c:v>
                </c:pt>
                <c:pt idx="218">
                  <c:v>28</c:v>
                </c:pt>
                <c:pt idx="219">
                  <c:v>28</c:v>
                </c:pt>
                <c:pt idx="220">
                  <c:v>28</c:v>
                </c:pt>
                <c:pt idx="221">
                  <c:v>28</c:v>
                </c:pt>
                <c:pt idx="222">
                  <c:v>28</c:v>
                </c:pt>
                <c:pt idx="223">
                  <c:v>28</c:v>
                </c:pt>
                <c:pt idx="224">
                  <c:v>28</c:v>
                </c:pt>
                <c:pt idx="225">
                  <c:v>28</c:v>
                </c:pt>
                <c:pt idx="226">
                  <c:v>28</c:v>
                </c:pt>
                <c:pt idx="227">
                  <c:v>28</c:v>
                </c:pt>
                <c:pt idx="228">
                  <c:v>28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</c:v>
                </c:pt>
                <c:pt idx="247">
                  <c:v>28</c:v>
                </c:pt>
                <c:pt idx="248">
                  <c:v>28</c:v>
                </c:pt>
                <c:pt idx="249">
                  <c:v>28</c:v>
                </c:pt>
                <c:pt idx="250">
                  <c:v>28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29</c:v>
                </c:pt>
                <c:pt idx="260">
                  <c:v>29</c:v>
                </c:pt>
                <c:pt idx="261">
                  <c:v>29</c:v>
                </c:pt>
                <c:pt idx="262">
                  <c:v>29</c:v>
                </c:pt>
                <c:pt idx="263">
                  <c:v>29</c:v>
                </c:pt>
                <c:pt idx="264">
                  <c:v>29</c:v>
                </c:pt>
                <c:pt idx="265">
                  <c:v>29</c:v>
                </c:pt>
                <c:pt idx="266">
                  <c:v>29</c:v>
                </c:pt>
                <c:pt idx="267">
                  <c:v>29</c:v>
                </c:pt>
                <c:pt idx="268">
                  <c:v>29</c:v>
                </c:pt>
                <c:pt idx="269">
                  <c:v>29</c:v>
                </c:pt>
                <c:pt idx="270">
                  <c:v>29</c:v>
                </c:pt>
                <c:pt idx="271">
                  <c:v>29</c:v>
                </c:pt>
                <c:pt idx="272">
                  <c:v>29</c:v>
                </c:pt>
                <c:pt idx="273">
                  <c:v>29</c:v>
                </c:pt>
                <c:pt idx="274">
                  <c:v>29</c:v>
                </c:pt>
                <c:pt idx="275">
                  <c:v>29</c:v>
                </c:pt>
                <c:pt idx="276">
                  <c:v>29</c:v>
                </c:pt>
                <c:pt idx="277">
                  <c:v>29</c:v>
                </c:pt>
                <c:pt idx="278">
                  <c:v>29</c:v>
                </c:pt>
                <c:pt idx="279">
                  <c:v>29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29</c:v>
                </c:pt>
                <c:pt idx="301">
                  <c:v>29</c:v>
                </c:pt>
                <c:pt idx="302">
                  <c:v>29</c:v>
                </c:pt>
                <c:pt idx="303">
                  <c:v>29</c:v>
                </c:pt>
                <c:pt idx="304">
                  <c:v>29</c:v>
                </c:pt>
                <c:pt idx="305">
                  <c:v>29</c:v>
                </c:pt>
                <c:pt idx="306">
                  <c:v>29</c:v>
                </c:pt>
                <c:pt idx="307">
                  <c:v>29</c:v>
                </c:pt>
                <c:pt idx="308">
                  <c:v>29</c:v>
                </c:pt>
                <c:pt idx="309">
                  <c:v>29</c:v>
                </c:pt>
                <c:pt idx="310">
                  <c:v>29</c:v>
                </c:pt>
                <c:pt idx="311">
                  <c:v>29</c:v>
                </c:pt>
                <c:pt idx="312">
                  <c:v>29</c:v>
                </c:pt>
                <c:pt idx="313">
                  <c:v>29</c:v>
                </c:pt>
                <c:pt idx="314">
                  <c:v>29</c:v>
                </c:pt>
                <c:pt idx="315">
                  <c:v>29</c:v>
                </c:pt>
                <c:pt idx="316">
                  <c:v>29</c:v>
                </c:pt>
                <c:pt idx="317">
                  <c:v>29</c:v>
                </c:pt>
                <c:pt idx="318">
                  <c:v>29</c:v>
                </c:pt>
                <c:pt idx="319">
                  <c:v>29</c:v>
                </c:pt>
                <c:pt idx="320">
                  <c:v>29</c:v>
                </c:pt>
                <c:pt idx="321">
                  <c:v>29</c:v>
                </c:pt>
                <c:pt idx="322">
                  <c:v>29</c:v>
                </c:pt>
                <c:pt idx="323">
                  <c:v>29</c:v>
                </c:pt>
                <c:pt idx="324">
                  <c:v>29</c:v>
                </c:pt>
                <c:pt idx="325">
                  <c:v>29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31</c:v>
                </c:pt>
                <c:pt idx="386">
                  <c:v>31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31</c:v>
                </c:pt>
                <c:pt idx="394">
                  <c:v>31</c:v>
                </c:pt>
                <c:pt idx="395">
                  <c:v>31</c:v>
                </c:pt>
                <c:pt idx="396">
                  <c:v>31</c:v>
                </c:pt>
                <c:pt idx="397">
                  <c:v>31</c:v>
                </c:pt>
                <c:pt idx="398">
                  <c:v>31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31</c:v>
                </c:pt>
                <c:pt idx="403">
                  <c:v>31</c:v>
                </c:pt>
                <c:pt idx="404">
                  <c:v>31</c:v>
                </c:pt>
                <c:pt idx="405">
                  <c:v>31</c:v>
                </c:pt>
                <c:pt idx="406">
                  <c:v>31</c:v>
                </c:pt>
                <c:pt idx="407">
                  <c:v>31</c:v>
                </c:pt>
                <c:pt idx="408">
                  <c:v>31</c:v>
                </c:pt>
                <c:pt idx="409">
                  <c:v>31</c:v>
                </c:pt>
                <c:pt idx="410">
                  <c:v>31</c:v>
                </c:pt>
                <c:pt idx="411">
                  <c:v>31</c:v>
                </c:pt>
                <c:pt idx="412">
                  <c:v>31</c:v>
                </c:pt>
                <c:pt idx="413">
                  <c:v>31</c:v>
                </c:pt>
                <c:pt idx="414">
                  <c:v>31</c:v>
                </c:pt>
                <c:pt idx="415">
                  <c:v>31</c:v>
                </c:pt>
                <c:pt idx="416">
                  <c:v>31</c:v>
                </c:pt>
                <c:pt idx="417">
                  <c:v>31</c:v>
                </c:pt>
                <c:pt idx="418">
                  <c:v>31</c:v>
                </c:pt>
                <c:pt idx="419">
                  <c:v>31</c:v>
                </c:pt>
                <c:pt idx="420">
                  <c:v>31</c:v>
                </c:pt>
                <c:pt idx="421">
                  <c:v>31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31</c:v>
                </c:pt>
                <c:pt idx="426">
                  <c:v>31</c:v>
                </c:pt>
                <c:pt idx="427">
                  <c:v>31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31</c:v>
                </c:pt>
                <c:pt idx="435">
                  <c:v>31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31</c:v>
                </c:pt>
                <c:pt idx="440">
                  <c:v>31</c:v>
                </c:pt>
                <c:pt idx="441">
                  <c:v>31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31</c:v>
                </c:pt>
                <c:pt idx="448">
                  <c:v>31</c:v>
                </c:pt>
                <c:pt idx="449">
                  <c:v>31</c:v>
                </c:pt>
                <c:pt idx="450">
                  <c:v>31</c:v>
                </c:pt>
                <c:pt idx="451">
                  <c:v>31</c:v>
                </c:pt>
                <c:pt idx="452">
                  <c:v>31</c:v>
                </c:pt>
                <c:pt idx="453">
                  <c:v>32</c:v>
                </c:pt>
                <c:pt idx="454">
                  <c:v>32</c:v>
                </c:pt>
                <c:pt idx="455">
                  <c:v>32</c:v>
                </c:pt>
                <c:pt idx="456">
                  <c:v>32</c:v>
                </c:pt>
                <c:pt idx="457">
                  <c:v>32</c:v>
                </c:pt>
                <c:pt idx="458">
                  <c:v>32</c:v>
                </c:pt>
                <c:pt idx="459">
                  <c:v>32</c:v>
                </c:pt>
                <c:pt idx="460">
                  <c:v>32</c:v>
                </c:pt>
                <c:pt idx="461">
                  <c:v>32</c:v>
                </c:pt>
                <c:pt idx="462">
                  <c:v>32</c:v>
                </c:pt>
                <c:pt idx="463">
                  <c:v>32</c:v>
                </c:pt>
                <c:pt idx="464">
                  <c:v>32</c:v>
                </c:pt>
                <c:pt idx="465">
                  <c:v>32</c:v>
                </c:pt>
                <c:pt idx="466">
                  <c:v>32</c:v>
                </c:pt>
                <c:pt idx="467">
                  <c:v>32</c:v>
                </c:pt>
                <c:pt idx="468">
                  <c:v>32</c:v>
                </c:pt>
                <c:pt idx="469">
                  <c:v>32</c:v>
                </c:pt>
                <c:pt idx="470">
                  <c:v>32</c:v>
                </c:pt>
                <c:pt idx="471">
                  <c:v>32</c:v>
                </c:pt>
                <c:pt idx="472">
                  <c:v>32</c:v>
                </c:pt>
                <c:pt idx="473">
                  <c:v>32</c:v>
                </c:pt>
                <c:pt idx="474">
                  <c:v>32</c:v>
                </c:pt>
                <c:pt idx="475">
                  <c:v>32</c:v>
                </c:pt>
                <c:pt idx="476">
                  <c:v>32</c:v>
                </c:pt>
                <c:pt idx="477">
                  <c:v>32</c:v>
                </c:pt>
                <c:pt idx="478">
                  <c:v>32</c:v>
                </c:pt>
                <c:pt idx="479">
                  <c:v>32</c:v>
                </c:pt>
                <c:pt idx="480">
                  <c:v>32</c:v>
                </c:pt>
                <c:pt idx="481">
                  <c:v>32</c:v>
                </c:pt>
                <c:pt idx="482">
                  <c:v>32</c:v>
                </c:pt>
                <c:pt idx="483">
                  <c:v>32</c:v>
                </c:pt>
                <c:pt idx="484">
                  <c:v>32</c:v>
                </c:pt>
                <c:pt idx="485">
                  <c:v>32</c:v>
                </c:pt>
                <c:pt idx="486">
                  <c:v>32</c:v>
                </c:pt>
                <c:pt idx="487">
                  <c:v>32</c:v>
                </c:pt>
                <c:pt idx="488">
                  <c:v>32</c:v>
                </c:pt>
                <c:pt idx="489">
                  <c:v>32</c:v>
                </c:pt>
                <c:pt idx="490">
                  <c:v>32</c:v>
                </c:pt>
                <c:pt idx="491">
                  <c:v>32</c:v>
                </c:pt>
                <c:pt idx="492">
                  <c:v>32</c:v>
                </c:pt>
                <c:pt idx="493">
                  <c:v>32</c:v>
                </c:pt>
                <c:pt idx="494">
                  <c:v>32</c:v>
                </c:pt>
                <c:pt idx="495">
                  <c:v>32</c:v>
                </c:pt>
                <c:pt idx="496">
                  <c:v>32</c:v>
                </c:pt>
                <c:pt idx="497">
                  <c:v>32</c:v>
                </c:pt>
                <c:pt idx="498">
                  <c:v>32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32</c:v>
                </c:pt>
                <c:pt idx="503">
                  <c:v>32</c:v>
                </c:pt>
                <c:pt idx="504">
                  <c:v>32</c:v>
                </c:pt>
                <c:pt idx="505">
                  <c:v>32</c:v>
                </c:pt>
                <c:pt idx="506">
                  <c:v>32</c:v>
                </c:pt>
                <c:pt idx="507">
                  <c:v>32</c:v>
                </c:pt>
                <c:pt idx="508">
                  <c:v>32</c:v>
                </c:pt>
                <c:pt idx="509">
                  <c:v>32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33</c:v>
                </c:pt>
                <c:pt idx="515">
                  <c:v>33</c:v>
                </c:pt>
                <c:pt idx="516">
                  <c:v>33</c:v>
                </c:pt>
                <c:pt idx="517">
                  <c:v>33</c:v>
                </c:pt>
                <c:pt idx="518">
                  <c:v>33</c:v>
                </c:pt>
                <c:pt idx="519">
                  <c:v>33</c:v>
                </c:pt>
                <c:pt idx="520">
                  <c:v>33</c:v>
                </c:pt>
                <c:pt idx="521">
                  <c:v>33</c:v>
                </c:pt>
                <c:pt idx="522">
                  <c:v>33</c:v>
                </c:pt>
                <c:pt idx="523">
                  <c:v>33</c:v>
                </c:pt>
                <c:pt idx="524">
                  <c:v>33</c:v>
                </c:pt>
                <c:pt idx="525">
                  <c:v>33</c:v>
                </c:pt>
                <c:pt idx="526">
                  <c:v>33</c:v>
                </c:pt>
                <c:pt idx="527">
                  <c:v>33</c:v>
                </c:pt>
                <c:pt idx="528">
                  <c:v>33</c:v>
                </c:pt>
                <c:pt idx="529">
                  <c:v>33</c:v>
                </c:pt>
                <c:pt idx="530">
                  <c:v>33</c:v>
                </c:pt>
                <c:pt idx="531">
                  <c:v>33</c:v>
                </c:pt>
                <c:pt idx="532">
                  <c:v>33</c:v>
                </c:pt>
                <c:pt idx="533">
                  <c:v>33</c:v>
                </c:pt>
                <c:pt idx="534">
                  <c:v>33</c:v>
                </c:pt>
                <c:pt idx="535">
                  <c:v>33</c:v>
                </c:pt>
                <c:pt idx="536">
                  <c:v>33</c:v>
                </c:pt>
                <c:pt idx="537">
                  <c:v>33</c:v>
                </c:pt>
                <c:pt idx="538">
                  <c:v>33</c:v>
                </c:pt>
                <c:pt idx="539">
                  <c:v>33</c:v>
                </c:pt>
                <c:pt idx="540">
                  <c:v>33</c:v>
                </c:pt>
                <c:pt idx="541">
                  <c:v>33</c:v>
                </c:pt>
                <c:pt idx="542">
                  <c:v>33</c:v>
                </c:pt>
                <c:pt idx="543">
                  <c:v>33</c:v>
                </c:pt>
                <c:pt idx="544">
                  <c:v>33</c:v>
                </c:pt>
                <c:pt idx="545">
                  <c:v>33</c:v>
                </c:pt>
                <c:pt idx="546">
                  <c:v>33</c:v>
                </c:pt>
                <c:pt idx="547">
                  <c:v>33</c:v>
                </c:pt>
                <c:pt idx="548">
                  <c:v>33</c:v>
                </c:pt>
                <c:pt idx="549">
                  <c:v>33</c:v>
                </c:pt>
                <c:pt idx="550">
                  <c:v>33</c:v>
                </c:pt>
                <c:pt idx="551">
                  <c:v>33</c:v>
                </c:pt>
                <c:pt idx="552">
                  <c:v>33</c:v>
                </c:pt>
                <c:pt idx="553">
                  <c:v>33</c:v>
                </c:pt>
                <c:pt idx="554">
                  <c:v>33</c:v>
                </c:pt>
                <c:pt idx="555">
                  <c:v>33</c:v>
                </c:pt>
                <c:pt idx="556">
                  <c:v>33</c:v>
                </c:pt>
                <c:pt idx="557">
                  <c:v>33</c:v>
                </c:pt>
                <c:pt idx="558">
                  <c:v>33</c:v>
                </c:pt>
                <c:pt idx="559">
                  <c:v>33</c:v>
                </c:pt>
                <c:pt idx="560">
                  <c:v>33</c:v>
                </c:pt>
                <c:pt idx="561">
                  <c:v>33</c:v>
                </c:pt>
                <c:pt idx="562">
                  <c:v>33</c:v>
                </c:pt>
                <c:pt idx="563">
                  <c:v>33</c:v>
                </c:pt>
                <c:pt idx="564">
                  <c:v>33</c:v>
                </c:pt>
                <c:pt idx="565">
                  <c:v>33</c:v>
                </c:pt>
                <c:pt idx="566">
                  <c:v>34</c:v>
                </c:pt>
                <c:pt idx="567">
                  <c:v>34</c:v>
                </c:pt>
                <c:pt idx="568">
                  <c:v>34</c:v>
                </c:pt>
                <c:pt idx="569">
                  <c:v>34</c:v>
                </c:pt>
                <c:pt idx="570">
                  <c:v>34</c:v>
                </c:pt>
                <c:pt idx="571">
                  <c:v>34</c:v>
                </c:pt>
                <c:pt idx="572">
                  <c:v>34</c:v>
                </c:pt>
                <c:pt idx="573">
                  <c:v>34</c:v>
                </c:pt>
                <c:pt idx="574">
                  <c:v>34</c:v>
                </c:pt>
                <c:pt idx="575">
                  <c:v>34</c:v>
                </c:pt>
                <c:pt idx="576">
                  <c:v>34</c:v>
                </c:pt>
                <c:pt idx="577">
                  <c:v>34</c:v>
                </c:pt>
                <c:pt idx="578">
                  <c:v>34</c:v>
                </c:pt>
                <c:pt idx="579">
                  <c:v>34</c:v>
                </c:pt>
                <c:pt idx="580">
                  <c:v>34</c:v>
                </c:pt>
                <c:pt idx="581">
                  <c:v>34</c:v>
                </c:pt>
                <c:pt idx="582">
                  <c:v>34</c:v>
                </c:pt>
                <c:pt idx="583">
                  <c:v>34</c:v>
                </c:pt>
                <c:pt idx="584">
                  <c:v>34</c:v>
                </c:pt>
                <c:pt idx="585">
                  <c:v>34</c:v>
                </c:pt>
                <c:pt idx="586">
                  <c:v>34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34</c:v>
                </c:pt>
                <c:pt idx="591">
                  <c:v>34</c:v>
                </c:pt>
                <c:pt idx="592">
                  <c:v>34</c:v>
                </c:pt>
                <c:pt idx="593">
                  <c:v>34</c:v>
                </c:pt>
                <c:pt idx="594">
                  <c:v>34</c:v>
                </c:pt>
                <c:pt idx="595">
                  <c:v>34</c:v>
                </c:pt>
                <c:pt idx="596">
                  <c:v>34</c:v>
                </c:pt>
                <c:pt idx="597">
                  <c:v>34</c:v>
                </c:pt>
                <c:pt idx="598">
                  <c:v>34</c:v>
                </c:pt>
                <c:pt idx="599">
                  <c:v>34</c:v>
                </c:pt>
                <c:pt idx="600">
                  <c:v>34</c:v>
                </c:pt>
                <c:pt idx="601">
                  <c:v>34</c:v>
                </c:pt>
                <c:pt idx="602">
                  <c:v>34</c:v>
                </c:pt>
                <c:pt idx="603">
                  <c:v>34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34</c:v>
                </c:pt>
                <c:pt idx="609">
                  <c:v>34</c:v>
                </c:pt>
                <c:pt idx="610">
                  <c:v>34</c:v>
                </c:pt>
                <c:pt idx="611">
                  <c:v>34</c:v>
                </c:pt>
                <c:pt idx="612">
                  <c:v>34</c:v>
                </c:pt>
                <c:pt idx="613">
                  <c:v>34</c:v>
                </c:pt>
                <c:pt idx="614">
                  <c:v>34</c:v>
                </c:pt>
                <c:pt idx="615">
                  <c:v>34</c:v>
                </c:pt>
                <c:pt idx="616">
                  <c:v>34</c:v>
                </c:pt>
                <c:pt idx="617">
                  <c:v>34</c:v>
                </c:pt>
                <c:pt idx="618">
                  <c:v>34</c:v>
                </c:pt>
                <c:pt idx="619">
                  <c:v>34</c:v>
                </c:pt>
                <c:pt idx="620">
                  <c:v>34</c:v>
                </c:pt>
                <c:pt idx="621">
                  <c:v>34</c:v>
                </c:pt>
                <c:pt idx="622">
                  <c:v>34</c:v>
                </c:pt>
                <c:pt idx="623">
                  <c:v>34</c:v>
                </c:pt>
                <c:pt idx="624">
                  <c:v>34</c:v>
                </c:pt>
                <c:pt idx="625">
                  <c:v>34</c:v>
                </c:pt>
                <c:pt idx="626">
                  <c:v>34</c:v>
                </c:pt>
                <c:pt idx="627">
                  <c:v>34</c:v>
                </c:pt>
                <c:pt idx="628">
                  <c:v>34</c:v>
                </c:pt>
                <c:pt idx="629">
                  <c:v>34</c:v>
                </c:pt>
                <c:pt idx="630">
                  <c:v>34</c:v>
                </c:pt>
                <c:pt idx="631">
                  <c:v>34</c:v>
                </c:pt>
                <c:pt idx="632">
                  <c:v>34</c:v>
                </c:pt>
                <c:pt idx="633">
                  <c:v>34</c:v>
                </c:pt>
                <c:pt idx="634">
                  <c:v>34</c:v>
                </c:pt>
                <c:pt idx="635">
                  <c:v>34</c:v>
                </c:pt>
                <c:pt idx="636">
                  <c:v>34</c:v>
                </c:pt>
                <c:pt idx="637">
                  <c:v>34</c:v>
                </c:pt>
                <c:pt idx="638">
                  <c:v>34</c:v>
                </c:pt>
                <c:pt idx="639">
                  <c:v>34</c:v>
                </c:pt>
                <c:pt idx="640">
                  <c:v>34</c:v>
                </c:pt>
                <c:pt idx="641">
                  <c:v>35</c:v>
                </c:pt>
                <c:pt idx="642">
                  <c:v>35</c:v>
                </c:pt>
                <c:pt idx="643">
                  <c:v>35</c:v>
                </c:pt>
                <c:pt idx="644">
                  <c:v>35</c:v>
                </c:pt>
                <c:pt idx="645">
                  <c:v>35</c:v>
                </c:pt>
                <c:pt idx="646">
                  <c:v>35</c:v>
                </c:pt>
                <c:pt idx="647">
                  <c:v>35</c:v>
                </c:pt>
                <c:pt idx="648">
                  <c:v>35</c:v>
                </c:pt>
                <c:pt idx="649">
                  <c:v>35</c:v>
                </c:pt>
                <c:pt idx="650">
                  <c:v>35</c:v>
                </c:pt>
                <c:pt idx="651">
                  <c:v>35</c:v>
                </c:pt>
                <c:pt idx="652">
                  <c:v>35</c:v>
                </c:pt>
                <c:pt idx="653">
                  <c:v>35</c:v>
                </c:pt>
                <c:pt idx="654">
                  <c:v>35</c:v>
                </c:pt>
                <c:pt idx="655">
                  <c:v>35</c:v>
                </c:pt>
                <c:pt idx="656">
                  <c:v>35</c:v>
                </c:pt>
                <c:pt idx="657">
                  <c:v>35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35</c:v>
                </c:pt>
                <c:pt idx="672">
                  <c:v>35</c:v>
                </c:pt>
                <c:pt idx="673">
                  <c:v>35</c:v>
                </c:pt>
                <c:pt idx="674">
                  <c:v>35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35</c:v>
                </c:pt>
                <c:pt idx="679">
                  <c:v>35</c:v>
                </c:pt>
                <c:pt idx="680">
                  <c:v>35</c:v>
                </c:pt>
                <c:pt idx="681">
                  <c:v>35</c:v>
                </c:pt>
                <c:pt idx="682">
                  <c:v>35</c:v>
                </c:pt>
                <c:pt idx="683">
                  <c:v>35</c:v>
                </c:pt>
                <c:pt idx="684">
                  <c:v>35</c:v>
                </c:pt>
                <c:pt idx="685">
                  <c:v>35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35</c:v>
                </c:pt>
                <c:pt idx="692">
                  <c:v>35</c:v>
                </c:pt>
                <c:pt idx="693">
                  <c:v>35</c:v>
                </c:pt>
                <c:pt idx="694">
                  <c:v>35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35</c:v>
                </c:pt>
                <c:pt idx="700">
                  <c:v>35</c:v>
                </c:pt>
                <c:pt idx="701">
                  <c:v>35</c:v>
                </c:pt>
                <c:pt idx="702">
                  <c:v>35</c:v>
                </c:pt>
                <c:pt idx="703">
                  <c:v>35</c:v>
                </c:pt>
                <c:pt idx="704">
                  <c:v>35</c:v>
                </c:pt>
                <c:pt idx="705">
                  <c:v>35</c:v>
                </c:pt>
                <c:pt idx="706">
                  <c:v>35</c:v>
                </c:pt>
                <c:pt idx="707">
                  <c:v>35</c:v>
                </c:pt>
                <c:pt idx="708">
                  <c:v>35</c:v>
                </c:pt>
                <c:pt idx="709">
                  <c:v>35</c:v>
                </c:pt>
                <c:pt idx="710">
                  <c:v>35</c:v>
                </c:pt>
                <c:pt idx="711">
                  <c:v>35</c:v>
                </c:pt>
                <c:pt idx="712">
                  <c:v>35</c:v>
                </c:pt>
                <c:pt idx="713">
                  <c:v>35</c:v>
                </c:pt>
                <c:pt idx="714">
                  <c:v>35</c:v>
                </c:pt>
                <c:pt idx="715">
                  <c:v>35</c:v>
                </c:pt>
                <c:pt idx="716">
                  <c:v>35</c:v>
                </c:pt>
                <c:pt idx="717">
                  <c:v>35</c:v>
                </c:pt>
                <c:pt idx="718">
                  <c:v>36</c:v>
                </c:pt>
                <c:pt idx="719">
                  <c:v>36</c:v>
                </c:pt>
                <c:pt idx="720">
                  <c:v>36</c:v>
                </c:pt>
                <c:pt idx="721">
                  <c:v>36</c:v>
                </c:pt>
                <c:pt idx="722">
                  <c:v>36</c:v>
                </c:pt>
                <c:pt idx="723">
                  <c:v>36</c:v>
                </c:pt>
                <c:pt idx="724">
                  <c:v>36</c:v>
                </c:pt>
                <c:pt idx="725">
                  <c:v>36</c:v>
                </c:pt>
                <c:pt idx="726">
                  <c:v>36</c:v>
                </c:pt>
                <c:pt idx="727">
                  <c:v>36</c:v>
                </c:pt>
                <c:pt idx="728">
                  <c:v>36</c:v>
                </c:pt>
                <c:pt idx="729">
                  <c:v>36</c:v>
                </c:pt>
                <c:pt idx="730">
                  <c:v>36</c:v>
                </c:pt>
                <c:pt idx="731">
                  <c:v>36</c:v>
                </c:pt>
                <c:pt idx="732">
                  <c:v>36</c:v>
                </c:pt>
                <c:pt idx="733">
                  <c:v>36</c:v>
                </c:pt>
                <c:pt idx="734">
                  <c:v>36</c:v>
                </c:pt>
                <c:pt idx="735">
                  <c:v>36</c:v>
                </c:pt>
                <c:pt idx="736">
                  <c:v>36</c:v>
                </c:pt>
                <c:pt idx="737">
                  <c:v>36</c:v>
                </c:pt>
                <c:pt idx="738">
                  <c:v>36</c:v>
                </c:pt>
                <c:pt idx="739">
                  <c:v>36</c:v>
                </c:pt>
                <c:pt idx="740">
                  <c:v>36</c:v>
                </c:pt>
                <c:pt idx="741">
                  <c:v>36</c:v>
                </c:pt>
                <c:pt idx="742">
                  <c:v>36</c:v>
                </c:pt>
                <c:pt idx="743">
                  <c:v>36</c:v>
                </c:pt>
                <c:pt idx="744">
                  <c:v>36</c:v>
                </c:pt>
                <c:pt idx="745">
                  <c:v>36</c:v>
                </c:pt>
                <c:pt idx="746">
                  <c:v>36</c:v>
                </c:pt>
                <c:pt idx="747">
                  <c:v>36</c:v>
                </c:pt>
                <c:pt idx="748">
                  <c:v>36</c:v>
                </c:pt>
                <c:pt idx="749">
                  <c:v>36</c:v>
                </c:pt>
                <c:pt idx="750">
                  <c:v>36</c:v>
                </c:pt>
                <c:pt idx="751">
                  <c:v>36</c:v>
                </c:pt>
                <c:pt idx="752">
                  <c:v>36</c:v>
                </c:pt>
                <c:pt idx="753">
                  <c:v>36</c:v>
                </c:pt>
                <c:pt idx="754">
                  <c:v>36</c:v>
                </c:pt>
                <c:pt idx="755">
                  <c:v>36</c:v>
                </c:pt>
                <c:pt idx="756">
                  <c:v>36</c:v>
                </c:pt>
                <c:pt idx="757">
                  <c:v>36</c:v>
                </c:pt>
                <c:pt idx="758">
                  <c:v>36</c:v>
                </c:pt>
                <c:pt idx="759">
                  <c:v>36</c:v>
                </c:pt>
                <c:pt idx="760">
                  <c:v>36</c:v>
                </c:pt>
                <c:pt idx="761">
                  <c:v>36</c:v>
                </c:pt>
                <c:pt idx="762">
                  <c:v>36</c:v>
                </c:pt>
                <c:pt idx="763">
                  <c:v>36</c:v>
                </c:pt>
                <c:pt idx="764">
                  <c:v>36</c:v>
                </c:pt>
                <c:pt idx="765">
                  <c:v>36</c:v>
                </c:pt>
                <c:pt idx="766">
                  <c:v>36</c:v>
                </c:pt>
                <c:pt idx="767">
                  <c:v>36</c:v>
                </c:pt>
                <c:pt idx="768">
                  <c:v>36</c:v>
                </c:pt>
                <c:pt idx="769">
                  <c:v>36</c:v>
                </c:pt>
                <c:pt idx="770">
                  <c:v>36</c:v>
                </c:pt>
                <c:pt idx="771">
                  <c:v>36</c:v>
                </c:pt>
                <c:pt idx="772">
                  <c:v>36</c:v>
                </c:pt>
                <c:pt idx="773">
                  <c:v>36</c:v>
                </c:pt>
                <c:pt idx="774">
                  <c:v>36</c:v>
                </c:pt>
                <c:pt idx="775">
                  <c:v>36</c:v>
                </c:pt>
                <c:pt idx="776">
                  <c:v>36</c:v>
                </c:pt>
                <c:pt idx="777">
                  <c:v>36</c:v>
                </c:pt>
                <c:pt idx="778">
                  <c:v>36</c:v>
                </c:pt>
                <c:pt idx="779">
                  <c:v>36</c:v>
                </c:pt>
                <c:pt idx="780">
                  <c:v>36</c:v>
                </c:pt>
                <c:pt idx="781">
                  <c:v>36</c:v>
                </c:pt>
                <c:pt idx="782">
                  <c:v>36</c:v>
                </c:pt>
                <c:pt idx="783">
                  <c:v>36</c:v>
                </c:pt>
                <c:pt idx="784">
                  <c:v>36</c:v>
                </c:pt>
                <c:pt idx="785">
                  <c:v>36</c:v>
                </c:pt>
                <c:pt idx="786">
                  <c:v>36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37</c:v>
                </c:pt>
                <c:pt idx="799">
                  <c:v>37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37</c:v>
                </c:pt>
                <c:pt idx="818">
                  <c:v>37</c:v>
                </c:pt>
                <c:pt idx="819">
                  <c:v>37</c:v>
                </c:pt>
                <c:pt idx="820">
                  <c:v>37</c:v>
                </c:pt>
                <c:pt idx="821">
                  <c:v>37</c:v>
                </c:pt>
                <c:pt idx="822">
                  <c:v>37</c:v>
                </c:pt>
                <c:pt idx="823">
                  <c:v>37</c:v>
                </c:pt>
                <c:pt idx="824">
                  <c:v>37</c:v>
                </c:pt>
                <c:pt idx="825">
                  <c:v>37</c:v>
                </c:pt>
                <c:pt idx="826">
                  <c:v>37</c:v>
                </c:pt>
                <c:pt idx="827">
                  <c:v>37</c:v>
                </c:pt>
                <c:pt idx="828">
                  <c:v>37</c:v>
                </c:pt>
                <c:pt idx="829">
                  <c:v>37</c:v>
                </c:pt>
                <c:pt idx="830">
                  <c:v>37</c:v>
                </c:pt>
                <c:pt idx="831">
                  <c:v>37</c:v>
                </c:pt>
                <c:pt idx="832">
                  <c:v>37</c:v>
                </c:pt>
                <c:pt idx="833">
                  <c:v>38</c:v>
                </c:pt>
                <c:pt idx="834">
                  <c:v>38</c:v>
                </c:pt>
                <c:pt idx="835">
                  <c:v>38</c:v>
                </c:pt>
                <c:pt idx="836">
                  <c:v>38</c:v>
                </c:pt>
                <c:pt idx="837">
                  <c:v>38</c:v>
                </c:pt>
                <c:pt idx="838">
                  <c:v>38</c:v>
                </c:pt>
                <c:pt idx="839">
                  <c:v>38</c:v>
                </c:pt>
                <c:pt idx="840">
                  <c:v>38</c:v>
                </c:pt>
                <c:pt idx="841">
                  <c:v>38</c:v>
                </c:pt>
                <c:pt idx="842">
                  <c:v>38</c:v>
                </c:pt>
                <c:pt idx="843">
                  <c:v>38</c:v>
                </c:pt>
                <c:pt idx="844">
                  <c:v>38</c:v>
                </c:pt>
                <c:pt idx="845">
                  <c:v>38</c:v>
                </c:pt>
                <c:pt idx="846">
                  <c:v>38</c:v>
                </c:pt>
                <c:pt idx="847">
                  <c:v>38</c:v>
                </c:pt>
                <c:pt idx="848">
                  <c:v>38</c:v>
                </c:pt>
                <c:pt idx="849">
                  <c:v>38</c:v>
                </c:pt>
                <c:pt idx="850">
                  <c:v>38</c:v>
                </c:pt>
                <c:pt idx="851">
                  <c:v>38</c:v>
                </c:pt>
                <c:pt idx="852">
                  <c:v>38</c:v>
                </c:pt>
                <c:pt idx="853">
                  <c:v>38</c:v>
                </c:pt>
                <c:pt idx="854">
                  <c:v>38</c:v>
                </c:pt>
                <c:pt idx="855">
                  <c:v>38</c:v>
                </c:pt>
                <c:pt idx="856">
                  <c:v>38</c:v>
                </c:pt>
                <c:pt idx="857">
                  <c:v>38</c:v>
                </c:pt>
                <c:pt idx="858">
                  <c:v>38</c:v>
                </c:pt>
                <c:pt idx="859">
                  <c:v>38</c:v>
                </c:pt>
                <c:pt idx="860">
                  <c:v>38</c:v>
                </c:pt>
                <c:pt idx="861">
                  <c:v>38</c:v>
                </c:pt>
                <c:pt idx="862">
                  <c:v>38</c:v>
                </c:pt>
                <c:pt idx="863">
                  <c:v>38</c:v>
                </c:pt>
                <c:pt idx="864">
                  <c:v>38</c:v>
                </c:pt>
                <c:pt idx="865">
                  <c:v>38</c:v>
                </c:pt>
                <c:pt idx="866">
                  <c:v>38</c:v>
                </c:pt>
                <c:pt idx="867">
                  <c:v>38</c:v>
                </c:pt>
                <c:pt idx="868">
                  <c:v>38</c:v>
                </c:pt>
                <c:pt idx="869">
                  <c:v>38</c:v>
                </c:pt>
                <c:pt idx="870">
                  <c:v>38</c:v>
                </c:pt>
                <c:pt idx="871">
                  <c:v>38</c:v>
                </c:pt>
                <c:pt idx="872">
                  <c:v>38</c:v>
                </c:pt>
                <c:pt idx="873">
                  <c:v>38</c:v>
                </c:pt>
                <c:pt idx="874">
                  <c:v>38</c:v>
                </c:pt>
                <c:pt idx="875">
                  <c:v>38</c:v>
                </c:pt>
                <c:pt idx="876">
                  <c:v>38</c:v>
                </c:pt>
                <c:pt idx="877">
                  <c:v>38</c:v>
                </c:pt>
                <c:pt idx="878">
                  <c:v>38</c:v>
                </c:pt>
                <c:pt idx="879">
                  <c:v>38</c:v>
                </c:pt>
                <c:pt idx="880">
                  <c:v>38</c:v>
                </c:pt>
                <c:pt idx="881">
                  <c:v>38</c:v>
                </c:pt>
                <c:pt idx="882">
                  <c:v>38</c:v>
                </c:pt>
                <c:pt idx="883">
                  <c:v>38</c:v>
                </c:pt>
                <c:pt idx="884">
                  <c:v>38</c:v>
                </c:pt>
                <c:pt idx="885">
                  <c:v>38</c:v>
                </c:pt>
                <c:pt idx="886">
                  <c:v>38</c:v>
                </c:pt>
                <c:pt idx="887">
                  <c:v>38</c:v>
                </c:pt>
                <c:pt idx="888">
                  <c:v>39</c:v>
                </c:pt>
                <c:pt idx="889">
                  <c:v>39</c:v>
                </c:pt>
                <c:pt idx="890">
                  <c:v>39</c:v>
                </c:pt>
                <c:pt idx="891">
                  <c:v>39</c:v>
                </c:pt>
                <c:pt idx="892">
                  <c:v>39</c:v>
                </c:pt>
                <c:pt idx="893">
                  <c:v>39</c:v>
                </c:pt>
                <c:pt idx="894">
                  <c:v>39</c:v>
                </c:pt>
                <c:pt idx="895">
                  <c:v>39</c:v>
                </c:pt>
                <c:pt idx="896">
                  <c:v>39</c:v>
                </c:pt>
                <c:pt idx="897">
                  <c:v>39</c:v>
                </c:pt>
                <c:pt idx="898">
                  <c:v>39</c:v>
                </c:pt>
                <c:pt idx="899">
                  <c:v>39</c:v>
                </c:pt>
                <c:pt idx="900">
                  <c:v>39</c:v>
                </c:pt>
                <c:pt idx="901">
                  <c:v>39</c:v>
                </c:pt>
                <c:pt idx="902">
                  <c:v>39</c:v>
                </c:pt>
                <c:pt idx="903">
                  <c:v>39</c:v>
                </c:pt>
                <c:pt idx="904">
                  <c:v>39</c:v>
                </c:pt>
                <c:pt idx="905">
                  <c:v>39</c:v>
                </c:pt>
                <c:pt idx="906">
                  <c:v>39</c:v>
                </c:pt>
                <c:pt idx="907">
                  <c:v>39</c:v>
                </c:pt>
                <c:pt idx="908">
                  <c:v>39</c:v>
                </c:pt>
                <c:pt idx="909">
                  <c:v>39</c:v>
                </c:pt>
                <c:pt idx="910">
                  <c:v>39</c:v>
                </c:pt>
                <c:pt idx="911">
                  <c:v>39</c:v>
                </c:pt>
                <c:pt idx="912">
                  <c:v>39</c:v>
                </c:pt>
                <c:pt idx="913">
                  <c:v>39</c:v>
                </c:pt>
                <c:pt idx="914">
                  <c:v>39</c:v>
                </c:pt>
                <c:pt idx="915">
                  <c:v>39</c:v>
                </c:pt>
                <c:pt idx="916">
                  <c:v>39</c:v>
                </c:pt>
                <c:pt idx="917">
                  <c:v>39</c:v>
                </c:pt>
                <c:pt idx="918">
                  <c:v>39</c:v>
                </c:pt>
                <c:pt idx="919">
                  <c:v>39</c:v>
                </c:pt>
                <c:pt idx="920">
                  <c:v>39</c:v>
                </c:pt>
                <c:pt idx="921">
                  <c:v>40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40</c:v>
                </c:pt>
                <c:pt idx="926">
                  <c:v>40</c:v>
                </c:pt>
                <c:pt idx="927">
                  <c:v>40</c:v>
                </c:pt>
                <c:pt idx="928">
                  <c:v>40</c:v>
                </c:pt>
                <c:pt idx="929">
                  <c:v>40</c:v>
                </c:pt>
                <c:pt idx="930">
                  <c:v>40</c:v>
                </c:pt>
                <c:pt idx="931">
                  <c:v>40</c:v>
                </c:pt>
                <c:pt idx="932">
                  <c:v>40</c:v>
                </c:pt>
                <c:pt idx="933">
                  <c:v>40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40</c:v>
                </c:pt>
                <c:pt idx="940">
                  <c:v>40</c:v>
                </c:pt>
                <c:pt idx="941">
                  <c:v>40</c:v>
                </c:pt>
                <c:pt idx="942">
                  <c:v>40</c:v>
                </c:pt>
                <c:pt idx="943">
                  <c:v>40</c:v>
                </c:pt>
                <c:pt idx="944">
                  <c:v>40</c:v>
                </c:pt>
                <c:pt idx="945">
                  <c:v>40</c:v>
                </c:pt>
                <c:pt idx="946">
                  <c:v>40</c:v>
                </c:pt>
                <c:pt idx="947">
                  <c:v>40</c:v>
                </c:pt>
                <c:pt idx="948">
                  <c:v>40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40</c:v>
                </c:pt>
                <c:pt idx="953">
                  <c:v>40</c:v>
                </c:pt>
                <c:pt idx="954">
                  <c:v>40</c:v>
                </c:pt>
                <c:pt idx="955">
                  <c:v>40</c:v>
                </c:pt>
                <c:pt idx="956">
                  <c:v>40</c:v>
                </c:pt>
                <c:pt idx="957">
                  <c:v>40</c:v>
                </c:pt>
                <c:pt idx="958">
                  <c:v>40</c:v>
                </c:pt>
                <c:pt idx="959">
                  <c:v>40</c:v>
                </c:pt>
                <c:pt idx="960">
                  <c:v>40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40</c:v>
                </c:pt>
                <c:pt idx="965">
                  <c:v>40</c:v>
                </c:pt>
                <c:pt idx="966">
                  <c:v>41</c:v>
                </c:pt>
                <c:pt idx="967">
                  <c:v>41</c:v>
                </c:pt>
                <c:pt idx="968">
                  <c:v>41</c:v>
                </c:pt>
                <c:pt idx="969">
                  <c:v>41</c:v>
                </c:pt>
                <c:pt idx="970">
                  <c:v>41</c:v>
                </c:pt>
                <c:pt idx="971">
                  <c:v>41</c:v>
                </c:pt>
                <c:pt idx="972">
                  <c:v>41</c:v>
                </c:pt>
                <c:pt idx="973">
                  <c:v>41</c:v>
                </c:pt>
                <c:pt idx="974">
                  <c:v>41</c:v>
                </c:pt>
                <c:pt idx="975">
                  <c:v>41</c:v>
                </c:pt>
                <c:pt idx="976">
                  <c:v>41</c:v>
                </c:pt>
                <c:pt idx="977">
                  <c:v>41</c:v>
                </c:pt>
                <c:pt idx="978">
                  <c:v>41</c:v>
                </c:pt>
                <c:pt idx="979">
                  <c:v>41</c:v>
                </c:pt>
                <c:pt idx="980">
                  <c:v>41</c:v>
                </c:pt>
                <c:pt idx="981">
                  <c:v>41</c:v>
                </c:pt>
                <c:pt idx="982">
                  <c:v>41</c:v>
                </c:pt>
                <c:pt idx="983">
                  <c:v>41</c:v>
                </c:pt>
                <c:pt idx="984">
                  <c:v>41</c:v>
                </c:pt>
                <c:pt idx="985">
                  <c:v>41</c:v>
                </c:pt>
                <c:pt idx="986">
                  <c:v>41</c:v>
                </c:pt>
                <c:pt idx="987">
                  <c:v>41</c:v>
                </c:pt>
                <c:pt idx="988">
                  <c:v>41</c:v>
                </c:pt>
                <c:pt idx="989">
                  <c:v>41</c:v>
                </c:pt>
                <c:pt idx="990">
                  <c:v>41</c:v>
                </c:pt>
                <c:pt idx="991">
                  <c:v>41</c:v>
                </c:pt>
                <c:pt idx="992">
                  <c:v>41</c:v>
                </c:pt>
                <c:pt idx="993">
                  <c:v>41</c:v>
                </c:pt>
                <c:pt idx="994">
                  <c:v>41</c:v>
                </c:pt>
                <c:pt idx="995">
                  <c:v>41</c:v>
                </c:pt>
                <c:pt idx="996">
                  <c:v>42</c:v>
                </c:pt>
                <c:pt idx="997">
                  <c:v>42</c:v>
                </c:pt>
                <c:pt idx="998">
                  <c:v>42</c:v>
                </c:pt>
                <c:pt idx="999">
                  <c:v>42</c:v>
                </c:pt>
                <c:pt idx="1000">
                  <c:v>42</c:v>
                </c:pt>
                <c:pt idx="1001">
                  <c:v>42</c:v>
                </c:pt>
                <c:pt idx="1002">
                  <c:v>42</c:v>
                </c:pt>
                <c:pt idx="1003">
                  <c:v>42</c:v>
                </c:pt>
                <c:pt idx="1004">
                  <c:v>42</c:v>
                </c:pt>
                <c:pt idx="1005">
                  <c:v>42</c:v>
                </c:pt>
                <c:pt idx="1006">
                  <c:v>42</c:v>
                </c:pt>
                <c:pt idx="1007">
                  <c:v>42</c:v>
                </c:pt>
                <c:pt idx="1008">
                  <c:v>42</c:v>
                </c:pt>
                <c:pt idx="1009">
                  <c:v>42</c:v>
                </c:pt>
                <c:pt idx="1010">
                  <c:v>42</c:v>
                </c:pt>
                <c:pt idx="1011">
                  <c:v>42</c:v>
                </c:pt>
                <c:pt idx="1012">
                  <c:v>42</c:v>
                </c:pt>
                <c:pt idx="1013">
                  <c:v>42</c:v>
                </c:pt>
                <c:pt idx="1014">
                  <c:v>42</c:v>
                </c:pt>
                <c:pt idx="1015">
                  <c:v>42</c:v>
                </c:pt>
                <c:pt idx="1016">
                  <c:v>42</c:v>
                </c:pt>
                <c:pt idx="1017">
                  <c:v>42</c:v>
                </c:pt>
                <c:pt idx="1018">
                  <c:v>42</c:v>
                </c:pt>
                <c:pt idx="1019">
                  <c:v>42</c:v>
                </c:pt>
                <c:pt idx="1020">
                  <c:v>42</c:v>
                </c:pt>
                <c:pt idx="1021">
                  <c:v>42</c:v>
                </c:pt>
                <c:pt idx="1022">
                  <c:v>42</c:v>
                </c:pt>
                <c:pt idx="1023">
                  <c:v>42</c:v>
                </c:pt>
                <c:pt idx="1024">
                  <c:v>42</c:v>
                </c:pt>
                <c:pt idx="1025">
                  <c:v>42</c:v>
                </c:pt>
                <c:pt idx="1026">
                  <c:v>42</c:v>
                </c:pt>
                <c:pt idx="1027">
                  <c:v>42</c:v>
                </c:pt>
                <c:pt idx="1028">
                  <c:v>42</c:v>
                </c:pt>
                <c:pt idx="1029">
                  <c:v>43</c:v>
                </c:pt>
                <c:pt idx="1030">
                  <c:v>43</c:v>
                </c:pt>
                <c:pt idx="1031">
                  <c:v>43</c:v>
                </c:pt>
                <c:pt idx="1032">
                  <c:v>43</c:v>
                </c:pt>
                <c:pt idx="1033">
                  <c:v>43</c:v>
                </c:pt>
                <c:pt idx="1034">
                  <c:v>43</c:v>
                </c:pt>
                <c:pt idx="1035">
                  <c:v>43</c:v>
                </c:pt>
                <c:pt idx="1036">
                  <c:v>43</c:v>
                </c:pt>
                <c:pt idx="1037">
                  <c:v>43</c:v>
                </c:pt>
                <c:pt idx="1038">
                  <c:v>43</c:v>
                </c:pt>
                <c:pt idx="1039">
                  <c:v>43</c:v>
                </c:pt>
                <c:pt idx="1040">
                  <c:v>43</c:v>
                </c:pt>
                <c:pt idx="1041">
                  <c:v>43</c:v>
                </c:pt>
                <c:pt idx="1042">
                  <c:v>43</c:v>
                </c:pt>
                <c:pt idx="1043">
                  <c:v>43</c:v>
                </c:pt>
                <c:pt idx="1044">
                  <c:v>43</c:v>
                </c:pt>
                <c:pt idx="1045">
                  <c:v>43</c:v>
                </c:pt>
                <c:pt idx="1046">
                  <c:v>43</c:v>
                </c:pt>
                <c:pt idx="1047">
                  <c:v>43</c:v>
                </c:pt>
                <c:pt idx="1048">
                  <c:v>43</c:v>
                </c:pt>
                <c:pt idx="1049">
                  <c:v>43</c:v>
                </c:pt>
                <c:pt idx="1050">
                  <c:v>43</c:v>
                </c:pt>
                <c:pt idx="1051">
                  <c:v>43</c:v>
                </c:pt>
                <c:pt idx="1052">
                  <c:v>43</c:v>
                </c:pt>
                <c:pt idx="1053">
                  <c:v>44</c:v>
                </c:pt>
                <c:pt idx="1054">
                  <c:v>44</c:v>
                </c:pt>
                <c:pt idx="1055">
                  <c:v>44</c:v>
                </c:pt>
                <c:pt idx="1056">
                  <c:v>44</c:v>
                </c:pt>
                <c:pt idx="1057">
                  <c:v>44</c:v>
                </c:pt>
                <c:pt idx="1058">
                  <c:v>44</c:v>
                </c:pt>
                <c:pt idx="1059">
                  <c:v>44</c:v>
                </c:pt>
                <c:pt idx="1060">
                  <c:v>44</c:v>
                </c:pt>
                <c:pt idx="1061">
                  <c:v>44</c:v>
                </c:pt>
                <c:pt idx="1062">
                  <c:v>44</c:v>
                </c:pt>
                <c:pt idx="1063">
                  <c:v>44</c:v>
                </c:pt>
                <c:pt idx="1064">
                  <c:v>44</c:v>
                </c:pt>
                <c:pt idx="1065">
                  <c:v>44</c:v>
                </c:pt>
                <c:pt idx="1066">
                  <c:v>44</c:v>
                </c:pt>
                <c:pt idx="1067">
                  <c:v>44</c:v>
                </c:pt>
                <c:pt idx="1068">
                  <c:v>44</c:v>
                </c:pt>
                <c:pt idx="1069">
                  <c:v>44</c:v>
                </c:pt>
                <c:pt idx="1070">
                  <c:v>44</c:v>
                </c:pt>
                <c:pt idx="1071">
                  <c:v>44</c:v>
                </c:pt>
                <c:pt idx="1072">
                  <c:v>44</c:v>
                </c:pt>
                <c:pt idx="1073">
                  <c:v>44</c:v>
                </c:pt>
                <c:pt idx="1074">
                  <c:v>44</c:v>
                </c:pt>
                <c:pt idx="1075">
                  <c:v>44</c:v>
                </c:pt>
                <c:pt idx="1076">
                  <c:v>44</c:v>
                </c:pt>
                <c:pt idx="1077">
                  <c:v>44</c:v>
                </c:pt>
                <c:pt idx="1078">
                  <c:v>44</c:v>
                </c:pt>
                <c:pt idx="1079">
                  <c:v>44</c:v>
                </c:pt>
                <c:pt idx="1080">
                  <c:v>45</c:v>
                </c:pt>
                <c:pt idx="1081">
                  <c:v>45</c:v>
                </c:pt>
                <c:pt idx="1082">
                  <c:v>45</c:v>
                </c:pt>
                <c:pt idx="1083">
                  <c:v>45</c:v>
                </c:pt>
                <c:pt idx="1084">
                  <c:v>45</c:v>
                </c:pt>
                <c:pt idx="1085">
                  <c:v>45</c:v>
                </c:pt>
                <c:pt idx="1086">
                  <c:v>45</c:v>
                </c:pt>
                <c:pt idx="1087">
                  <c:v>45</c:v>
                </c:pt>
                <c:pt idx="1088">
                  <c:v>45</c:v>
                </c:pt>
                <c:pt idx="1089">
                  <c:v>45</c:v>
                </c:pt>
                <c:pt idx="1090">
                  <c:v>45</c:v>
                </c:pt>
                <c:pt idx="1091">
                  <c:v>45</c:v>
                </c:pt>
                <c:pt idx="1092">
                  <c:v>45</c:v>
                </c:pt>
                <c:pt idx="1093">
                  <c:v>45</c:v>
                </c:pt>
                <c:pt idx="1094">
                  <c:v>45</c:v>
                </c:pt>
                <c:pt idx="1095">
                  <c:v>45</c:v>
                </c:pt>
                <c:pt idx="1096">
                  <c:v>45</c:v>
                </c:pt>
                <c:pt idx="1097">
                  <c:v>45</c:v>
                </c:pt>
                <c:pt idx="1098">
                  <c:v>45</c:v>
                </c:pt>
                <c:pt idx="1099">
                  <c:v>45</c:v>
                </c:pt>
                <c:pt idx="1100">
                  <c:v>45</c:v>
                </c:pt>
                <c:pt idx="1101">
                  <c:v>45</c:v>
                </c:pt>
                <c:pt idx="1102">
                  <c:v>45</c:v>
                </c:pt>
                <c:pt idx="1103">
                  <c:v>45</c:v>
                </c:pt>
                <c:pt idx="1104">
                  <c:v>45</c:v>
                </c:pt>
                <c:pt idx="1105">
                  <c:v>45</c:v>
                </c:pt>
                <c:pt idx="1106">
                  <c:v>45</c:v>
                </c:pt>
                <c:pt idx="1107">
                  <c:v>45</c:v>
                </c:pt>
                <c:pt idx="1108">
                  <c:v>45</c:v>
                </c:pt>
                <c:pt idx="1109">
                  <c:v>45</c:v>
                </c:pt>
                <c:pt idx="1110">
                  <c:v>45</c:v>
                </c:pt>
                <c:pt idx="1111">
                  <c:v>45</c:v>
                </c:pt>
                <c:pt idx="1112">
                  <c:v>45</c:v>
                </c:pt>
                <c:pt idx="1113">
                  <c:v>46</c:v>
                </c:pt>
                <c:pt idx="1114">
                  <c:v>46</c:v>
                </c:pt>
                <c:pt idx="1115">
                  <c:v>46</c:v>
                </c:pt>
                <c:pt idx="1116">
                  <c:v>46</c:v>
                </c:pt>
                <c:pt idx="1117">
                  <c:v>46</c:v>
                </c:pt>
                <c:pt idx="1118">
                  <c:v>46</c:v>
                </c:pt>
                <c:pt idx="1119">
                  <c:v>46</c:v>
                </c:pt>
                <c:pt idx="1120">
                  <c:v>46</c:v>
                </c:pt>
                <c:pt idx="1121">
                  <c:v>46</c:v>
                </c:pt>
                <c:pt idx="1122">
                  <c:v>46</c:v>
                </c:pt>
                <c:pt idx="1123">
                  <c:v>46</c:v>
                </c:pt>
                <c:pt idx="1124">
                  <c:v>46</c:v>
                </c:pt>
                <c:pt idx="1125">
                  <c:v>46</c:v>
                </c:pt>
                <c:pt idx="1126">
                  <c:v>46</c:v>
                </c:pt>
                <c:pt idx="1127">
                  <c:v>46</c:v>
                </c:pt>
                <c:pt idx="1128">
                  <c:v>46</c:v>
                </c:pt>
                <c:pt idx="1129">
                  <c:v>46</c:v>
                </c:pt>
                <c:pt idx="1130">
                  <c:v>46</c:v>
                </c:pt>
                <c:pt idx="1131">
                  <c:v>46</c:v>
                </c:pt>
                <c:pt idx="1132">
                  <c:v>46</c:v>
                </c:pt>
                <c:pt idx="1133">
                  <c:v>46</c:v>
                </c:pt>
                <c:pt idx="1134">
                  <c:v>47</c:v>
                </c:pt>
                <c:pt idx="1135">
                  <c:v>47</c:v>
                </c:pt>
                <c:pt idx="1136">
                  <c:v>47</c:v>
                </c:pt>
                <c:pt idx="1137">
                  <c:v>47</c:v>
                </c:pt>
                <c:pt idx="1138">
                  <c:v>47</c:v>
                </c:pt>
                <c:pt idx="1139">
                  <c:v>47</c:v>
                </c:pt>
                <c:pt idx="1140">
                  <c:v>47</c:v>
                </c:pt>
                <c:pt idx="1141">
                  <c:v>47</c:v>
                </c:pt>
                <c:pt idx="1142">
                  <c:v>47</c:v>
                </c:pt>
                <c:pt idx="1143">
                  <c:v>47</c:v>
                </c:pt>
                <c:pt idx="1144">
                  <c:v>47</c:v>
                </c:pt>
                <c:pt idx="1145">
                  <c:v>47</c:v>
                </c:pt>
                <c:pt idx="1146">
                  <c:v>47</c:v>
                </c:pt>
                <c:pt idx="1147">
                  <c:v>47</c:v>
                </c:pt>
                <c:pt idx="1148">
                  <c:v>47</c:v>
                </c:pt>
                <c:pt idx="1149">
                  <c:v>48</c:v>
                </c:pt>
                <c:pt idx="1150">
                  <c:v>48</c:v>
                </c:pt>
                <c:pt idx="1151">
                  <c:v>48</c:v>
                </c:pt>
                <c:pt idx="1152">
                  <c:v>48</c:v>
                </c:pt>
                <c:pt idx="1153">
                  <c:v>48</c:v>
                </c:pt>
                <c:pt idx="1154">
                  <c:v>48</c:v>
                </c:pt>
                <c:pt idx="1155">
                  <c:v>48</c:v>
                </c:pt>
                <c:pt idx="1156">
                  <c:v>48</c:v>
                </c:pt>
                <c:pt idx="1157">
                  <c:v>48</c:v>
                </c:pt>
                <c:pt idx="1158">
                  <c:v>48</c:v>
                </c:pt>
                <c:pt idx="1159">
                  <c:v>48</c:v>
                </c:pt>
                <c:pt idx="1160">
                  <c:v>48</c:v>
                </c:pt>
                <c:pt idx="1161">
                  <c:v>49</c:v>
                </c:pt>
                <c:pt idx="1162">
                  <c:v>49</c:v>
                </c:pt>
                <c:pt idx="1163">
                  <c:v>49</c:v>
                </c:pt>
                <c:pt idx="1164">
                  <c:v>49</c:v>
                </c:pt>
                <c:pt idx="1165">
                  <c:v>49</c:v>
                </c:pt>
                <c:pt idx="1166">
                  <c:v>49</c:v>
                </c:pt>
                <c:pt idx="1167">
                  <c:v>49</c:v>
                </c:pt>
                <c:pt idx="1168">
                  <c:v>49</c:v>
                </c:pt>
                <c:pt idx="1169">
                  <c:v>49</c:v>
                </c:pt>
                <c:pt idx="1170">
                  <c:v>49</c:v>
                </c:pt>
                <c:pt idx="1171">
                  <c:v>49</c:v>
                </c:pt>
                <c:pt idx="1172">
                  <c:v>49</c:v>
                </c:pt>
                <c:pt idx="1173">
                  <c:v>49</c:v>
                </c:pt>
                <c:pt idx="1174">
                  <c:v>49</c:v>
                </c:pt>
                <c:pt idx="1175">
                  <c:v>49</c:v>
                </c:pt>
                <c:pt idx="1176">
                  <c:v>49</c:v>
                </c:pt>
                <c:pt idx="1177">
                  <c:v>50</c:v>
                </c:pt>
                <c:pt idx="1178">
                  <c:v>50</c:v>
                </c:pt>
                <c:pt idx="1179">
                  <c:v>50</c:v>
                </c:pt>
                <c:pt idx="1180">
                  <c:v>50</c:v>
                </c:pt>
                <c:pt idx="1181">
                  <c:v>50</c:v>
                </c:pt>
                <c:pt idx="1182">
                  <c:v>50</c:v>
                </c:pt>
                <c:pt idx="1183">
                  <c:v>50</c:v>
                </c:pt>
                <c:pt idx="1184">
                  <c:v>50</c:v>
                </c:pt>
                <c:pt idx="1185">
                  <c:v>50</c:v>
                </c:pt>
                <c:pt idx="1186">
                  <c:v>50</c:v>
                </c:pt>
                <c:pt idx="1187">
                  <c:v>50</c:v>
                </c:pt>
                <c:pt idx="1188">
                  <c:v>50</c:v>
                </c:pt>
                <c:pt idx="1189">
                  <c:v>50</c:v>
                </c:pt>
                <c:pt idx="1190">
                  <c:v>50</c:v>
                </c:pt>
                <c:pt idx="1191">
                  <c:v>51</c:v>
                </c:pt>
                <c:pt idx="1192">
                  <c:v>51</c:v>
                </c:pt>
                <c:pt idx="1193">
                  <c:v>51</c:v>
                </c:pt>
                <c:pt idx="1194">
                  <c:v>51</c:v>
                </c:pt>
                <c:pt idx="1195">
                  <c:v>51</c:v>
                </c:pt>
                <c:pt idx="1196">
                  <c:v>51</c:v>
                </c:pt>
                <c:pt idx="1197">
                  <c:v>51</c:v>
                </c:pt>
                <c:pt idx="1198">
                  <c:v>51</c:v>
                </c:pt>
                <c:pt idx="1199">
                  <c:v>51</c:v>
                </c:pt>
                <c:pt idx="1200">
                  <c:v>51</c:v>
                </c:pt>
                <c:pt idx="1201">
                  <c:v>51</c:v>
                </c:pt>
                <c:pt idx="1202">
                  <c:v>52</c:v>
                </c:pt>
                <c:pt idx="1203">
                  <c:v>52</c:v>
                </c:pt>
                <c:pt idx="1204">
                  <c:v>52</c:v>
                </c:pt>
                <c:pt idx="1205">
                  <c:v>52</c:v>
                </c:pt>
                <c:pt idx="1206">
                  <c:v>52</c:v>
                </c:pt>
                <c:pt idx="1207">
                  <c:v>52</c:v>
                </c:pt>
                <c:pt idx="1208">
                  <c:v>52</c:v>
                </c:pt>
                <c:pt idx="1209">
                  <c:v>52</c:v>
                </c:pt>
                <c:pt idx="1210">
                  <c:v>52</c:v>
                </c:pt>
                <c:pt idx="1211">
                  <c:v>52</c:v>
                </c:pt>
                <c:pt idx="1212">
                  <c:v>53</c:v>
                </c:pt>
                <c:pt idx="1213">
                  <c:v>53</c:v>
                </c:pt>
                <c:pt idx="1214">
                  <c:v>53</c:v>
                </c:pt>
                <c:pt idx="1215">
                  <c:v>53</c:v>
                </c:pt>
                <c:pt idx="1216">
                  <c:v>53</c:v>
                </c:pt>
                <c:pt idx="1217">
                  <c:v>53</c:v>
                </c:pt>
                <c:pt idx="1218">
                  <c:v>53</c:v>
                </c:pt>
                <c:pt idx="1219">
                  <c:v>53</c:v>
                </c:pt>
                <c:pt idx="1220">
                  <c:v>53</c:v>
                </c:pt>
                <c:pt idx="1221">
                  <c:v>54</c:v>
                </c:pt>
                <c:pt idx="1222">
                  <c:v>54</c:v>
                </c:pt>
                <c:pt idx="1223">
                  <c:v>54</c:v>
                </c:pt>
                <c:pt idx="1224">
                  <c:v>54</c:v>
                </c:pt>
                <c:pt idx="1225">
                  <c:v>54</c:v>
                </c:pt>
                <c:pt idx="1226">
                  <c:v>54</c:v>
                </c:pt>
                <c:pt idx="1227">
                  <c:v>54</c:v>
                </c:pt>
                <c:pt idx="1228">
                  <c:v>54</c:v>
                </c:pt>
                <c:pt idx="1229">
                  <c:v>54</c:v>
                </c:pt>
                <c:pt idx="1230">
                  <c:v>54</c:v>
                </c:pt>
                <c:pt idx="1231">
                  <c:v>54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56</c:v>
                </c:pt>
                <c:pt idx="1241">
                  <c:v>56</c:v>
                </c:pt>
                <c:pt idx="1242">
                  <c:v>56</c:v>
                </c:pt>
                <c:pt idx="1243">
                  <c:v>56</c:v>
                </c:pt>
                <c:pt idx="1244">
                  <c:v>56</c:v>
                </c:pt>
                <c:pt idx="1245">
                  <c:v>56</c:v>
                </c:pt>
                <c:pt idx="1246">
                  <c:v>56</c:v>
                </c:pt>
                <c:pt idx="1247">
                  <c:v>56</c:v>
                </c:pt>
                <c:pt idx="1248">
                  <c:v>56</c:v>
                </c:pt>
                <c:pt idx="1249">
                  <c:v>56</c:v>
                </c:pt>
                <c:pt idx="1250">
                  <c:v>57</c:v>
                </c:pt>
                <c:pt idx="1251">
                  <c:v>57</c:v>
                </c:pt>
                <c:pt idx="1252">
                  <c:v>57</c:v>
                </c:pt>
                <c:pt idx="1253">
                  <c:v>58</c:v>
                </c:pt>
                <c:pt idx="1254">
                  <c:v>58</c:v>
                </c:pt>
                <c:pt idx="1255">
                  <c:v>58</c:v>
                </c:pt>
                <c:pt idx="1256">
                  <c:v>58</c:v>
                </c:pt>
                <c:pt idx="1257">
                  <c:v>58</c:v>
                </c:pt>
                <c:pt idx="1258">
                  <c:v>58</c:v>
                </c:pt>
                <c:pt idx="1259">
                  <c:v>58</c:v>
                </c:pt>
                <c:pt idx="1260">
                  <c:v>58</c:v>
                </c:pt>
                <c:pt idx="1261">
                  <c:v>59</c:v>
                </c:pt>
                <c:pt idx="1262">
                  <c:v>59</c:v>
                </c:pt>
                <c:pt idx="1263">
                  <c:v>59</c:v>
                </c:pt>
                <c:pt idx="1264">
                  <c:v>59</c:v>
                </c:pt>
                <c:pt idx="1265">
                  <c:v>59</c:v>
                </c:pt>
                <c:pt idx="1266">
                  <c:v>59</c:v>
                </c:pt>
                <c:pt idx="1267">
                  <c:v>59</c:v>
                </c:pt>
                <c:pt idx="1268">
                  <c:v>60</c:v>
                </c:pt>
                <c:pt idx="1269">
                  <c:v>60</c:v>
                </c:pt>
                <c:pt idx="1270">
                  <c:v>60</c:v>
                </c:pt>
                <c:pt idx="1271">
                  <c:v>60</c:v>
                </c:pt>
              </c:numCache>
            </c:numRef>
          </c:xVal>
          <c:yVal>
            <c:numRef>
              <c:f>'(FINAL)HR_Analytics (2)'!$F$2:$F$1273</c:f>
              <c:numCache>
                <c:formatCode>General</c:formatCode>
                <c:ptCount val="1272"/>
                <c:pt idx="0">
                  <c:v>1420</c:v>
                </c:pt>
                <c:pt idx="1">
                  <c:v>1200</c:v>
                </c:pt>
                <c:pt idx="2">
                  <c:v>1878</c:v>
                </c:pt>
                <c:pt idx="3">
                  <c:v>1051</c:v>
                </c:pt>
                <c:pt idx="4">
                  <c:v>1904</c:v>
                </c:pt>
                <c:pt idx="5">
                  <c:v>1611</c:v>
                </c:pt>
                <c:pt idx="6">
                  <c:v>1569</c:v>
                </c:pt>
                <c:pt idx="7">
                  <c:v>1514</c:v>
                </c:pt>
                <c:pt idx="8">
                  <c:v>1675</c:v>
                </c:pt>
                <c:pt idx="9">
                  <c:v>1483</c:v>
                </c:pt>
                <c:pt idx="10">
                  <c:v>2325</c:v>
                </c:pt>
                <c:pt idx="11">
                  <c:v>1102</c:v>
                </c:pt>
                <c:pt idx="12">
                  <c:v>2564</c:v>
                </c:pt>
                <c:pt idx="13">
                  <c:v>2121</c:v>
                </c:pt>
                <c:pt idx="14">
                  <c:v>2552</c:v>
                </c:pt>
                <c:pt idx="15">
                  <c:v>1859</c:v>
                </c:pt>
                <c:pt idx="16">
                  <c:v>2994</c:v>
                </c:pt>
                <c:pt idx="17">
                  <c:v>2926</c:v>
                </c:pt>
                <c:pt idx="18">
                  <c:v>2836</c:v>
                </c:pt>
                <c:pt idx="19">
                  <c:v>1009</c:v>
                </c:pt>
                <c:pt idx="20">
                  <c:v>2044</c:v>
                </c:pt>
                <c:pt idx="21">
                  <c:v>2973</c:v>
                </c:pt>
                <c:pt idx="22">
                  <c:v>2600</c:v>
                </c:pt>
                <c:pt idx="23">
                  <c:v>2323</c:v>
                </c:pt>
                <c:pt idx="24">
                  <c:v>3033</c:v>
                </c:pt>
                <c:pt idx="25">
                  <c:v>2678</c:v>
                </c:pt>
                <c:pt idx="26">
                  <c:v>2783</c:v>
                </c:pt>
                <c:pt idx="27">
                  <c:v>2728</c:v>
                </c:pt>
                <c:pt idx="28">
                  <c:v>1232</c:v>
                </c:pt>
                <c:pt idx="29">
                  <c:v>3230</c:v>
                </c:pt>
                <c:pt idx="30">
                  <c:v>2174</c:v>
                </c:pt>
                <c:pt idx="31">
                  <c:v>2610</c:v>
                </c:pt>
                <c:pt idx="32">
                  <c:v>2716</c:v>
                </c:pt>
                <c:pt idx="33">
                  <c:v>3447</c:v>
                </c:pt>
                <c:pt idx="34">
                  <c:v>2693</c:v>
                </c:pt>
                <c:pt idx="35">
                  <c:v>1416</c:v>
                </c:pt>
                <c:pt idx="36">
                  <c:v>2070</c:v>
                </c:pt>
                <c:pt idx="37">
                  <c:v>2625</c:v>
                </c:pt>
                <c:pt idx="38">
                  <c:v>3117</c:v>
                </c:pt>
                <c:pt idx="39">
                  <c:v>2679</c:v>
                </c:pt>
                <c:pt idx="40">
                  <c:v>2380</c:v>
                </c:pt>
                <c:pt idx="41">
                  <c:v>2935</c:v>
                </c:pt>
                <c:pt idx="42">
                  <c:v>2871</c:v>
                </c:pt>
                <c:pt idx="43">
                  <c:v>2523</c:v>
                </c:pt>
                <c:pt idx="44">
                  <c:v>2323</c:v>
                </c:pt>
                <c:pt idx="45">
                  <c:v>2328</c:v>
                </c:pt>
                <c:pt idx="46">
                  <c:v>2244</c:v>
                </c:pt>
                <c:pt idx="47">
                  <c:v>3894</c:v>
                </c:pt>
                <c:pt idx="48">
                  <c:v>2773</c:v>
                </c:pt>
                <c:pt idx="49">
                  <c:v>4775</c:v>
                </c:pt>
                <c:pt idx="50">
                  <c:v>4171</c:v>
                </c:pt>
                <c:pt idx="51">
                  <c:v>2451</c:v>
                </c:pt>
                <c:pt idx="52">
                  <c:v>2853</c:v>
                </c:pt>
                <c:pt idx="53">
                  <c:v>2814</c:v>
                </c:pt>
                <c:pt idx="54">
                  <c:v>2398</c:v>
                </c:pt>
                <c:pt idx="55">
                  <c:v>2472</c:v>
                </c:pt>
                <c:pt idx="56">
                  <c:v>3375</c:v>
                </c:pt>
                <c:pt idx="57">
                  <c:v>2322</c:v>
                </c:pt>
                <c:pt idx="58">
                  <c:v>2904</c:v>
                </c:pt>
                <c:pt idx="59">
                  <c:v>2819</c:v>
                </c:pt>
                <c:pt idx="60">
                  <c:v>2500</c:v>
                </c:pt>
                <c:pt idx="61">
                  <c:v>3505</c:v>
                </c:pt>
                <c:pt idx="62">
                  <c:v>1601</c:v>
                </c:pt>
                <c:pt idx="63">
                  <c:v>1223</c:v>
                </c:pt>
                <c:pt idx="64">
                  <c:v>2272</c:v>
                </c:pt>
                <c:pt idx="65">
                  <c:v>2073</c:v>
                </c:pt>
                <c:pt idx="66">
                  <c:v>3989</c:v>
                </c:pt>
                <c:pt idx="67">
                  <c:v>2275</c:v>
                </c:pt>
                <c:pt idx="68">
                  <c:v>3295</c:v>
                </c:pt>
                <c:pt idx="69">
                  <c:v>2647</c:v>
                </c:pt>
                <c:pt idx="70">
                  <c:v>1790</c:v>
                </c:pt>
                <c:pt idx="71">
                  <c:v>4011</c:v>
                </c:pt>
                <c:pt idx="72">
                  <c:v>2293</c:v>
                </c:pt>
                <c:pt idx="73">
                  <c:v>4999</c:v>
                </c:pt>
                <c:pt idx="74">
                  <c:v>2774</c:v>
                </c:pt>
                <c:pt idx="75">
                  <c:v>4260</c:v>
                </c:pt>
                <c:pt idx="76">
                  <c:v>3202</c:v>
                </c:pt>
                <c:pt idx="77">
                  <c:v>2400</c:v>
                </c:pt>
                <c:pt idx="78">
                  <c:v>2725</c:v>
                </c:pt>
                <c:pt idx="79">
                  <c:v>2127</c:v>
                </c:pt>
                <c:pt idx="80">
                  <c:v>2886</c:v>
                </c:pt>
                <c:pt idx="81">
                  <c:v>4577</c:v>
                </c:pt>
                <c:pt idx="82">
                  <c:v>2694</c:v>
                </c:pt>
                <c:pt idx="83">
                  <c:v>3162</c:v>
                </c:pt>
                <c:pt idx="84">
                  <c:v>4377</c:v>
                </c:pt>
                <c:pt idx="85">
                  <c:v>3597</c:v>
                </c:pt>
                <c:pt idx="86">
                  <c:v>2210</c:v>
                </c:pt>
                <c:pt idx="87">
                  <c:v>4162</c:v>
                </c:pt>
                <c:pt idx="88">
                  <c:v>3172</c:v>
                </c:pt>
                <c:pt idx="89">
                  <c:v>2033</c:v>
                </c:pt>
                <c:pt idx="90">
                  <c:v>2296</c:v>
                </c:pt>
                <c:pt idx="91">
                  <c:v>3760</c:v>
                </c:pt>
                <c:pt idx="92">
                  <c:v>4401</c:v>
                </c:pt>
                <c:pt idx="93">
                  <c:v>1555</c:v>
                </c:pt>
                <c:pt idx="94">
                  <c:v>3907</c:v>
                </c:pt>
                <c:pt idx="95">
                  <c:v>2145</c:v>
                </c:pt>
                <c:pt idx="96">
                  <c:v>4617</c:v>
                </c:pt>
                <c:pt idx="97">
                  <c:v>5744</c:v>
                </c:pt>
                <c:pt idx="98">
                  <c:v>2889</c:v>
                </c:pt>
                <c:pt idx="99">
                  <c:v>8639</c:v>
                </c:pt>
                <c:pt idx="100">
                  <c:v>4898</c:v>
                </c:pt>
                <c:pt idx="101">
                  <c:v>4000</c:v>
                </c:pt>
                <c:pt idx="102">
                  <c:v>4487</c:v>
                </c:pt>
                <c:pt idx="103">
                  <c:v>4031</c:v>
                </c:pt>
                <c:pt idx="104">
                  <c:v>2096</c:v>
                </c:pt>
                <c:pt idx="105">
                  <c:v>4851</c:v>
                </c:pt>
                <c:pt idx="106">
                  <c:v>6180</c:v>
                </c:pt>
                <c:pt idx="107">
                  <c:v>3424</c:v>
                </c:pt>
                <c:pt idx="108">
                  <c:v>4194</c:v>
                </c:pt>
                <c:pt idx="109">
                  <c:v>4256</c:v>
                </c:pt>
                <c:pt idx="110">
                  <c:v>2413</c:v>
                </c:pt>
                <c:pt idx="111">
                  <c:v>3691</c:v>
                </c:pt>
                <c:pt idx="112">
                  <c:v>4950</c:v>
                </c:pt>
                <c:pt idx="113">
                  <c:v>1118</c:v>
                </c:pt>
                <c:pt idx="114">
                  <c:v>2096</c:v>
                </c:pt>
                <c:pt idx="115">
                  <c:v>3669</c:v>
                </c:pt>
                <c:pt idx="116">
                  <c:v>6232</c:v>
                </c:pt>
                <c:pt idx="117">
                  <c:v>3229</c:v>
                </c:pt>
                <c:pt idx="118">
                  <c:v>4400</c:v>
                </c:pt>
                <c:pt idx="119">
                  <c:v>5206</c:v>
                </c:pt>
                <c:pt idx="120">
                  <c:v>2187</c:v>
                </c:pt>
                <c:pt idx="121">
                  <c:v>3977</c:v>
                </c:pt>
                <c:pt idx="122">
                  <c:v>4907</c:v>
                </c:pt>
                <c:pt idx="123">
                  <c:v>2293</c:v>
                </c:pt>
                <c:pt idx="124">
                  <c:v>4157</c:v>
                </c:pt>
                <c:pt idx="125">
                  <c:v>2368</c:v>
                </c:pt>
                <c:pt idx="126">
                  <c:v>2942</c:v>
                </c:pt>
                <c:pt idx="127">
                  <c:v>6397</c:v>
                </c:pt>
                <c:pt idx="128">
                  <c:v>4741</c:v>
                </c:pt>
                <c:pt idx="129">
                  <c:v>2373</c:v>
                </c:pt>
                <c:pt idx="130">
                  <c:v>5828</c:v>
                </c:pt>
                <c:pt idx="131">
                  <c:v>5296</c:v>
                </c:pt>
                <c:pt idx="132">
                  <c:v>3102</c:v>
                </c:pt>
                <c:pt idx="133">
                  <c:v>2886</c:v>
                </c:pt>
                <c:pt idx="134">
                  <c:v>2741</c:v>
                </c:pt>
                <c:pt idx="135">
                  <c:v>4306</c:v>
                </c:pt>
                <c:pt idx="136">
                  <c:v>2340</c:v>
                </c:pt>
                <c:pt idx="137">
                  <c:v>6272</c:v>
                </c:pt>
                <c:pt idx="138">
                  <c:v>2659</c:v>
                </c:pt>
                <c:pt idx="139">
                  <c:v>4364</c:v>
                </c:pt>
                <c:pt idx="140">
                  <c:v>5326</c:v>
                </c:pt>
                <c:pt idx="141">
                  <c:v>2366</c:v>
                </c:pt>
                <c:pt idx="142">
                  <c:v>4294</c:v>
                </c:pt>
                <c:pt idx="143">
                  <c:v>5472</c:v>
                </c:pt>
                <c:pt idx="144">
                  <c:v>4969</c:v>
                </c:pt>
                <c:pt idx="145">
                  <c:v>2042</c:v>
                </c:pt>
                <c:pt idx="146">
                  <c:v>2007</c:v>
                </c:pt>
                <c:pt idx="147">
                  <c:v>3955</c:v>
                </c:pt>
                <c:pt idx="148">
                  <c:v>2377</c:v>
                </c:pt>
                <c:pt idx="149">
                  <c:v>4420</c:v>
                </c:pt>
                <c:pt idx="150">
                  <c:v>2875</c:v>
                </c:pt>
                <c:pt idx="151">
                  <c:v>3904</c:v>
                </c:pt>
                <c:pt idx="152">
                  <c:v>3578</c:v>
                </c:pt>
                <c:pt idx="153">
                  <c:v>2061</c:v>
                </c:pt>
                <c:pt idx="154">
                  <c:v>2570</c:v>
                </c:pt>
                <c:pt idx="155">
                  <c:v>2305</c:v>
                </c:pt>
                <c:pt idx="156">
                  <c:v>2148</c:v>
                </c:pt>
                <c:pt idx="157">
                  <c:v>4684</c:v>
                </c:pt>
                <c:pt idx="158">
                  <c:v>2933</c:v>
                </c:pt>
                <c:pt idx="159">
                  <c:v>2544</c:v>
                </c:pt>
                <c:pt idx="160">
                  <c:v>2867</c:v>
                </c:pt>
                <c:pt idx="161">
                  <c:v>2966</c:v>
                </c:pt>
                <c:pt idx="162">
                  <c:v>2966</c:v>
                </c:pt>
                <c:pt idx="163">
                  <c:v>3468</c:v>
                </c:pt>
                <c:pt idx="164">
                  <c:v>2341</c:v>
                </c:pt>
                <c:pt idx="165">
                  <c:v>8726</c:v>
                </c:pt>
                <c:pt idx="166">
                  <c:v>2024</c:v>
                </c:pt>
                <c:pt idx="167">
                  <c:v>2566</c:v>
                </c:pt>
                <c:pt idx="168">
                  <c:v>3058</c:v>
                </c:pt>
                <c:pt idx="169">
                  <c:v>2279</c:v>
                </c:pt>
                <c:pt idx="170">
                  <c:v>4298</c:v>
                </c:pt>
                <c:pt idx="171">
                  <c:v>9981</c:v>
                </c:pt>
                <c:pt idx="172">
                  <c:v>2478</c:v>
                </c:pt>
                <c:pt idx="173">
                  <c:v>4478</c:v>
                </c:pt>
                <c:pt idx="174">
                  <c:v>6349</c:v>
                </c:pt>
                <c:pt idx="175">
                  <c:v>6214</c:v>
                </c:pt>
                <c:pt idx="176">
                  <c:v>3816</c:v>
                </c:pt>
                <c:pt idx="177">
                  <c:v>2187</c:v>
                </c:pt>
                <c:pt idx="178">
                  <c:v>3041</c:v>
                </c:pt>
                <c:pt idx="179">
                  <c:v>2045</c:v>
                </c:pt>
                <c:pt idx="180">
                  <c:v>4647</c:v>
                </c:pt>
                <c:pt idx="181">
                  <c:v>7412</c:v>
                </c:pt>
                <c:pt idx="182">
                  <c:v>8793</c:v>
                </c:pt>
                <c:pt idx="183">
                  <c:v>6811</c:v>
                </c:pt>
                <c:pt idx="184">
                  <c:v>4342</c:v>
                </c:pt>
                <c:pt idx="185">
                  <c:v>1706</c:v>
                </c:pt>
                <c:pt idx="186">
                  <c:v>2318</c:v>
                </c:pt>
                <c:pt idx="187">
                  <c:v>2811</c:v>
                </c:pt>
                <c:pt idx="188">
                  <c:v>4227</c:v>
                </c:pt>
                <c:pt idx="189">
                  <c:v>4621</c:v>
                </c:pt>
                <c:pt idx="190">
                  <c:v>2539</c:v>
                </c:pt>
                <c:pt idx="191">
                  <c:v>2235</c:v>
                </c:pt>
                <c:pt idx="192">
                  <c:v>2517</c:v>
                </c:pt>
                <c:pt idx="193">
                  <c:v>2534</c:v>
                </c:pt>
                <c:pt idx="194">
                  <c:v>5071</c:v>
                </c:pt>
                <c:pt idx="195">
                  <c:v>5769</c:v>
                </c:pt>
                <c:pt idx="196">
                  <c:v>2394</c:v>
                </c:pt>
                <c:pt idx="197">
                  <c:v>2099</c:v>
                </c:pt>
                <c:pt idx="198">
                  <c:v>4066</c:v>
                </c:pt>
                <c:pt idx="199">
                  <c:v>3517</c:v>
                </c:pt>
                <c:pt idx="200">
                  <c:v>2580</c:v>
                </c:pt>
                <c:pt idx="201">
                  <c:v>3445</c:v>
                </c:pt>
                <c:pt idx="202">
                  <c:v>2379</c:v>
                </c:pt>
                <c:pt idx="203">
                  <c:v>3540</c:v>
                </c:pt>
                <c:pt idx="204">
                  <c:v>4774</c:v>
                </c:pt>
                <c:pt idx="205">
                  <c:v>6500</c:v>
                </c:pt>
                <c:pt idx="206">
                  <c:v>2226</c:v>
                </c:pt>
                <c:pt idx="207">
                  <c:v>2863</c:v>
                </c:pt>
                <c:pt idx="208">
                  <c:v>4105</c:v>
                </c:pt>
                <c:pt idx="209">
                  <c:v>6142</c:v>
                </c:pt>
                <c:pt idx="210">
                  <c:v>6142</c:v>
                </c:pt>
                <c:pt idx="211">
                  <c:v>2028</c:v>
                </c:pt>
                <c:pt idx="212">
                  <c:v>3441</c:v>
                </c:pt>
                <c:pt idx="213">
                  <c:v>4221</c:v>
                </c:pt>
                <c:pt idx="214">
                  <c:v>2713</c:v>
                </c:pt>
                <c:pt idx="215">
                  <c:v>3485</c:v>
                </c:pt>
                <c:pt idx="216">
                  <c:v>2070</c:v>
                </c:pt>
                <c:pt idx="217">
                  <c:v>3310</c:v>
                </c:pt>
                <c:pt idx="218">
                  <c:v>5661</c:v>
                </c:pt>
                <c:pt idx="219">
                  <c:v>3464</c:v>
                </c:pt>
                <c:pt idx="220">
                  <c:v>5253</c:v>
                </c:pt>
                <c:pt idx="221">
                  <c:v>4558</c:v>
                </c:pt>
                <c:pt idx="222">
                  <c:v>2216</c:v>
                </c:pt>
                <c:pt idx="223">
                  <c:v>4382</c:v>
                </c:pt>
                <c:pt idx="224">
                  <c:v>4779</c:v>
                </c:pt>
                <c:pt idx="225">
                  <c:v>4936</c:v>
                </c:pt>
                <c:pt idx="226">
                  <c:v>4908</c:v>
                </c:pt>
                <c:pt idx="227">
                  <c:v>2377</c:v>
                </c:pt>
                <c:pt idx="228">
                  <c:v>1052</c:v>
                </c:pt>
                <c:pt idx="229">
                  <c:v>8722</c:v>
                </c:pt>
                <c:pt idx="230">
                  <c:v>3660</c:v>
                </c:pt>
                <c:pt idx="231">
                  <c:v>2207</c:v>
                </c:pt>
                <c:pt idx="232">
                  <c:v>2596</c:v>
                </c:pt>
                <c:pt idx="233">
                  <c:v>7655</c:v>
                </c:pt>
                <c:pt idx="234">
                  <c:v>3201</c:v>
                </c:pt>
                <c:pt idx="235">
                  <c:v>2703</c:v>
                </c:pt>
                <c:pt idx="236">
                  <c:v>2515</c:v>
                </c:pt>
                <c:pt idx="237">
                  <c:v>3196</c:v>
                </c:pt>
                <c:pt idx="238">
                  <c:v>2154</c:v>
                </c:pt>
                <c:pt idx="239">
                  <c:v>3867</c:v>
                </c:pt>
                <c:pt idx="240">
                  <c:v>2080</c:v>
                </c:pt>
                <c:pt idx="241">
                  <c:v>6674</c:v>
                </c:pt>
                <c:pt idx="242">
                  <c:v>4724</c:v>
                </c:pt>
                <c:pt idx="243">
                  <c:v>8463</c:v>
                </c:pt>
                <c:pt idx="244">
                  <c:v>2909</c:v>
                </c:pt>
                <c:pt idx="245">
                  <c:v>2561</c:v>
                </c:pt>
                <c:pt idx="246">
                  <c:v>1563</c:v>
                </c:pt>
                <c:pt idx="247">
                  <c:v>4898</c:v>
                </c:pt>
                <c:pt idx="248">
                  <c:v>6549</c:v>
                </c:pt>
                <c:pt idx="249">
                  <c:v>2408</c:v>
                </c:pt>
                <c:pt idx="250">
                  <c:v>4877</c:v>
                </c:pt>
                <c:pt idx="251">
                  <c:v>2044</c:v>
                </c:pt>
                <c:pt idx="252">
                  <c:v>3591</c:v>
                </c:pt>
                <c:pt idx="253">
                  <c:v>2706</c:v>
                </c:pt>
                <c:pt idx="254">
                  <c:v>2856</c:v>
                </c:pt>
                <c:pt idx="255">
                  <c:v>6834</c:v>
                </c:pt>
                <c:pt idx="256">
                  <c:v>9854</c:v>
                </c:pt>
                <c:pt idx="257">
                  <c:v>2144</c:v>
                </c:pt>
                <c:pt idx="258">
                  <c:v>2367</c:v>
                </c:pt>
                <c:pt idx="259">
                  <c:v>4193</c:v>
                </c:pt>
                <c:pt idx="260">
                  <c:v>9980</c:v>
                </c:pt>
                <c:pt idx="261">
                  <c:v>2703</c:v>
                </c:pt>
                <c:pt idx="262">
                  <c:v>4319</c:v>
                </c:pt>
                <c:pt idx="263">
                  <c:v>7639</c:v>
                </c:pt>
                <c:pt idx="264">
                  <c:v>2058</c:v>
                </c:pt>
                <c:pt idx="265">
                  <c:v>7918</c:v>
                </c:pt>
                <c:pt idx="266">
                  <c:v>2389</c:v>
                </c:pt>
                <c:pt idx="267">
                  <c:v>2340</c:v>
                </c:pt>
                <c:pt idx="268">
                  <c:v>6931</c:v>
                </c:pt>
                <c:pt idx="269">
                  <c:v>6644</c:v>
                </c:pt>
                <c:pt idx="270">
                  <c:v>4554</c:v>
                </c:pt>
                <c:pt idx="271">
                  <c:v>2119</c:v>
                </c:pt>
                <c:pt idx="272">
                  <c:v>3983</c:v>
                </c:pt>
                <c:pt idx="273">
                  <c:v>8268</c:v>
                </c:pt>
                <c:pt idx="274">
                  <c:v>4649</c:v>
                </c:pt>
                <c:pt idx="275">
                  <c:v>2201</c:v>
                </c:pt>
                <c:pt idx="276">
                  <c:v>2546</c:v>
                </c:pt>
                <c:pt idx="277">
                  <c:v>4262</c:v>
                </c:pt>
                <c:pt idx="278">
                  <c:v>5561</c:v>
                </c:pt>
                <c:pt idx="279">
                  <c:v>2720</c:v>
                </c:pt>
                <c:pt idx="280">
                  <c:v>2642</c:v>
                </c:pt>
                <c:pt idx="281">
                  <c:v>2297</c:v>
                </c:pt>
                <c:pt idx="282">
                  <c:v>4335</c:v>
                </c:pt>
                <c:pt idx="283">
                  <c:v>2319</c:v>
                </c:pt>
                <c:pt idx="284">
                  <c:v>2700</c:v>
                </c:pt>
                <c:pt idx="285">
                  <c:v>2800</c:v>
                </c:pt>
                <c:pt idx="286">
                  <c:v>2532</c:v>
                </c:pt>
                <c:pt idx="287">
                  <c:v>2157</c:v>
                </c:pt>
                <c:pt idx="288">
                  <c:v>2404</c:v>
                </c:pt>
                <c:pt idx="289">
                  <c:v>2514</c:v>
                </c:pt>
                <c:pt idx="290">
                  <c:v>3291</c:v>
                </c:pt>
                <c:pt idx="291">
                  <c:v>5056</c:v>
                </c:pt>
                <c:pt idx="292">
                  <c:v>7336</c:v>
                </c:pt>
                <c:pt idx="293">
                  <c:v>3131</c:v>
                </c:pt>
                <c:pt idx="294">
                  <c:v>2168</c:v>
                </c:pt>
                <c:pt idx="295">
                  <c:v>3760</c:v>
                </c:pt>
                <c:pt idx="296">
                  <c:v>6623</c:v>
                </c:pt>
                <c:pt idx="297">
                  <c:v>3339</c:v>
                </c:pt>
                <c:pt idx="298">
                  <c:v>7988</c:v>
                </c:pt>
                <c:pt idx="299">
                  <c:v>7553</c:v>
                </c:pt>
                <c:pt idx="300">
                  <c:v>5765</c:v>
                </c:pt>
                <c:pt idx="301">
                  <c:v>8620</c:v>
                </c:pt>
                <c:pt idx="302">
                  <c:v>3180</c:v>
                </c:pt>
                <c:pt idx="303">
                  <c:v>2362</c:v>
                </c:pt>
                <c:pt idx="304">
                  <c:v>9715</c:v>
                </c:pt>
                <c:pt idx="305">
                  <c:v>2451</c:v>
                </c:pt>
                <c:pt idx="306">
                  <c:v>4723</c:v>
                </c:pt>
                <c:pt idx="307">
                  <c:v>8853</c:v>
                </c:pt>
                <c:pt idx="308">
                  <c:v>5869</c:v>
                </c:pt>
                <c:pt idx="309">
                  <c:v>4187</c:v>
                </c:pt>
                <c:pt idx="310">
                  <c:v>2974</c:v>
                </c:pt>
                <c:pt idx="311">
                  <c:v>2760</c:v>
                </c:pt>
                <c:pt idx="312">
                  <c:v>6294</c:v>
                </c:pt>
                <c:pt idx="313">
                  <c:v>2109</c:v>
                </c:pt>
                <c:pt idx="314">
                  <c:v>2335</c:v>
                </c:pt>
                <c:pt idx="315">
                  <c:v>3812</c:v>
                </c:pt>
                <c:pt idx="316">
                  <c:v>6384</c:v>
                </c:pt>
                <c:pt idx="317">
                  <c:v>2804</c:v>
                </c:pt>
                <c:pt idx="318">
                  <c:v>2439</c:v>
                </c:pt>
                <c:pt idx="319">
                  <c:v>2062</c:v>
                </c:pt>
                <c:pt idx="320">
                  <c:v>1091</c:v>
                </c:pt>
                <c:pt idx="321">
                  <c:v>5373</c:v>
                </c:pt>
                <c:pt idx="322">
                  <c:v>4787</c:v>
                </c:pt>
                <c:pt idx="323">
                  <c:v>4025</c:v>
                </c:pt>
                <c:pt idx="324">
                  <c:v>3785</c:v>
                </c:pt>
                <c:pt idx="325">
                  <c:v>3785</c:v>
                </c:pt>
                <c:pt idx="326">
                  <c:v>2693</c:v>
                </c:pt>
                <c:pt idx="327">
                  <c:v>2206</c:v>
                </c:pt>
                <c:pt idx="328">
                  <c:v>4011</c:v>
                </c:pt>
                <c:pt idx="329">
                  <c:v>5126</c:v>
                </c:pt>
                <c:pt idx="330">
                  <c:v>4152</c:v>
                </c:pt>
                <c:pt idx="331">
                  <c:v>5209</c:v>
                </c:pt>
                <c:pt idx="332">
                  <c:v>2613</c:v>
                </c:pt>
                <c:pt idx="333">
                  <c:v>6347</c:v>
                </c:pt>
                <c:pt idx="334">
                  <c:v>2632</c:v>
                </c:pt>
                <c:pt idx="335">
                  <c:v>3204</c:v>
                </c:pt>
                <c:pt idx="336">
                  <c:v>2720</c:v>
                </c:pt>
                <c:pt idx="337">
                  <c:v>9419</c:v>
                </c:pt>
                <c:pt idx="338">
                  <c:v>3072</c:v>
                </c:pt>
                <c:pt idx="339">
                  <c:v>8474</c:v>
                </c:pt>
                <c:pt idx="340">
                  <c:v>2657</c:v>
                </c:pt>
                <c:pt idx="341">
                  <c:v>6696</c:v>
                </c:pt>
                <c:pt idx="342">
                  <c:v>5775</c:v>
                </c:pt>
                <c:pt idx="343">
                  <c:v>6118</c:v>
                </c:pt>
                <c:pt idx="344">
                  <c:v>4736</c:v>
                </c:pt>
                <c:pt idx="345">
                  <c:v>2476</c:v>
                </c:pt>
                <c:pt idx="346">
                  <c:v>2285</c:v>
                </c:pt>
                <c:pt idx="347">
                  <c:v>6577</c:v>
                </c:pt>
                <c:pt idx="348">
                  <c:v>6091</c:v>
                </c:pt>
                <c:pt idx="349">
                  <c:v>2097</c:v>
                </c:pt>
                <c:pt idx="350">
                  <c:v>8412</c:v>
                </c:pt>
                <c:pt idx="351">
                  <c:v>2564</c:v>
                </c:pt>
                <c:pt idx="352">
                  <c:v>2983</c:v>
                </c:pt>
                <c:pt idx="353">
                  <c:v>2033</c:v>
                </c:pt>
                <c:pt idx="354">
                  <c:v>2083</c:v>
                </c:pt>
                <c:pt idx="355">
                  <c:v>5304</c:v>
                </c:pt>
                <c:pt idx="356">
                  <c:v>3833</c:v>
                </c:pt>
                <c:pt idx="357">
                  <c:v>6877</c:v>
                </c:pt>
                <c:pt idx="358">
                  <c:v>3761</c:v>
                </c:pt>
                <c:pt idx="359">
                  <c:v>7264</c:v>
                </c:pt>
                <c:pt idx="360">
                  <c:v>2132</c:v>
                </c:pt>
                <c:pt idx="361">
                  <c:v>11416</c:v>
                </c:pt>
                <c:pt idx="362">
                  <c:v>2422</c:v>
                </c:pt>
                <c:pt idx="363">
                  <c:v>9957</c:v>
                </c:pt>
                <c:pt idx="364">
                  <c:v>6578</c:v>
                </c:pt>
                <c:pt idx="365">
                  <c:v>4115</c:v>
                </c:pt>
                <c:pt idx="366">
                  <c:v>3491</c:v>
                </c:pt>
                <c:pt idx="367">
                  <c:v>3579</c:v>
                </c:pt>
                <c:pt idx="368">
                  <c:v>4695</c:v>
                </c:pt>
                <c:pt idx="369">
                  <c:v>4627</c:v>
                </c:pt>
                <c:pt idx="370">
                  <c:v>4779</c:v>
                </c:pt>
                <c:pt idx="371">
                  <c:v>5301</c:v>
                </c:pt>
                <c:pt idx="372">
                  <c:v>1274</c:v>
                </c:pt>
                <c:pt idx="373">
                  <c:v>2064</c:v>
                </c:pt>
                <c:pt idx="374">
                  <c:v>9714</c:v>
                </c:pt>
                <c:pt idx="375">
                  <c:v>9250</c:v>
                </c:pt>
                <c:pt idx="376">
                  <c:v>2141</c:v>
                </c:pt>
                <c:pt idx="377">
                  <c:v>2862</c:v>
                </c:pt>
                <c:pt idx="378">
                  <c:v>4968</c:v>
                </c:pt>
                <c:pt idx="379">
                  <c:v>2180</c:v>
                </c:pt>
                <c:pt idx="380">
                  <c:v>7140</c:v>
                </c:pt>
                <c:pt idx="381">
                  <c:v>5294</c:v>
                </c:pt>
                <c:pt idx="382">
                  <c:v>9667</c:v>
                </c:pt>
                <c:pt idx="383">
                  <c:v>1081</c:v>
                </c:pt>
                <c:pt idx="384">
                  <c:v>3748</c:v>
                </c:pt>
                <c:pt idx="385">
                  <c:v>2911</c:v>
                </c:pt>
                <c:pt idx="386">
                  <c:v>5915</c:v>
                </c:pt>
                <c:pt idx="387">
                  <c:v>2501</c:v>
                </c:pt>
                <c:pt idx="388">
                  <c:v>4424</c:v>
                </c:pt>
                <c:pt idx="389">
                  <c:v>6172</c:v>
                </c:pt>
                <c:pt idx="390">
                  <c:v>4559</c:v>
                </c:pt>
                <c:pt idx="391">
                  <c:v>3929</c:v>
                </c:pt>
                <c:pt idx="392">
                  <c:v>4345</c:v>
                </c:pt>
                <c:pt idx="393">
                  <c:v>3479</c:v>
                </c:pt>
                <c:pt idx="394">
                  <c:v>5582</c:v>
                </c:pt>
                <c:pt idx="395">
                  <c:v>2789</c:v>
                </c:pt>
                <c:pt idx="396">
                  <c:v>6929</c:v>
                </c:pt>
                <c:pt idx="397">
                  <c:v>4821</c:v>
                </c:pt>
                <c:pt idx="398">
                  <c:v>6410</c:v>
                </c:pt>
                <c:pt idx="399">
                  <c:v>2695</c:v>
                </c:pt>
                <c:pt idx="400">
                  <c:v>7547</c:v>
                </c:pt>
                <c:pt idx="401">
                  <c:v>8943</c:v>
                </c:pt>
                <c:pt idx="402">
                  <c:v>7143</c:v>
                </c:pt>
                <c:pt idx="403">
                  <c:v>2657</c:v>
                </c:pt>
                <c:pt idx="404">
                  <c:v>4306</c:v>
                </c:pt>
                <c:pt idx="405">
                  <c:v>2218</c:v>
                </c:pt>
                <c:pt idx="406">
                  <c:v>10648</c:v>
                </c:pt>
                <c:pt idx="407">
                  <c:v>9824</c:v>
                </c:pt>
                <c:pt idx="408">
                  <c:v>6582</c:v>
                </c:pt>
                <c:pt idx="409">
                  <c:v>11557</c:v>
                </c:pt>
                <c:pt idx="410">
                  <c:v>4233</c:v>
                </c:pt>
                <c:pt idx="411">
                  <c:v>5460</c:v>
                </c:pt>
                <c:pt idx="412">
                  <c:v>2356</c:v>
                </c:pt>
                <c:pt idx="413">
                  <c:v>2329</c:v>
                </c:pt>
                <c:pt idx="414">
                  <c:v>6932</c:v>
                </c:pt>
                <c:pt idx="415">
                  <c:v>5855</c:v>
                </c:pt>
                <c:pt idx="416">
                  <c:v>2321</c:v>
                </c:pt>
                <c:pt idx="417">
                  <c:v>4148</c:v>
                </c:pt>
                <c:pt idx="418">
                  <c:v>2791</c:v>
                </c:pt>
                <c:pt idx="419">
                  <c:v>2610</c:v>
                </c:pt>
                <c:pt idx="420">
                  <c:v>6833</c:v>
                </c:pt>
                <c:pt idx="421">
                  <c:v>6812</c:v>
                </c:pt>
                <c:pt idx="422">
                  <c:v>9852</c:v>
                </c:pt>
                <c:pt idx="423">
                  <c:v>2302</c:v>
                </c:pt>
                <c:pt idx="424">
                  <c:v>2785</c:v>
                </c:pt>
                <c:pt idx="425">
                  <c:v>6179</c:v>
                </c:pt>
                <c:pt idx="426">
                  <c:v>1359</c:v>
                </c:pt>
                <c:pt idx="427">
                  <c:v>1261</c:v>
                </c:pt>
                <c:pt idx="428">
                  <c:v>10793</c:v>
                </c:pt>
                <c:pt idx="429">
                  <c:v>7446</c:v>
                </c:pt>
                <c:pt idx="430">
                  <c:v>2109</c:v>
                </c:pt>
                <c:pt idx="431">
                  <c:v>3722</c:v>
                </c:pt>
                <c:pt idx="432">
                  <c:v>4084</c:v>
                </c:pt>
                <c:pt idx="433">
                  <c:v>5332</c:v>
                </c:pt>
                <c:pt idx="434">
                  <c:v>5476</c:v>
                </c:pt>
                <c:pt idx="435">
                  <c:v>3477</c:v>
                </c:pt>
                <c:pt idx="436">
                  <c:v>5238</c:v>
                </c:pt>
                <c:pt idx="437">
                  <c:v>8346</c:v>
                </c:pt>
                <c:pt idx="438">
                  <c:v>8161</c:v>
                </c:pt>
                <c:pt idx="439">
                  <c:v>5468</c:v>
                </c:pt>
                <c:pt idx="440">
                  <c:v>9637</c:v>
                </c:pt>
                <c:pt idx="441">
                  <c:v>2956</c:v>
                </c:pt>
                <c:pt idx="442">
                  <c:v>4197</c:v>
                </c:pt>
                <c:pt idx="443">
                  <c:v>6583</c:v>
                </c:pt>
                <c:pt idx="444">
                  <c:v>3978</c:v>
                </c:pt>
                <c:pt idx="445">
                  <c:v>3065</c:v>
                </c:pt>
                <c:pt idx="446">
                  <c:v>5003</c:v>
                </c:pt>
                <c:pt idx="447">
                  <c:v>5617</c:v>
                </c:pt>
                <c:pt idx="448">
                  <c:v>1129</c:v>
                </c:pt>
                <c:pt idx="449">
                  <c:v>11031</c:v>
                </c:pt>
                <c:pt idx="450">
                  <c:v>3067</c:v>
                </c:pt>
                <c:pt idx="451">
                  <c:v>9936</c:v>
                </c:pt>
                <c:pt idx="452">
                  <c:v>9936</c:v>
                </c:pt>
                <c:pt idx="453">
                  <c:v>3068</c:v>
                </c:pt>
                <c:pt idx="454">
                  <c:v>3298</c:v>
                </c:pt>
                <c:pt idx="455">
                  <c:v>3919</c:v>
                </c:pt>
                <c:pt idx="456">
                  <c:v>6162</c:v>
                </c:pt>
                <c:pt idx="457">
                  <c:v>6220</c:v>
                </c:pt>
                <c:pt idx="458">
                  <c:v>5010</c:v>
                </c:pt>
                <c:pt idx="459">
                  <c:v>2956</c:v>
                </c:pt>
                <c:pt idx="460">
                  <c:v>4200</c:v>
                </c:pt>
                <c:pt idx="461">
                  <c:v>4668</c:v>
                </c:pt>
                <c:pt idx="462">
                  <c:v>8998</c:v>
                </c:pt>
                <c:pt idx="463">
                  <c:v>3038</c:v>
                </c:pt>
                <c:pt idx="464">
                  <c:v>10400</c:v>
                </c:pt>
                <c:pt idx="465">
                  <c:v>3931</c:v>
                </c:pt>
                <c:pt idx="466">
                  <c:v>3730</c:v>
                </c:pt>
                <c:pt idx="467">
                  <c:v>4465</c:v>
                </c:pt>
                <c:pt idx="468">
                  <c:v>2794</c:v>
                </c:pt>
                <c:pt idx="469">
                  <c:v>2176</c:v>
                </c:pt>
                <c:pt idx="470">
                  <c:v>5484</c:v>
                </c:pt>
                <c:pt idx="471">
                  <c:v>5228</c:v>
                </c:pt>
                <c:pt idx="472">
                  <c:v>5055</c:v>
                </c:pt>
                <c:pt idx="473">
                  <c:v>2370</c:v>
                </c:pt>
                <c:pt idx="474">
                  <c:v>4707</c:v>
                </c:pt>
                <c:pt idx="475">
                  <c:v>6322</c:v>
                </c:pt>
                <c:pt idx="476">
                  <c:v>5396</c:v>
                </c:pt>
                <c:pt idx="477">
                  <c:v>11159</c:v>
                </c:pt>
                <c:pt idx="478">
                  <c:v>5309</c:v>
                </c:pt>
                <c:pt idx="479">
                  <c:v>6162</c:v>
                </c:pt>
                <c:pt idx="480">
                  <c:v>4403</c:v>
                </c:pt>
                <c:pt idx="481">
                  <c:v>5175</c:v>
                </c:pt>
                <c:pt idx="482">
                  <c:v>2314</c:v>
                </c:pt>
                <c:pt idx="483">
                  <c:v>6524</c:v>
                </c:pt>
                <c:pt idx="484">
                  <c:v>2795</c:v>
                </c:pt>
                <c:pt idx="485">
                  <c:v>2332</c:v>
                </c:pt>
                <c:pt idx="486">
                  <c:v>6725</c:v>
                </c:pt>
                <c:pt idx="487">
                  <c:v>4025</c:v>
                </c:pt>
                <c:pt idx="488">
                  <c:v>2827</c:v>
                </c:pt>
                <c:pt idx="489">
                  <c:v>2743</c:v>
                </c:pt>
                <c:pt idx="490">
                  <c:v>4998</c:v>
                </c:pt>
                <c:pt idx="491">
                  <c:v>6209</c:v>
                </c:pt>
                <c:pt idx="492">
                  <c:v>4883</c:v>
                </c:pt>
                <c:pt idx="493">
                  <c:v>4078</c:v>
                </c:pt>
                <c:pt idx="494">
                  <c:v>9204</c:v>
                </c:pt>
                <c:pt idx="495">
                  <c:v>11244</c:v>
                </c:pt>
                <c:pt idx="496">
                  <c:v>5878</c:v>
                </c:pt>
                <c:pt idx="497">
                  <c:v>4087</c:v>
                </c:pt>
                <c:pt idx="498">
                  <c:v>3312</c:v>
                </c:pt>
                <c:pt idx="499">
                  <c:v>5470</c:v>
                </c:pt>
                <c:pt idx="500">
                  <c:v>1393</c:v>
                </c:pt>
                <c:pt idx="501">
                  <c:v>3433</c:v>
                </c:pt>
                <c:pt idx="502">
                  <c:v>6735</c:v>
                </c:pt>
                <c:pt idx="503">
                  <c:v>9610</c:v>
                </c:pt>
                <c:pt idx="504">
                  <c:v>2718</c:v>
                </c:pt>
                <c:pt idx="505">
                  <c:v>4648</c:v>
                </c:pt>
                <c:pt idx="506">
                  <c:v>9907</c:v>
                </c:pt>
                <c:pt idx="507">
                  <c:v>2432</c:v>
                </c:pt>
                <c:pt idx="508">
                  <c:v>6667</c:v>
                </c:pt>
                <c:pt idx="509">
                  <c:v>9679</c:v>
                </c:pt>
                <c:pt idx="510">
                  <c:v>2837</c:v>
                </c:pt>
                <c:pt idx="511">
                  <c:v>2269</c:v>
                </c:pt>
                <c:pt idx="512">
                  <c:v>10422</c:v>
                </c:pt>
                <c:pt idx="513">
                  <c:v>2439</c:v>
                </c:pt>
                <c:pt idx="514">
                  <c:v>2909</c:v>
                </c:pt>
                <c:pt idx="515">
                  <c:v>2496</c:v>
                </c:pt>
                <c:pt idx="516">
                  <c:v>5376</c:v>
                </c:pt>
                <c:pt idx="517">
                  <c:v>6146</c:v>
                </c:pt>
                <c:pt idx="518">
                  <c:v>2500</c:v>
                </c:pt>
                <c:pt idx="519">
                  <c:v>2756</c:v>
                </c:pt>
                <c:pt idx="520">
                  <c:v>2622</c:v>
                </c:pt>
                <c:pt idx="521">
                  <c:v>2436</c:v>
                </c:pt>
                <c:pt idx="522">
                  <c:v>2707</c:v>
                </c:pt>
                <c:pt idx="523">
                  <c:v>2911</c:v>
                </c:pt>
                <c:pt idx="524">
                  <c:v>4682</c:v>
                </c:pt>
                <c:pt idx="525">
                  <c:v>2851</c:v>
                </c:pt>
                <c:pt idx="526">
                  <c:v>3408</c:v>
                </c:pt>
                <c:pt idx="527">
                  <c:v>7104</c:v>
                </c:pt>
                <c:pt idx="528">
                  <c:v>7725</c:v>
                </c:pt>
                <c:pt idx="529">
                  <c:v>3348</c:v>
                </c:pt>
                <c:pt idx="530">
                  <c:v>2686</c:v>
                </c:pt>
                <c:pt idx="531">
                  <c:v>5324</c:v>
                </c:pt>
                <c:pt idx="532">
                  <c:v>4037</c:v>
                </c:pt>
                <c:pt idx="533">
                  <c:v>2277</c:v>
                </c:pt>
                <c:pt idx="534">
                  <c:v>2799</c:v>
                </c:pt>
                <c:pt idx="535">
                  <c:v>6949</c:v>
                </c:pt>
                <c:pt idx="536">
                  <c:v>3452</c:v>
                </c:pt>
                <c:pt idx="537">
                  <c:v>5488</c:v>
                </c:pt>
                <c:pt idx="538">
                  <c:v>2342</c:v>
                </c:pt>
                <c:pt idx="539">
                  <c:v>7119</c:v>
                </c:pt>
                <c:pt idx="540">
                  <c:v>4508</c:v>
                </c:pt>
                <c:pt idx="541">
                  <c:v>2313</c:v>
                </c:pt>
                <c:pt idx="542">
                  <c:v>4302</c:v>
                </c:pt>
                <c:pt idx="543">
                  <c:v>8224</c:v>
                </c:pt>
                <c:pt idx="544">
                  <c:v>3600</c:v>
                </c:pt>
                <c:pt idx="545">
                  <c:v>4539</c:v>
                </c:pt>
                <c:pt idx="546">
                  <c:v>2781</c:v>
                </c:pt>
                <c:pt idx="547">
                  <c:v>8380</c:v>
                </c:pt>
                <c:pt idx="548">
                  <c:v>9998</c:v>
                </c:pt>
                <c:pt idx="549">
                  <c:v>4373</c:v>
                </c:pt>
                <c:pt idx="550">
                  <c:v>3838</c:v>
                </c:pt>
                <c:pt idx="551">
                  <c:v>6388</c:v>
                </c:pt>
                <c:pt idx="552">
                  <c:v>4320</c:v>
                </c:pt>
                <c:pt idx="553">
                  <c:v>5207</c:v>
                </c:pt>
                <c:pt idx="554">
                  <c:v>6392</c:v>
                </c:pt>
                <c:pt idx="555">
                  <c:v>5505</c:v>
                </c:pt>
                <c:pt idx="556">
                  <c:v>5368</c:v>
                </c:pt>
                <c:pt idx="557">
                  <c:v>2028</c:v>
                </c:pt>
                <c:pt idx="558">
                  <c:v>5147</c:v>
                </c:pt>
                <c:pt idx="559">
                  <c:v>8564</c:v>
                </c:pt>
                <c:pt idx="560">
                  <c:v>3055</c:v>
                </c:pt>
                <c:pt idx="561">
                  <c:v>3143</c:v>
                </c:pt>
                <c:pt idx="562">
                  <c:v>5487</c:v>
                </c:pt>
                <c:pt idx="563">
                  <c:v>5968</c:v>
                </c:pt>
                <c:pt idx="564">
                  <c:v>2008</c:v>
                </c:pt>
                <c:pt idx="565">
                  <c:v>4878</c:v>
                </c:pt>
                <c:pt idx="566">
                  <c:v>2661</c:v>
                </c:pt>
                <c:pt idx="567">
                  <c:v>2960</c:v>
                </c:pt>
                <c:pt idx="568">
                  <c:v>4568</c:v>
                </c:pt>
                <c:pt idx="569">
                  <c:v>4325</c:v>
                </c:pt>
                <c:pt idx="570">
                  <c:v>4809</c:v>
                </c:pt>
                <c:pt idx="571">
                  <c:v>6074</c:v>
                </c:pt>
                <c:pt idx="572">
                  <c:v>4505</c:v>
                </c:pt>
                <c:pt idx="573">
                  <c:v>2231</c:v>
                </c:pt>
                <c:pt idx="574">
                  <c:v>2311</c:v>
                </c:pt>
                <c:pt idx="575">
                  <c:v>9547</c:v>
                </c:pt>
                <c:pt idx="576">
                  <c:v>3815</c:v>
                </c:pt>
                <c:pt idx="577">
                  <c:v>5957</c:v>
                </c:pt>
                <c:pt idx="578">
                  <c:v>5304</c:v>
                </c:pt>
                <c:pt idx="579">
                  <c:v>6538</c:v>
                </c:pt>
                <c:pt idx="580">
                  <c:v>2351</c:v>
                </c:pt>
                <c:pt idx="581">
                  <c:v>2768</c:v>
                </c:pt>
                <c:pt idx="582">
                  <c:v>9950</c:v>
                </c:pt>
                <c:pt idx="583">
                  <c:v>5337</c:v>
                </c:pt>
                <c:pt idx="584">
                  <c:v>3622</c:v>
                </c:pt>
                <c:pt idx="585">
                  <c:v>2579</c:v>
                </c:pt>
                <c:pt idx="586">
                  <c:v>2691</c:v>
                </c:pt>
                <c:pt idx="587">
                  <c:v>8621</c:v>
                </c:pt>
                <c:pt idx="588">
                  <c:v>6142</c:v>
                </c:pt>
                <c:pt idx="589">
                  <c:v>5121</c:v>
                </c:pt>
                <c:pt idx="590">
                  <c:v>6274</c:v>
                </c:pt>
                <c:pt idx="591">
                  <c:v>3280</c:v>
                </c:pt>
                <c:pt idx="592">
                  <c:v>4381</c:v>
                </c:pt>
                <c:pt idx="593">
                  <c:v>6500</c:v>
                </c:pt>
                <c:pt idx="594">
                  <c:v>2553</c:v>
                </c:pt>
                <c:pt idx="595">
                  <c:v>3737</c:v>
                </c:pt>
                <c:pt idx="596">
                  <c:v>2008</c:v>
                </c:pt>
                <c:pt idx="597">
                  <c:v>9725</c:v>
                </c:pt>
                <c:pt idx="598">
                  <c:v>2220</c:v>
                </c:pt>
                <c:pt idx="599">
                  <c:v>7756</c:v>
                </c:pt>
                <c:pt idx="600">
                  <c:v>2979</c:v>
                </c:pt>
                <c:pt idx="601">
                  <c:v>4033</c:v>
                </c:pt>
                <c:pt idx="602">
                  <c:v>5714</c:v>
                </c:pt>
                <c:pt idx="603">
                  <c:v>5343</c:v>
                </c:pt>
                <c:pt idx="604">
                  <c:v>2585</c:v>
                </c:pt>
                <c:pt idx="605">
                  <c:v>4538</c:v>
                </c:pt>
                <c:pt idx="606">
                  <c:v>4444</c:v>
                </c:pt>
                <c:pt idx="607">
                  <c:v>4490</c:v>
                </c:pt>
                <c:pt idx="608">
                  <c:v>8500</c:v>
                </c:pt>
                <c:pt idx="609">
                  <c:v>6125</c:v>
                </c:pt>
                <c:pt idx="610">
                  <c:v>2029</c:v>
                </c:pt>
                <c:pt idx="611">
                  <c:v>5429</c:v>
                </c:pt>
                <c:pt idx="612">
                  <c:v>6687</c:v>
                </c:pt>
                <c:pt idx="613">
                  <c:v>2996</c:v>
                </c:pt>
                <c:pt idx="614">
                  <c:v>3294</c:v>
                </c:pt>
                <c:pt idx="615">
                  <c:v>2742</c:v>
                </c:pt>
                <c:pt idx="616">
                  <c:v>4759</c:v>
                </c:pt>
                <c:pt idx="617">
                  <c:v>4599</c:v>
                </c:pt>
                <c:pt idx="618">
                  <c:v>7083</c:v>
                </c:pt>
                <c:pt idx="619">
                  <c:v>2308</c:v>
                </c:pt>
                <c:pt idx="620">
                  <c:v>2972</c:v>
                </c:pt>
                <c:pt idx="621">
                  <c:v>5484</c:v>
                </c:pt>
                <c:pt idx="622">
                  <c:v>5063</c:v>
                </c:pt>
                <c:pt idx="623">
                  <c:v>4724</c:v>
                </c:pt>
                <c:pt idx="624">
                  <c:v>5433</c:v>
                </c:pt>
                <c:pt idx="625">
                  <c:v>3986</c:v>
                </c:pt>
                <c:pt idx="626">
                  <c:v>2929</c:v>
                </c:pt>
                <c:pt idx="627">
                  <c:v>2932</c:v>
                </c:pt>
                <c:pt idx="628">
                  <c:v>4001</c:v>
                </c:pt>
                <c:pt idx="629">
                  <c:v>6029</c:v>
                </c:pt>
                <c:pt idx="630">
                  <c:v>5346</c:v>
                </c:pt>
                <c:pt idx="631">
                  <c:v>6799</c:v>
                </c:pt>
                <c:pt idx="632">
                  <c:v>9713</c:v>
                </c:pt>
                <c:pt idx="633">
                  <c:v>2307</c:v>
                </c:pt>
                <c:pt idx="634">
                  <c:v>8103</c:v>
                </c:pt>
                <c:pt idx="635">
                  <c:v>5747</c:v>
                </c:pt>
                <c:pt idx="636">
                  <c:v>9888</c:v>
                </c:pt>
                <c:pt idx="637">
                  <c:v>8628</c:v>
                </c:pt>
                <c:pt idx="638">
                  <c:v>6712</c:v>
                </c:pt>
                <c:pt idx="639">
                  <c:v>4404</c:v>
                </c:pt>
                <c:pt idx="640">
                  <c:v>4404</c:v>
                </c:pt>
                <c:pt idx="641">
                  <c:v>2426</c:v>
                </c:pt>
                <c:pt idx="642">
                  <c:v>2014</c:v>
                </c:pt>
                <c:pt idx="643">
                  <c:v>1951</c:v>
                </c:pt>
                <c:pt idx="644">
                  <c:v>2269</c:v>
                </c:pt>
                <c:pt idx="645">
                  <c:v>9884</c:v>
                </c:pt>
                <c:pt idx="646">
                  <c:v>9069</c:v>
                </c:pt>
                <c:pt idx="647">
                  <c:v>4014</c:v>
                </c:pt>
                <c:pt idx="648">
                  <c:v>2194</c:v>
                </c:pt>
                <c:pt idx="649">
                  <c:v>4312</c:v>
                </c:pt>
                <c:pt idx="650">
                  <c:v>2859</c:v>
                </c:pt>
                <c:pt idx="651">
                  <c:v>7295</c:v>
                </c:pt>
                <c:pt idx="652">
                  <c:v>5916</c:v>
                </c:pt>
                <c:pt idx="653">
                  <c:v>4425</c:v>
                </c:pt>
                <c:pt idx="654">
                  <c:v>8789</c:v>
                </c:pt>
                <c:pt idx="655">
                  <c:v>8020</c:v>
                </c:pt>
                <c:pt idx="656">
                  <c:v>8095</c:v>
                </c:pt>
                <c:pt idx="657">
                  <c:v>6540</c:v>
                </c:pt>
                <c:pt idx="658">
                  <c:v>4230</c:v>
                </c:pt>
                <c:pt idx="659">
                  <c:v>7632</c:v>
                </c:pt>
                <c:pt idx="660">
                  <c:v>4717</c:v>
                </c:pt>
                <c:pt idx="661">
                  <c:v>4859</c:v>
                </c:pt>
                <c:pt idx="662">
                  <c:v>3681</c:v>
                </c:pt>
                <c:pt idx="663">
                  <c:v>6646</c:v>
                </c:pt>
                <c:pt idx="664">
                  <c:v>1281</c:v>
                </c:pt>
                <c:pt idx="665">
                  <c:v>5093</c:v>
                </c:pt>
                <c:pt idx="666">
                  <c:v>2572</c:v>
                </c:pt>
                <c:pt idx="667">
                  <c:v>2506</c:v>
                </c:pt>
                <c:pt idx="668">
                  <c:v>10221</c:v>
                </c:pt>
                <c:pt idx="669">
                  <c:v>2559</c:v>
                </c:pt>
                <c:pt idx="670">
                  <c:v>10685</c:v>
                </c:pt>
                <c:pt idx="671">
                  <c:v>2022</c:v>
                </c:pt>
                <c:pt idx="672">
                  <c:v>10903</c:v>
                </c:pt>
                <c:pt idx="673">
                  <c:v>4014</c:v>
                </c:pt>
                <c:pt idx="674">
                  <c:v>4601</c:v>
                </c:pt>
                <c:pt idx="675">
                  <c:v>7823</c:v>
                </c:pt>
                <c:pt idx="676">
                  <c:v>3743</c:v>
                </c:pt>
                <c:pt idx="677">
                  <c:v>10388</c:v>
                </c:pt>
                <c:pt idx="678">
                  <c:v>3917</c:v>
                </c:pt>
                <c:pt idx="679">
                  <c:v>9582</c:v>
                </c:pt>
                <c:pt idx="680">
                  <c:v>4968</c:v>
                </c:pt>
                <c:pt idx="681">
                  <c:v>4323</c:v>
                </c:pt>
                <c:pt idx="682">
                  <c:v>2258</c:v>
                </c:pt>
                <c:pt idx="683">
                  <c:v>10274</c:v>
                </c:pt>
                <c:pt idx="684">
                  <c:v>2376</c:v>
                </c:pt>
                <c:pt idx="685">
                  <c:v>8966</c:v>
                </c:pt>
                <c:pt idx="686">
                  <c:v>10377</c:v>
                </c:pt>
                <c:pt idx="687">
                  <c:v>3506</c:v>
                </c:pt>
                <c:pt idx="688">
                  <c:v>4249</c:v>
                </c:pt>
                <c:pt idx="689">
                  <c:v>5363</c:v>
                </c:pt>
                <c:pt idx="690">
                  <c:v>4614</c:v>
                </c:pt>
                <c:pt idx="691">
                  <c:v>9362</c:v>
                </c:pt>
                <c:pt idx="692">
                  <c:v>2404</c:v>
                </c:pt>
                <c:pt idx="693">
                  <c:v>8606</c:v>
                </c:pt>
                <c:pt idx="694">
                  <c:v>2430</c:v>
                </c:pt>
                <c:pt idx="695">
                  <c:v>2450</c:v>
                </c:pt>
                <c:pt idx="696">
                  <c:v>2074</c:v>
                </c:pt>
                <c:pt idx="697">
                  <c:v>6142</c:v>
                </c:pt>
                <c:pt idx="698">
                  <c:v>3407</c:v>
                </c:pt>
                <c:pt idx="699">
                  <c:v>2690</c:v>
                </c:pt>
                <c:pt idx="700">
                  <c:v>5208</c:v>
                </c:pt>
                <c:pt idx="701">
                  <c:v>4148</c:v>
                </c:pt>
                <c:pt idx="702">
                  <c:v>10306</c:v>
                </c:pt>
                <c:pt idx="703">
                  <c:v>5440</c:v>
                </c:pt>
                <c:pt idx="704">
                  <c:v>4581</c:v>
                </c:pt>
                <c:pt idx="705">
                  <c:v>4930</c:v>
                </c:pt>
                <c:pt idx="706">
                  <c:v>6883</c:v>
                </c:pt>
                <c:pt idx="707">
                  <c:v>5813</c:v>
                </c:pt>
                <c:pt idx="708">
                  <c:v>5762</c:v>
                </c:pt>
                <c:pt idx="709">
                  <c:v>2705</c:v>
                </c:pt>
                <c:pt idx="710">
                  <c:v>4788</c:v>
                </c:pt>
                <c:pt idx="711">
                  <c:v>5561</c:v>
                </c:pt>
                <c:pt idx="712">
                  <c:v>5204</c:v>
                </c:pt>
                <c:pt idx="713">
                  <c:v>2660</c:v>
                </c:pt>
                <c:pt idx="714">
                  <c:v>5098</c:v>
                </c:pt>
                <c:pt idx="715">
                  <c:v>8837</c:v>
                </c:pt>
                <c:pt idx="716">
                  <c:v>5689</c:v>
                </c:pt>
                <c:pt idx="717">
                  <c:v>2977</c:v>
                </c:pt>
                <c:pt idx="718">
                  <c:v>5237</c:v>
                </c:pt>
                <c:pt idx="719">
                  <c:v>3407</c:v>
                </c:pt>
                <c:pt idx="720">
                  <c:v>3419</c:v>
                </c:pt>
                <c:pt idx="721">
                  <c:v>10096</c:v>
                </c:pt>
                <c:pt idx="722">
                  <c:v>6499</c:v>
                </c:pt>
                <c:pt idx="723">
                  <c:v>3388</c:v>
                </c:pt>
                <c:pt idx="724">
                  <c:v>3038</c:v>
                </c:pt>
                <c:pt idx="725">
                  <c:v>9738</c:v>
                </c:pt>
                <c:pt idx="726">
                  <c:v>2835</c:v>
                </c:pt>
                <c:pt idx="727">
                  <c:v>4941</c:v>
                </c:pt>
                <c:pt idx="728">
                  <c:v>2088</c:v>
                </c:pt>
                <c:pt idx="729">
                  <c:v>2153</c:v>
                </c:pt>
                <c:pt idx="730">
                  <c:v>5914</c:v>
                </c:pt>
                <c:pt idx="731">
                  <c:v>3210</c:v>
                </c:pt>
                <c:pt idx="732">
                  <c:v>4485</c:v>
                </c:pt>
                <c:pt idx="733">
                  <c:v>3688</c:v>
                </c:pt>
                <c:pt idx="734">
                  <c:v>5674</c:v>
                </c:pt>
                <c:pt idx="735">
                  <c:v>6653</c:v>
                </c:pt>
                <c:pt idx="736">
                  <c:v>9699</c:v>
                </c:pt>
                <c:pt idx="737">
                  <c:v>2543</c:v>
                </c:pt>
                <c:pt idx="738">
                  <c:v>7596</c:v>
                </c:pt>
                <c:pt idx="739">
                  <c:v>9980</c:v>
                </c:pt>
                <c:pt idx="740">
                  <c:v>8847</c:v>
                </c:pt>
                <c:pt idx="741">
                  <c:v>7587</c:v>
                </c:pt>
                <c:pt idx="742">
                  <c:v>5228</c:v>
                </c:pt>
                <c:pt idx="743">
                  <c:v>2143</c:v>
                </c:pt>
                <c:pt idx="744">
                  <c:v>6201</c:v>
                </c:pt>
                <c:pt idx="745">
                  <c:v>2342</c:v>
                </c:pt>
                <c:pt idx="746">
                  <c:v>6586</c:v>
                </c:pt>
                <c:pt idx="747">
                  <c:v>4678</c:v>
                </c:pt>
                <c:pt idx="748">
                  <c:v>2519</c:v>
                </c:pt>
                <c:pt idx="749">
                  <c:v>10325</c:v>
                </c:pt>
                <c:pt idx="750">
                  <c:v>5079</c:v>
                </c:pt>
                <c:pt idx="751">
                  <c:v>2743</c:v>
                </c:pt>
                <c:pt idx="752">
                  <c:v>4834</c:v>
                </c:pt>
                <c:pt idx="753">
                  <c:v>8858</c:v>
                </c:pt>
                <c:pt idx="754">
                  <c:v>7779</c:v>
                </c:pt>
                <c:pt idx="755">
                  <c:v>2741</c:v>
                </c:pt>
                <c:pt idx="756">
                  <c:v>10252</c:v>
                </c:pt>
                <c:pt idx="757">
                  <c:v>3692</c:v>
                </c:pt>
                <c:pt idx="758">
                  <c:v>5410</c:v>
                </c:pt>
                <c:pt idx="759">
                  <c:v>7094</c:v>
                </c:pt>
                <c:pt idx="760">
                  <c:v>4639</c:v>
                </c:pt>
                <c:pt idx="761">
                  <c:v>9278</c:v>
                </c:pt>
                <c:pt idx="762">
                  <c:v>5810</c:v>
                </c:pt>
                <c:pt idx="763">
                  <c:v>5647</c:v>
                </c:pt>
                <c:pt idx="764">
                  <c:v>2644</c:v>
                </c:pt>
                <c:pt idx="765">
                  <c:v>6815</c:v>
                </c:pt>
                <c:pt idx="766">
                  <c:v>5562</c:v>
                </c:pt>
                <c:pt idx="767">
                  <c:v>4663</c:v>
                </c:pt>
                <c:pt idx="768">
                  <c:v>8008</c:v>
                </c:pt>
                <c:pt idx="769">
                  <c:v>2013</c:v>
                </c:pt>
                <c:pt idx="770">
                  <c:v>4374</c:v>
                </c:pt>
                <c:pt idx="771">
                  <c:v>6842</c:v>
                </c:pt>
                <c:pt idx="772">
                  <c:v>5347</c:v>
                </c:pt>
                <c:pt idx="773">
                  <c:v>4502</c:v>
                </c:pt>
                <c:pt idx="774">
                  <c:v>6134</c:v>
                </c:pt>
                <c:pt idx="775">
                  <c:v>8321</c:v>
                </c:pt>
                <c:pt idx="776">
                  <c:v>6962</c:v>
                </c:pt>
                <c:pt idx="777">
                  <c:v>5673</c:v>
                </c:pt>
                <c:pt idx="778">
                  <c:v>3886</c:v>
                </c:pt>
                <c:pt idx="779">
                  <c:v>5507</c:v>
                </c:pt>
                <c:pt idx="780">
                  <c:v>2810</c:v>
                </c:pt>
                <c:pt idx="781">
                  <c:v>7644</c:v>
                </c:pt>
                <c:pt idx="782">
                  <c:v>5131</c:v>
                </c:pt>
                <c:pt idx="783">
                  <c:v>5406</c:v>
                </c:pt>
                <c:pt idx="784">
                  <c:v>6652</c:v>
                </c:pt>
                <c:pt idx="785">
                  <c:v>2571</c:v>
                </c:pt>
                <c:pt idx="786">
                  <c:v>2571</c:v>
                </c:pt>
                <c:pt idx="787">
                  <c:v>2090</c:v>
                </c:pt>
                <c:pt idx="788">
                  <c:v>3022</c:v>
                </c:pt>
                <c:pt idx="789">
                  <c:v>5993</c:v>
                </c:pt>
                <c:pt idx="790">
                  <c:v>2073</c:v>
                </c:pt>
                <c:pt idx="791">
                  <c:v>5163</c:v>
                </c:pt>
                <c:pt idx="792">
                  <c:v>7428</c:v>
                </c:pt>
                <c:pt idx="793">
                  <c:v>3564</c:v>
                </c:pt>
                <c:pt idx="794">
                  <c:v>2793</c:v>
                </c:pt>
                <c:pt idx="795">
                  <c:v>3920</c:v>
                </c:pt>
                <c:pt idx="796">
                  <c:v>10048</c:v>
                </c:pt>
                <c:pt idx="797">
                  <c:v>6502</c:v>
                </c:pt>
                <c:pt idx="798">
                  <c:v>2115</c:v>
                </c:pt>
                <c:pt idx="799">
                  <c:v>2326</c:v>
                </c:pt>
                <c:pt idx="800">
                  <c:v>6347</c:v>
                </c:pt>
                <c:pt idx="801">
                  <c:v>5974</c:v>
                </c:pt>
                <c:pt idx="802">
                  <c:v>3452</c:v>
                </c:pt>
                <c:pt idx="803">
                  <c:v>3034</c:v>
                </c:pt>
                <c:pt idx="804">
                  <c:v>4197</c:v>
                </c:pt>
                <c:pt idx="805">
                  <c:v>4449</c:v>
                </c:pt>
                <c:pt idx="806">
                  <c:v>7491</c:v>
                </c:pt>
                <c:pt idx="807">
                  <c:v>8834</c:v>
                </c:pt>
                <c:pt idx="808">
                  <c:v>6447</c:v>
                </c:pt>
                <c:pt idx="809">
                  <c:v>9602</c:v>
                </c:pt>
                <c:pt idx="810">
                  <c:v>9434</c:v>
                </c:pt>
                <c:pt idx="811">
                  <c:v>4680</c:v>
                </c:pt>
                <c:pt idx="812">
                  <c:v>2782</c:v>
                </c:pt>
                <c:pt idx="813">
                  <c:v>6334</c:v>
                </c:pt>
                <c:pt idx="814">
                  <c:v>2973</c:v>
                </c:pt>
                <c:pt idx="815">
                  <c:v>7642</c:v>
                </c:pt>
                <c:pt idx="816">
                  <c:v>10609</c:v>
                </c:pt>
                <c:pt idx="817">
                  <c:v>4777</c:v>
                </c:pt>
                <c:pt idx="818">
                  <c:v>4107</c:v>
                </c:pt>
                <c:pt idx="819">
                  <c:v>6694</c:v>
                </c:pt>
                <c:pt idx="820">
                  <c:v>5731</c:v>
                </c:pt>
                <c:pt idx="821">
                  <c:v>6474</c:v>
                </c:pt>
                <c:pt idx="822">
                  <c:v>2996</c:v>
                </c:pt>
                <c:pt idx="823">
                  <c:v>3629</c:v>
                </c:pt>
                <c:pt idx="824">
                  <c:v>3500</c:v>
                </c:pt>
                <c:pt idx="825">
                  <c:v>4285</c:v>
                </c:pt>
                <c:pt idx="826">
                  <c:v>5768</c:v>
                </c:pt>
                <c:pt idx="827">
                  <c:v>3936</c:v>
                </c:pt>
                <c:pt idx="828">
                  <c:v>9525</c:v>
                </c:pt>
                <c:pt idx="829">
                  <c:v>4189</c:v>
                </c:pt>
                <c:pt idx="830">
                  <c:v>4071</c:v>
                </c:pt>
                <c:pt idx="831">
                  <c:v>4213</c:v>
                </c:pt>
                <c:pt idx="832">
                  <c:v>4284</c:v>
                </c:pt>
                <c:pt idx="833">
                  <c:v>9526</c:v>
                </c:pt>
                <c:pt idx="834">
                  <c:v>3944</c:v>
                </c:pt>
                <c:pt idx="835">
                  <c:v>2406</c:v>
                </c:pt>
                <c:pt idx="836">
                  <c:v>5329</c:v>
                </c:pt>
                <c:pt idx="837">
                  <c:v>4317</c:v>
                </c:pt>
                <c:pt idx="838">
                  <c:v>8686</c:v>
                </c:pt>
                <c:pt idx="839">
                  <c:v>2288</c:v>
                </c:pt>
                <c:pt idx="840">
                  <c:v>6553</c:v>
                </c:pt>
                <c:pt idx="841">
                  <c:v>6261</c:v>
                </c:pt>
                <c:pt idx="842">
                  <c:v>6673</c:v>
                </c:pt>
                <c:pt idx="843">
                  <c:v>10609</c:v>
                </c:pt>
                <c:pt idx="844">
                  <c:v>5249</c:v>
                </c:pt>
                <c:pt idx="845">
                  <c:v>5605</c:v>
                </c:pt>
                <c:pt idx="846">
                  <c:v>5745</c:v>
                </c:pt>
                <c:pt idx="847">
                  <c:v>11510</c:v>
                </c:pt>
                <c:pt idx="848">
                  <c:v>1702</c:v>
                </c:pt>
                <c:pt idx="849">
                  <c:v>9824</c:v>
                </c:pt>
                <c:pt idx="850">
                  <c:v>2619</c:v>
                </c:pt>
                <c:pt idx="851">
                  <c:v>4028</c:v>
                </c:pt>
                <c:pt idx="852">
                  <c:v>7625</c:v>
                </c:pt>
                <c:pt idx="853">
                  <c:v>7861</c:v>
                </c:pt>
                <c:pt idx="854">
                  <c:v>3057</c:v>
                </c:pt>
                <c:pt idx="855">
                  <c:v>5980</c:v>
                </c:pt>
                <c:pt idx="856">
                  <c:v>6288</c:v>
                </c:pt>
                <c:pt idx="857">
                  <c:v>2899</c:v>
                </c:pt>
                <c:pt idx="858">
                  <c:v>5666</c:v>
                </c:pt>
                <c:pt idx="859">
                  <c:v>2684</c:v>
                </c:pt>
                <c:pt idx="860">
                  <c:v>6861</c:v>
                </c:pt>
                <c:pt idx="861">
                  <c:v>2821</c:v>
                </c:pt>
                <c:pt idx="862">
                  <c:v>8823</c:v>
                </c:pt>
                <c:pt idx="863">
                  <c:v>8740</c:v>
                </c:pt>
                <c:pt idx="864">
                  <c:v>7351</c:v>
                </c:pt>
                <c:pt idx="865">
                  <c:v>2844</c:v>
                </c:pt>
                <c:pt idx="866">
                  <c:v>6893</c:v>
                </c:pt>
                <c:pt idx="867">
                  <c:v>2610</c:v>
                </c:pt>
                <c:pt idx="868">
                  <c:v>6077</c:v>
                </c:pt>
                <c:pt idx="869">
                  <c:v>4855</c:v>
                </c:pt>
                <c:pt idx="870">
                  <c:v>9924</c:v>
                </c:pt>
                <c:pt idx="871">
                  <c:v>4198</c:v>
                </c:pt>
                <c:pt idx="872">
                  <c:v>7756</c:v>
                </c:pt>
                <c:pt idx="873">
                  <c:v>4735</c:v>
                </c:pt>
                <c:pt idx="874">
                  <c:v>2440</c:v>
                </c:pt>
                <c:pt idx="875">
                  <c:v>3306</c:v>
                </c:pt>
                <c:pt idx="876">
                  <c:v>2468</c:v>
                </c:pt>
                <c:pt idx="877">
                  <c:v>5811</c:v>
                </c:pt>
                <c:pt idx="878">
                  <c:v>3702</c:v>
                </c:pt>
                <c:pt idx="879">
                  <c:v>2592</c:v>
                </c:pt>
                <c:pt idx="880">
                  <c:v>5405</c:v>
                </c:pt>
                <c:pt idx="881">
                  <c:v>2133</c:v>
                </c:pt>
                <c:pt idx="882">
                  <c:v>4771</c:v>
                </c:pt>
                <c:pt idx="883">
                  <c:v>2858</c:v>
                </c:pt>
                <c:pt idx="884">
                  <c:v>2991</c:v>
                </c:pt>
                <c:pt idx="885">
                  <c:v>4440</c:v>
                </c:pt>
                <c:pt idx="886">
                  <c:v>5321</c:v>
                </c:pt>
                <c:pt idx="887">
                  <c:v>5343</c:v>
                </c:pt>
                <c:pt idx="888">
                  <c:v>2086</c:v>
                </c:pt>
                <c:pt idx="889">
                  <c:v>5902</c:v>
                </c:pt>
                <c:pt idx="890">
                  <c:v>2232</c:v>
                </c:pt>
                <c:pt idx="891">
                  <c:v>10938</c:v>
                </c:pt>
                <c:pt idx="892">
                  <c:v>9613</c:v>
                </c:pt>
                <c:pt idx="893">
                  <c:v>5238</c:v>
                </c:pt>
                <c:pt idx="894">
                  <c:v>3755</c:v>
                </c:pt>
                <c:pt idx="895">
                  <c:v>4553</c:v>
                </c:pt>
                <c:pt idx="896">
                  <c:v>6389</c:v>
                </c:pt>
                <c:pt idx="897">
                  <c:v>5204</c:v>
                </c:pt>
                <c:pt idx="898">
                  <c:v>2404</c:v>
                </c:pt>
                <c:pt idx="899">
                  <c:v>7880</c:v>
                </c:pt>
                <c:pt idx="900">
                  <c:v>10880</c:v>
                </c:pt>
                <c:pt idx="901">
                  <c:v>6782</c:v>
                </c:pt>
                <c:pt idx="902">
                  <c:v>3904</c:v>
                </c:pt>
                <c:pt idx="903">
                  <c:v>4534</c:v>
                </c:pt>
                <c:pt idx="904">
                  <c:v>6120</c:v>
                </c:pt>
                <c:pt idx="905">
                  <c:v>10920</c:v>
                </c:pt>
                <c:pt idx="906">
                  <c:v>3646</c:v>
                </c:pt>
                <c:pt idx="907">
                  <c:v>8376</c:v>
                </c:pt>
                <c:pt idx="908">
                  <c:v>8237</c:v>
                </c:pt>
                <c:pt idx="909">
                  <c:v>5377</c:v>
                </c:pt>
                <c:pt idx="910">
                  <c:v>3069</c:v>
                </c:pt>
                <c:pt idx="911">
                  <c:v>5042</c:v>
                </c:pt>
                <c:pt idx="912">
                  <c:v>5295</c:v>
                </c:pt>
                <c:pt idx="913">
                  <c:v>6472</c:v>
                </c:pt>
                <c:pt idx="914">
                  <c:v>4127</c:v>
                </c:pt>
                <c:pt idx="915">
                  <c:v>3902</c:v>
                </c:pt>
                <c:pt idx="916">
                  <c:v>5736</c:v>
                </c:pt>
                <c:pt idx="917">
                  <c:v>5151</c:v>
                </c:pt>
                <c:pt idx="918">
                  <c:v>4108</c:v>
                </c:pt>
                <c:pt idx="919">
                  <c:v>9991</c:v>
                </c:pt>
                <c:pt idx="920">
                  <c:v>9991</c:v>
                </c:pt>
                <c:pt idx="921">
                  <c:v>5605</c:v>
                </c:pt>
                <c:pt idx="922">
                  <c:v>10855</c:v>
                </c:pt>
                <c:pt idx="923">
                  <c:v>2741</c:v>
                </c:pt>
                <c:pt idx="924">
                  <c:v>4876</c:v>
                </c:pt>
                <c:pt idx="925">
                  <c:v>3319</c:v>
                </c:pt>
                <c:pt idx="926">
                  <c:v>7457</c:v>
                </c:pt>
                <c:pt idx="927">
                  <c:v>2213</c:v>
                </c:pt>
                <c:pt idx="928">
                  <c:v>6380</c:v>
                </c:pt>
                <c:pt idx="929">
                  <c:v>5715</c:v>
                </c:pt>
                <c:pt idx="930">
                  <c:v>3448</c:v>
                </c:pt>
                <c:pt idx="931">
                  <c:v>10932</c:v>
                </c:pt>
                <c:pt idx="932">
                  <c:v>10475</c:v>
                </c:pt>
                <c:pt idx="933">
                  <c:v>2342</c:v>
                </c:pt>
                <c:pt idx="934">
                  <c:v>4244</c:v>
                </c:pt>
                <c:pt idx="935">
                  <c:v>5094</c:v>
                </c:pt>
                <c:pt idx="936">
                  <c:v>9705</c:v>
                </c:pt>
                <c:pt idx="937">
                  <c:v>3617</c:v>
                </c:pt>
                <c:pt idx="938">
                  <c:v>8396</c:v>
                </c:pt>
                <c:pt idx="939">
                  <c:v>10322</c:v>
                </c:pt>
                <c:pt idx="940">
                  <c:v>4422</c:v>
                </c:pt>
                <c:pt idx="941">
                  <c:v>4327</c:v>
                </c:pt>
                <c:pt idx="942">
                  <c:v>6852</c:v>
                </c:pt>
                <c:pt idx="943">
                  <c:v>9094</c:v>
                </c:pt>
                <c:pt idx="944">
                  <c:v>3544</c:v>
                </c:pt>
                <c:pt idx="945">
                  <c:v>4661</c:v>
                </c:pt>
                <c:pt idx="946">
                  <c:v>2387</c:v>
                </c:pt>
                <c:pt idx="947">
                  <c:v>6377</c:v>
                </c:pt>
                <c:pt idx="948">
                  <c:v>3975</c:v>
                </c:pt>
                <c:pt idx="949">
                  <c:v>2345</c:v>
                </c:pt>
                <c:pt idx="950">
                  <c:v>2018</c:v>
                </c:pt>
                <c:pt idx="951">
                  <c:v>5473</c:v>
                </c:pt>
                <c:pt idx="952">
                  <c:v>4069</c:v>
                </c:pt>
                <c:pt idx="953">
                  <c:v>4639</c:v>
                </c:pt>
                <c:pt idx="954">
                  <c:v>10435</c:v>
                </c:pt>
                <c:pt idx="955">
                  <c:v>7945</c:v>
                </c:pt>
                <c:pt idx="956">
                  <c:v>2166</c:v>
                </c:pt>
                <c:pt idx="957">
                  <c:v>6516</c:v>
                </c:pt>
                <c:pt idx="958">
                  <c:v>3377</c:v>
                </c:pt>
                <c:pt idx="959">
                  <c:v>6513</c:v>
                </c:pt>
                <c:pt idx="960">
                  <c:v>4448</c:v>
                </c:pt>
                <c:pt idx="961">
                  <c:v>6323</c:v>
                </c:pt>
                <c:pt idx="962">
                  <c:v>5677</c:v>
                </c:pt>
                <c:pt idx="963">
                  <c:v>2406</c:v>
                </c:pt>
                <c:pt idx="964">
                  <c:v>2809</c:v>
                </c:pt>
                <c:pt idx="965">
                  <c:v>2001</c:v>
                </c:pt>
                <c:pt idx="966">
                  <c:v>5993</c:v>
                </c:pt>
                <c:pt idx="967">
                  <c:v>8189</c:v>
                </c:pt>
                <c:pt idx="968">
                  <c:v>2238</c:v>
                </c:pt>
                <c:pt idx="969">
                  <c:v>2451</c:v>
                </c:pt>
                <c:pt idx="970">
                  <c:v>3140</c:v>
                </c:pt>
                <c:pt idx="971">
                  <c:v>3072</c:v>
                </c:pt>
                <c:pt idx="972">
                  <c:v>6032</c:v>
                </c:pt>
                <c:pt idx="973">
                  <c:v>9355</c:v>
                </c:pt>
                <c:pt idx="974">
                  <c:v>8392</c:v>
                </c:pt>
                <c:pt idx="975">
                  <c:v>6230</c:v>
                </c:pt>
                <c:pt idx="976">
                  <c:v>6811</c:v>
                </c:pt>
                <c:pt idx="977">
                  <c:v>2778</c:v>
                </c:pt>
                <c:pt idx="978">
                  <c:v>4721</c:v>
                </c:pt>
                <c:pt idx="979">
                  <c:v>5003</c:v>
                </c:pt>
                <c:pt idx="980">
                  <c:v>3376</c:v>
                </c:pt>
                <c:pt idx="981">
                  <c:v>4766</c:v>
                </c:pt>
                <c:pt idx="982">
                  <c:v>2107</c:v>
                </c:pt>
                <c:pt idx="983">
                  <c:v>6151</c:v>
                </c:pt>
                <c:pt idx="984">
                  <c:v>4103</c:v>
                </c:pt>
                <c:pt idx="985">
                  <c:v>5467</c:v>
                </c:pt>
                <c:pt idx="986">
                  <c:v>2127</c:v>
                </c:pt>
                <c:pt idx="987">
                  <c:v>7082</c:v>
                </c:pt>
                <c:pt idx="988">
                  <c:v>9241</c:v>
                </c:pt>
                <c:pt idx="989">
                  <c:v>6430</c:v>
                </c:pt>
                <c:pt idx="990">
                  <c:v>2289</c:v>
                </c:pt>
                <c:pt idx="991">
                  <c:v>6870</c:v>
                </c:pt>
                <c:pt idx="992">
                  <c:v>10447</c:v>
                </c:pt>
                <c:pt idx="993">
                  <c:v>4393</c:v>
                </c:pt>
                <c:pt idx="994">
                  <c:v>2782</c:v>
                </c:pt>
                <c:pt idx="995">
                  <c:v>8938</c:v>
                </c:pt>
                <c:pt idx="996">
                  <c:v>6825</c:v>
                </c:pt>
                <c:pt idx="997">
                  <c:v>5265</c:v>
                </c:pt>
                <c:pt idx="998">
                  <c:v>6545</c:v>
                </c:pt>
                <c:pt idx="999">
                  <c:v>2593</c:v>
                </c:pt>
                <c:pt idx="1000">
                  <c:v>4907</c:v>
                </c:pt>
                <c:pt idx="1001">
                  <c:v>2696</c:v>
                </c:pt>
                <c:pt idx="1002">
                  <c:v>6781</c:v>
                </c:pt>
                <c:pt idx="1003">
                  <c:v>2576</c:v>
                </c:pt>
                <c:pt idx="1004">
                  <c:v>4556</c:v>
                </c:pt>
                <c:pt idx="1005">
                  <c:v>4523</c:v>
                </c:pt>
                <c:pt idx="1006">
                  <c:v>2093</c:v>
                </c:pt>
                <c:pt idx="1007">
                  <c:v>7406</c:v>
                </c:pt>
                <c:pt idx="1008">
                  <c:v>4089</c:v>
                </c:pt>
                <c:pt idx="1009">
                  <c:v>2759</c:v>
                </c:pt>
                <c:pt idx="1010">
                  <c:v>6062</c:v>
                </c:pt>
                <c:pt idx="1011">
                  <c:v>4434</c:v>
                </c:pt>
                <c:pt idx="1012">
                  <c:v>2515</c:v>
                </c:pt>
                <c:pt idx="1013">
                  <c:v>5231</c:v>
                </c:pt>
                <c:pt idx="1014">
                  <c:v>6244</c:v>
                </c:pt>
                <c:pt idx="1015">
                  <c:v>4272</c:v>
                </c:pt>
                <c:pt idx="1016">
                  <c:v>5155</c:v>
                </c:pt>
                <c:pt idx="1017">
                  <c:v>6272</c:v>
                </c:pt>
                <c:pt idx="1018">
                  <c:v>2372</c:v>
                </c:pt>
                <c:pt idx="1019">
                  <c:v>3673</c:v>
                </c:pt>
                <c:pt idx="1020">
                  <c:v>4841</c:v>
                </c:pt>
                <c:pt idx="1021">
                  <c:v>10124</c:v>
                </c:pt>
                <c:pt idx="1022">
                  <c:v>2766</c:v>
                </c:pt>
                <c:pt idx="1023">
                  <c:v>5538</c:v>
                </c:pt>
                <c:pt idx="1024">
                  <c:v>2936</c:v>
                </c:pt>
                <c:pt idx="1025">
                  <c:v>3968</c:v>
                </c:pt>
                <c:pt idx="1026">
                  <c:v>5087</c:v>
                </c:pt>
                <c:pt idx="1027">
                  <c:v>4332</c:v>
                </c:pt>
                <c:pt idx="1028">
                  <c:v>5410</c:v>
                </c:pt>
                <c:pt idx="1029">
                  <c:v>2645</c:v>
                </c:pt>
                <c:pt idx="1030">
                  <c:v>4739</c:v>
                </c:pt>
                <c:pt idx="1031">
                  <c:v>2089</c:v>
                </c:pt>
                <c:pt idx="1032">
                  <c:v>2455</c:v>
                </c:pt>
                <c:pt idx="1033">
                  <c:v>5257</c:v>
                </c:pt>
                <c:pt idx="1034">
                  <c:v>9985</c:v>
                </c:pt>
                <c:pt idx="1035">
                  <c:v>2258</c:v>
                </c:pt>
                <c:pt idx="1036">
                  <c:v>4522</c:v>
                </c:pt>
                <c:pt idx="1037">
                  <c:v>5679</c:v>
                </c:pt>
                <c:pt idx="1038">
                  <c:v>6804</c:v>
                </c:pt>
                <c:pt idx="1039">
                  <c:v>5562</c:v>
                </c:pt>
                <c:pt idx="1040">
                  <c:v>4765</c:v>
                </c:pt>
                <c:pt idx="1041">
                  <c:v>10798</c:v>
                </c:pt>
                <c:pt idx="1042">
                  <c:v>10820</c:v>
                </c:pt>
                <c:pt idx="1043">
                  <c:v>5346</c:v>
                </c:pt>
                <c:pt idx="1044">
                  <c:v>10231</c:v>
                </c:pt>
                <c:pt idx="1045">
                  <c:v>4081</c:v>
                </c:pt>
                <c:pt idx="1046">
                  <c:v>4876</c:v>
                </c:pt>
                <c:pt idx="1047">
                  <c:v>7847</c:v>
                </c:pt>
                <c:pt idx="1048">
                  <c:v>2437</c:v>
                </c:pt>
                <c:pt idx="1049">
                  <c:v>3539</c:v>
                </c:pt>
                <c:pt idx="1050">
                  <c:v>2438</c:v>
                </c:pt>
                <c:pt idx="1051">
                  <c:v>5675</c:v>
                </c:pt>
                <c:pt idx="1052">
                  <c:v>7510</c:v>
                </c:pt>
                <c:pt idx="1053">
                  <c:v>10248</c:v>
                </c:pt>
                <c:pt idx="1054">
                  <c:v>6465</c:v>
                </c:pt>
                <c:pt idx="1055">
                  <c:v>5454</c:v>
                </c:pt>
                <c:pt idx="1056">
                  <c:v>2042</c:v>
                </c:pt>
                <c:pt idx="1057">
                  <c:v>3161</c:v>
                </c:pt>
                <c:pt idx="1058">
                  <c:v>5985</c:v>
                </c:pt>
                <c:pt idx="1059">
                  <c:v>3708</c:v>
                </c:pt>
                <c:pt idx="1060">
                  <c:v>5933</c:v>
                </c:pt>
                <c:pt idx="1061">
                  <c:v>2818</c:v>
                </c:pt>
                <c:pt idx="1062">
                  <c:v>2559</c:v>
                </c:pt>
                <c:pt idx="1063">
                  <c:v>10482</c:v>
                </c:pt>
                <c:pt idx="1064">
                  <c:v>2936</c:v>
                </c:pt>
                <c:pt idx="1065">
                  <c:v>2290</c:v>
                </c:pt>
                <c:pt idx="1066">
                  <c:v>4541</c:v>
                </c:pt>
                <c:pt idx="1067">
                  <c:v>2011</c:v>
                </c:pt>
                <c:pt idx="1068">
                  <c:v>7978</c:v>
                </c:pt>
                <c:pt idx="1069">
                  <c:v>2362</c:v>
                </c:pt>
                <c:pt idx="1070">
                  <c:v>3162</c:v>
                </c:pt>
                <c:pt idx="1071">
                  <c:v>3420</c:v>
                </c:pt>
                <c:pt idx="1072">
                  <c:v>4768</c:v>
                </c:pt>
                <c:pt idx="1073">
                  <c:v>10209</c:v>
                </c:pt>
                <c:pt idx="1074">
                  <c:v>5743</c:v>
                </c:pt>
                <c:pt idx="1075">
                  <c:v>3195</c:v>
                </c:pt>
                <c:pt idx="1076">
                  <c:v>7879</c:v>
                </c:pt>
                <c:pt idx="1077">
                  <c:v>2342</c:v>
                </c:pt>
                <c:pt idx="1078">
                  <c:v>5033</c:v>
                </c:pt>
                <c:pt idx="1079">
                  <c:v>2436</c:v>
                </c:pt>
                <c:pt idx="1080">
                  <c:v>9724</c:v>
                </c:pt>
                <c:pt idx="1081">
                  <c:v>3452</c:v>
                </c:pt>
                <c:pt idx="1082">
                  <c:v>2348</c:v>
                </c:pt>
                <c:pt idx="1083">
                  <c:v>5006</c:v>
                </c:pt>
                <c:pt idx="1084">
                  <c:v>8865</c:v>
                </c:pt>
                <c:pt idx="1085">
                  <c:v>6434</c:v>
                </c:pt>
                <c:pt idx="1086">
                  <c:v>5210</c:v>
                </c:pt>
                <c:pt idx="1087">
                  <c:v>3697</c:v>
                </c:pt>
                <c:pt idx="1088">
                  <c:v>2654</c:v>
                </c:pt>
                <c:pt idx="1089">
                  <c:v>4805</c:v>
                </c:pt>
                <c:pt idx="1090">
                  <c:v>4286</c:v>
                </c:pt>
                <c:pt idx="1091">
                  <c:v>6632</c:v>
                </c:pt>
                <c:pt idx="1092">
                  <c:v>2274</c:v>
                </c:pt>
                <c:pt idx="1093">
                  <c:v>10761</c:v>
                </c:pt>
                <c:pt idx="1094">
                  <c:v>4447</c:v>
                </c:pt>
                <c:pt idx="1095">
                  <c:v>2270</c:v>
                </c:pt>
                <c:pt idx="1096">
                  <c:v>3633</c:v>
                </c:pt>
                <c:pt idx="1097">
                  <c:v>2177</c:v>
                </c:pt>
                <c:pt idx="1098">
                  <c:v>5593</c:v>
                </c:pt>
                <c:pt idx="1099">
                  <c:v>4477</c:v>
                </c:pt>
                <c:pt idx="1100">
                  <c:v>10851</c:v>
                </c:pt>
                <c:pt idx="1101">
                  <c:v>9380</c:v>
                </c:pt>
                <c:pt idx="1102">
                  <c:v>2132</c:v>
                </c:pt>
                <c:pt idx="1103">
                  <c:v>7441</c:v>
                </c:pt>
                <c:pt idx="1104">
                  <c:v>5769</c:v>
                </c:pt>
                <c:pt idx="1105">
                  <c:v>4385</c:v>
                </c:pt>
                <c:pt idx="1106">
                  <c:v>5770</c:v>
                </c:pt>
                <c:pt idx="1107">
                  <c:v>10748</c:v>
                </c:pt>
                <c:pt idx="1108">
                  <c:v>9756</c:v>
                </c:pt>
                <c:pt idx="1109">
                  <c:v>5154</c:v>
                </c:pt>
                <c:pt idx="1110">
                  <c:v>5906</c:v>
                </c:pt>
                <c:pt idx="1111">
                  <c:v>5399</c:v>
                </c:pt>
                <c:pt idx="1112">
                  <c:v>4850</c:v>
                </c:pt>
                <c:pt idx="1113">
                  <c:v>5772</c:v>
                </c:pt>
                <c:pt idx="1114">
                  <c:v>5021</c:v>
                </c:pt>
                <c:pt idx="1115">
                  <c:v>9619</c:v>
                </c:pt>
                <c:pt idx="1116">
                  <c:v>10673</c:v>
                </c:pt>
                <c:pt idx="1117">
                  <c:v>10453</c:v>
                </c:pt>
                <c:pt idx="1118">
                  <c:v>9396</c:v>
                </c:pt>
                <c:pt idx="1119">
                  <c:v>5258</c:v>
                </c:pt>
                <c:pt idx="1120">
                  <c:v>4810</c:v>
                </c:pt>
                <c:pt idx="1121">
                  <c:v>9071</c:v>
                </c:pt>
                <c:pt idx="1122">
                  <c:v>10527</c:v>
                </c:pt>
                <c:pt idx="1123">
                  <c:v>10845</c:v>
                </c:pt>
                <c:pt idx="1124">
                  <c:v>4615</c:v>
                </c:pt>
                <c:pt idx="1125">
                  <c:v>7379</c:v>
                </c:pt>
                <c:pt idx="1126">
                  <c:v>3423</c:v>
                </c:pt>
                <c:pt idx="1127">
                  <c:v>10096</c:v>
                </c:pt>
                <c:pt idx="1128">
                  <c:v>5562</c:v>
                </c:pt>
                <c:pt idx="1129">
                  <c:v>10368</c:v>
                </c:pt>
                <c:pt idx="1130">
                  <c:v>7991</c:v>
                </c:pt>
                <c:pt idx="1131">
                  <c:v>8926</c:v>
                </c:pt>
                <c:pt idx="1132">
                  <c:v>8578</c:v>
                </c:pt>
                <c:pt idx="1133">
                  <c:v>7314</c:v>
                </c:pt>
                <c:pt idx="1134">
                  <c:v>2976</c:v>
                </c:pt>
                <c:pt idx="1135">
                  <c:v>5070</c:v>
                </c:pt>
                <c:pt idx="1136">
                  <c:v>4960</c:v>
                </c:pt>
                <c:pt idx="1137">
                  <c:v>6397</c:v>
                </c:pt>
                <c:pt idx="1138">
                  <c:v>4537</c:v>
                </c:pt>
                <c:pt idx="1139">
                  <c:v>3294</c:v>
                </c:pt>
                <c:pt idx="1140">
                  <c:v>5067</c:v>
                </c:pt>
                <c:pt idx="1141">
                  <c:v>4163</c:v>
                </c:pt>
                <c:pt idx="1142">
                  <c:v>3420</c:v>
                </c:pt>
                <c:pt idx="1143">
                  <c:v>4591</c:v>
                </c:pt>
                <c:pt idx="1144">
                  <c:v>4978</c:v>
                </c:pt>
                <c:pt idx="1145">
                  <c:v>10333</c:v>
                </c:pt>
                <c:pt idx="1146">
                  <c:v>2105</c:v>
                </c:pt>
                <c:pt idx="1147">
                  <c:v>5467</c:v>
                </c:pt>
                <c:pt idx="1148">
                  <c:v>8633</c:v>
                </c:pt>
                <c:pt idx="1149">
                  <c:v>5381</c:v>
                </c:pt>
                <c:pt idx="1150">
                  <c:v>4051</c:v>
                </c:pt>
                <c:pt idx="1151">
                  <c:v>8120</c:v>
                </c:pt>
                <c:pt idx="1152">
                  <c:v>2259</c:v>
                </c:pt>
                <c:pt idx="1153">
                  <c:v>4240</c:v>
                </c:pt>
                <c:pt idx="1154">
                  <c:v>10999</c:v>
                </c:pt>
                <c:pt idx="1155">
                  <c:v>2559</c:v>
                </c:pt>
                <c:pt idx="1156">
                  <c:v>7898</c:v>
                </c:pt>
                <c:pt idx="1157">
                  <c:v>5486</c:v>
                </c:pt>
                <c:pt idx="1158">
                  <c:v>6439</c:v>
                </c:pt>
                <c:pt idx="1159">
                  <c:v>2367</c:v>
                </c:pt>
                <c:pt idx="1160">
                  <c:v>2655</c:v>
                </c:pt>
                <c:pt idx="1161">
                  <c:v>5130</c:v>
                </c:pt>
                <c:pt idx="1162">
                  <c:v>6567</c:v>
                </c:pt>
                <c:pt idx="1163">
                  <c:v>6804</c:v>
                </c:pt>
                <c:pt idx="1164">
                  <c:v>10965</c:v>
                </c:pt>
                <c:pt idx="1165">
                  <c:v>7654</c:v>
                </c:pt>
                <c:pt idx="1166">
                  <c:v>3580</c:v>
                </c:pt>
                <c:pt idx="1167">
                  <c:v>7403</c:v>
                </c:pt>
                <c:pt idx="1168">
                  <c:v>4284</c:v>
                </c:pt>
                <c:pt idx="1169">
                  <c:v>6651</c:v>
                </c:pt>
                <c:pt idx="1170">
                  <c:v>10466</c:v>
                </c:pt>
                <c:pt idx="1171">
                  <c:v>4789</c:v>
                </c:pt>
                <c:pt idx="1172">
                  <c:v>3211</c:v>
                </c:pt>
                <c:pt idx="1173">
                  <c:v>2587</c:v>
                </c:pt>
                <c:pt idx="1174">
                  <c:v>4507</c:v>
                </c:pt>
                <c:pt idx="1175">
                  <c:v>5390</c:v>
                </c:pt>
                <c:pt idx="1176">
                  <c:v>5390</c:v>
                </c:pt>
                <c:pt idx="1177">
                  <c:v>2683</c:v>
                </c:pt>
                <c:pt idx="1178">
                  <c:v>9208</c:v>
                </c:pt>
                <c:pt idx="1179">
                  <c:v>3690</c:v>
                </c:pt>
                <c:pt idx="1180">
                  <c:v>10496</c:v>
                </c:pt>
                <c:pt idx="1181">
                  <c:v>3221</c:v>
                </c:pt>
                <c:pt idx="1182">
                  <c:v>6796</c:v>
                </c:pt>
                <c:pt idx="1183">
                  <c:v>3875</c:v>
                </c:pt>
                <c:pt idx="1184">
                  <c:v>2380</c:v>
                </c:pt>
                <c:pt idx="1185">
                  <c:v>6347</c:v>
                </c:pt>
                <c:pt idx="1186">
                  <c:v>4728</c:v>
                </c:pt>
                <c:pt idx="1187">
                  <c:v>11245</c:v>
                </c:pt>
                <c:pt idx="1188">
                  <c:v>6728</c:v>
                </c:pt>
                <c:pt idx="1189">
                  <c:v>10854</c:v>
                </c:pt>
                <c:pt idx="1190">
                  <c:v>10854</c:v>
                </c:pt>
                <c:pt idx="1191">
                  <c:v>2075</c:v>
                </c:pt>
                <c:pt idx="1192">
                  <c:v>5441</c:v>
                </c:pt>
                <c:pt idx="1193">
                  <c:v>7484</c:v>
                </c:pt>
                <c:pt idx="1194">
                  <c:v>10650</c:v>
                </c:pt>
                <c:pt idx="1195">
                  <c:v>6132</c:v>
                </c:pt>
                <c:pt idx="1196">
                  <c:v>2723</c:v>
                </c:pt>
                <c:pt idx="1197">
                  <c:v>5482</c:v>
                </c:pt>
                <c:pt idx="1198">
                  <c:v>4936</c:v>
                </c:pt>
                <c:pt idx="1199">
                  <c:v>2461</c:v>
                </c:pt>
                <c:pt idx="1200">
                  <c:v>2838</c:v>
                </c:pt>
                <c:pt idx="1201">
                  <c:v>10596</c:v>
                </c:pt>
                <c:pt idx="1202">
                  <c:v>3212</c:v>
                </c:pt>
                <c:pt idx="1203">
                  <c:v>4941</c:v>
                </c:pt>
                <c:pt idx="1204">
                  <c:v>7969</c:v>
                </c:pt>
                <c:pt idx="1205">
                  <c:v>5577</c:v>
                </c:pt>
                <c:pt idx="1206">
                  <c:v>4258</c:v>
                </c:pt>
                <c:pt idx="1207">
                  <c:v>3149</c:v>
                </c:pt>
                <c:pt idx="1208">
                  <c:v>10445</c:v>
                </c:pt>
                <c:pt idx="1209">
                  <c:v>8446</c:v>
                </c:pt>
                <c:pt idx="1210">
                  <c:v>2950</c:v>
                </c:pt>
                <c:pt idx="1211">
                  <c:v>3482</c:v>
                </c:pt>
                <c:pt idx="1212">
                  <c:v>2306</c:v>
                </c:pt>
                <c:pt idx="1213">
                  <c:v>4450</c:v>
                </c:pt>
                <c:pt idx="1214">
                  <c:v>8381</c:v>
                </c:pt>
                <c:pt idx="1215">
                  <c:v>2450</c:v>
                </c:pt>
                <c:pt idx="1216">
                  <c:v>10934</c:v>
                </c:pt>
                <c:pt idx="1217">
                  <c:v>7525</c:v>
                </c:pt>
                <c:pt idx="1218">
                  <c:v>10169</c:v>
                </c:pt>
                <c:pt idx="1219">
                  <c:v>7005</c:v>
                </c:pt>
                <c:pt idx="1220">
                  <c:v>10448</c:v>
                </c:pt>
                <c:pt idx="1221">
                  <c:v>5940</c:v>
                </c:pt>
                <c:pt idx="1222">
                  <c:v>4869</c:v>
                </c:pt>
                <c:pt idx="1223">
                  <c:v>3780</c:v>
                </c:pt>
                <c:pt idx="1224">
                  <c:v>10725</c:v>
                </c:pt>
                <c:pt idx="1225">
                  <c:v>5485</c:v>
                </c:pt>
                <c:pt idx="1226">
                  <c:v>10739</c:v>
                </c:pt>
                <c:pt idx="1227">
                  <c:v>10686</c:v>
                </c:pt>
                <c:pt idx="1228">
                  <c:v>10502</c:v>
                </c:pt>
                <c:pt idx="1229">
                  <c:v>6854</c:v>
                </c:pt>
                <c:pt idx="1230">
                  <c:v>2897</c:v>
                </c:pt>
                <c:pt idx="1231">
                  <c:v>4440</c:v>
                </c:pt>
                <c:pt idx="1232">
                  <c:v>10239</c:v>
                </c:pt>
                <c:pt idx="1233">
                  <c:v>5415</c:v>
                </c:pt>
                <c:pt idx="1234">
                  <c:v>5160</c:v>
                </c:pt>
                <c:pt idx="1235">
                  <c:v>6385</c:v>
                </c:pt>
                <c:pt idx="1236">
                  <c:v>10976</c:v>
                </c:pt>
                <c:pt idx="1237">
                  <c:v>4035</c:v>
                </c:pt>
                <c:pt idx="1238">
                  <c:v>3537</c:v>
                </c:pt>
                <c:pt idx="1239">
                  <c:v>2662</c:v>
                </c:pt>
                <c:pt idx="1240">
                  <c:v>7260</c:v>
                </c:pt>
                <c:pt idx="1241">
                  <c:v>4963</c:v>
                </c:pt>
                <c:pt idx="1242">
                  <c:v>4257</c:v>
                </c:pt>
                <c:pt idx="1243">
                  <c:v>11103</c:v>
                </c:pt>
                <c:pt idx="1244">
                  <c:v>2942</c:v>
                </c:pt>
                <c:pt idx="1245">
                  <c:v>2066</c:v>
                </c:pt>
                <c:pt idx="1246">
                  <c:v>2587</c:v>
                </c:pt>
                <c:pt idx="1247">
                  <c:v>5380</c:v>
                </c:pt>
                <c:pt idx="1248">
                  <c:v>6306</c:v>
                </c:pt>
                <c:pt idx="1249">
                  <c:v>2339</c:v>
                </c:pt>
                <c:pt idx="1250">
                  <c:v>9439</c:v>
                </c:pt>
                <c:pt idx="1251">
                  <c:v>6755</c:v>
                </c:pt>
                <c:pt idx="1252">
                  <c:v>4900</c:v>
                </c:pt>
                <c:pt idx="1253">
                  <c:v>10312</c:v>
                </c:pt>
                <c:pt idx="1254">
                  <c:v>3346</c:v>
                </c:pt>
                <c:pt idx="1255">
                  <c:v>5660</c:v>
                </c:pt>
                <c:pt idx="1256">
                  <c:v>2380</c:v>
                </c:pt>
                <c:pt idx="1257">
                  <c:v>10552</c:v>
                </c:pt>
                <c:pt idx="1258">
                  <c:v>2479</c:v>
                </c:pt>
                <c:pt idx="1259">
                  <c:v>2372</c:v>
                </c:pt>
                <c:pt idx="1260">
                  <c:v>10008</c:v>
                </c:pt>
                <c:pt idx="1261">
                  <c:v>2670</c:v>
                </c:pt>
                <c:pt idx="1262">
                  <c:v>7637</c:v>
                </c:pt>
                <c:pt idx="1263">
                  <c:v>5473</c:v>
                </c:pt>
                <c:pt idx="1264">
                  <c:v>2177</c:v>
                </c:pt>
                <c:pt idx="1265">
                  <c:v>2267</c:v>
                </c:pt>
                <c:pt idx="1266">
                  <c:v>5171</c:v>
                </c:pt>
                <c:pt idx="1267">
                  <c:v>10512</c:v>
                </c:pt>
                <c:pt idx="1268">
                  <c:v>10266</c:v>
                </c:pt>
                <c:pt idx="1269">
                  <c:v>5405</c:v>
                </c:pt>
                <c:pt idx="1270">
                  <c:v>5220</c:v>
                </c:pt>
                <c:pt idx="1271">
                  <c:v>10883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F-4722-A1B0-A271BE1CC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115520"/>
        <c:axId val="1140637264"/>
      </c:scatterChart>
      <c:valAx>
        <c:axId val="1126115520"/>
        <c:scaling>
          <c:orientation val="minMax"/>
          <c:max val="65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Age of the Employee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637264"/>
        <c:crosses val="autoZero"/>
        <c:crossBetween val="midCat"/>
        <c:majorUnit val="20"/>
        <c:minorUnit val="10"/>
      </c:valAx>
      <c:valAx>
        <c:axId val="11406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Monthly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15520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Income base on the </a:t>
            </a:r>
            <a:r>
              <a:rPr lang="en-PH" sz="1400" b="0" i="0" u="none" strike="noStrike" baseline="0">
                <a:effectLst/>
              </a:rPr>
              <a:t>Number of years the employee has worked at the current company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'(FINAL)HR_Analytics (2)'!$F$1</c:f>
              <c:strCache>
                <c:ptCount val="1"/>
                <c:pt idx="0">
                  <c:v>MonthlyIncome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2.9130122079935736E-2"/>
                  <c:y val="0.37512213453588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'(FINAL)HR_Analytics (2)'!$E$2:$E$1273</c:f>
              <c:numCache>
                <c:formatCode>General</c:formatCode>
                <c:ptCount val="12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0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0</c:v>
                </c:pt>
                <c:pt idx="53">
                  <c:v>4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4</c:v>
                </c:pt>
                <c:pt idx="65">
                  <c:v>2</c:v>
                </c:pt>
                <c:pt idx="66">
                  <c:v>5</c:v>
                </c:pt>
                <c:pt idx="67">
                  <c:v>3</c:v>
                </c:pt>
                <c:pt idx="68">
                  <c:v>3</c:v>
                </c:pt>
                <c:pt idx="69">
                  <c:v>5</c:v>
                </c:pt>
                <c:pt idx="70">
                  <c:v>1</c:v>
                </c:pt>
                <c:pt idx="71">
                  <c:v>4</c:v>
                </c:pt>
                <c:pt idx="72">
                  <c:v>2</c:v>
                </c:pt>
                <c:pt idx="73">
                  <c:v>3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2</c:v>
                </c:pt>
                <c:pt idx="78">
                  <c:v>6</c:v>
                </c:pt>
                <c:pt idx="79">
                  <c:v>1</c:v>
                </c:pt>
                <c:pt idx="80">
                  <c:v>6</c:v>
                </c:pt>
                <c:pt idx="81">
                  <c:v>2</c:v>
                </c:pt>
                <c:pt idx="82">
                  <c:v>1</c:v>
                </c:pt>
                <c:pt idx="83">
                  <c:v>5</c:v>
                </c:pt>
                <c:pt idx="84">
                  <c:v>4</c:v>
                </c:pt>
                <c:pt idx="85">
                  <c:v>4</c:v>
                </c:pt>
                <c:pt idx="86">
                  <c:v>1</c:v>
                </c:pt>
                <c:pt idx="87">
                  <c:v>5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6</c:v>
                </c:pt>
                <c:pt idx="92">
                  <c:v>5</c:v>
                </c:pt>
                <c:pt idx="93">
                  <c:v>1</c:v>
                </c:pt>
                <c:pt idx="94">
                  <c:v>6</c:v>
                </c:pt>
                <c:pt idx="95">
                  <c:v>2</c:v>
                </c:pt>
                <c:pt idx="96">
                  <c:v>4</c:v>
                </c:pt>
                <c:pt idx="97">
                  <c:v>6</c:v>
                </c:pt>
                <c:pt idx="98">
                  <c:v>2</c:v>
                </c:pt>
                <c:pt idx="99">
                  <c:v>2</c:v>
                </c:pt>
                <c:pt idx="100">
                  <c:v>4</c:v>
                </c:pt>
                <c:pt idx="101">
                  <c:v>6</c:v>
                </c:pt>
                <c:pt idx="102">
                  <c:v>5</c:v>
                </c:pt>
                <c:pt idx="103">
                  <c:v>2</c:v>
                </c:pt>
                <c:pt idx="104">
                  <c:v>7</c:v>
                </c:pt>
                <c:pt idx="105">
                  <c:v>3</c:v>
                </c:pt>
                <c:pt idx="106">
                  <c:v>6</c:v>
                </c:pt>
                <c:pt idx="107">
                  <c:v>4</c:v>
                </c:pt>
                <c:pt idx="108">
                  <c:v>5</c:v>
                </c:pt>
                <c:pt idx="109">
                  <c:v>5</c:v>
                </c:pt>
                <c:pt idx="110">
                  <c:v>1</c:v>
                </c:pt>
                <c:pt idx="111">
                  <c:v>7</c:v>
                </c:pt>
                <c:pt idx="112">
                  <c:v>4</c:v>
                </c:pt>
                <c:pt idx="113">
                  <c:v>1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7</c:v>
                </c:pt>
                <c:pt idx="120">
                  <c:v>2</c:v>
                </c:pt>
                <c:pt idx="121">
                  <c:v>2</c:v>
                </c:pt>
                <c:pt idx="122">
                  <c:v>5</c:v>
                </c:pt>
                <c:pt idx="123">
                  <c:v>1</c:v>
                </c:pt>
                <c:pt idx="124">
                  <c:v>2</c:v>
                </c:pt>
                <c:pt idx="125">
                  <c:v>5</c:v>
                </c:pt>
                <c:pt idx="126">
                  <c:v>8</c:v>
                </c:pt>
                <c:pt idx="127">
                  <c:v>6</c:v>
                </c:pt>
                <c:pt idx="128">
                  <c:v>5</c:v>
                </c:pt>
                <c:pt idx="129">
                  <c:v>3</c:v>
                </c:pt>
                <c:pt idx="130">
                  <c:v>8</c:v>
                </c:pt>
                <c:pt idx="131">
                  <c:v>8</c:v>
                </c:pt>
                <c:pt idx="132">
                  <c:v>6</c:v>
                </c:pt>
                <c:pt idx="133">
                  <c:v>3</c:v>
                </c:pt>
                <c:pt idx="134">
                  <c:v>7</c:v>
                </c:pt>
                <c:pt idx="135">
                  <c:v>0</c:v>
                </c:pt>
                <c:pt idx="136">
                  <c:v>1</c:v>
                </c:pt>
                <c:pt idx="137">
                  <c:v>5</c:v>
                </c:pt>
                <c:pt idx="138">
                  <c:v>3</c:v>
                </c:pt>
                <c:pt idx="139">
                  <c:v>2</c:v>
                </c:pt>
                <c:pt idx="140">
                  <c:v>4</c:v>
                </c:pt>
                <c:pt idx="141">
                  <c:v>8</c:v>
                </c:pt>
                <c:pt idx="142">
                  <c:v>7</c:v>
                </c:pt>
                <c:pt idx="143">
                  <c:v>8</c:v>
                </c:pt>
                <c:pt idx="144">
                  <c:v>2</c:v>
                </c:pt>
                <c:pt idx="145">
                  <c:v>3</c:v>
                </c:pt>
                <c:pt idx="146">
                  <c:v>5</c:v>
                </c:pt>
                <c:pt idx="147">
                  <c:v>5</c:v>
                </c:pt>
                <c:pt idx="148">
                  <c:v>1</c:v>
                </c:pt>
                <c:pt idx="149">
                  <c:v>8</c:v>
                </c:pt>
                <c:pt idx="150">
                  <c:v>8</c:v>
                </c:pt>
                <c:pt idx="151">
                  <c:v>4</c:v>
                </c:pt>
                <c:pt idx="152">
                  <c:v>7</c:v>
                </c:pt>
                <c:pt idx="153">
                  <c:v>1</c:v>
                </c:pt>
                <c:pt idx="154">
                  <c:v>7</c:v>
                </c:pt>
                <c:pt idx="155">
                  <c:v>3</c:v>
                </c:pt>
                <c:pt idx="156">
                  <c:v>5</c:v>
                </c:pt>
                <c:pt idx="157">
                  <c:v>5</c:v>
                </c:pt>
                <c:pt idx="158">
                  <c:v>1</c:v>
                </c:pt>
                <c:pt idx="159">
                  <c:v>7</c:v>
                </c:pt>
                <c:pt idx="160">
                  <c:v>7</c:v>
                </c:pt>
                <c:pt idx="161">
                  <c:v>4</c:v>
                </c:pt>
                <c:pt idx="162">
                  <c:v>4</c:v>
                </c:pt>
                <c:pt idx="163">
                  <c:v>2</c:v>
                </c:pt>
                <c:pt idx="164">
                  <c:v>1</c:v>
                </c:pt>
                <c:pt idx="165">
                  <c:v>9</c:v>
                </c:pt>
                <c:pt idx="166">
                  <c:v>2</c:v>
                </c:pt>
                <c:pt idx="167">
                  <c:v>1</c:v>
                </c:pt>
                <c:pt idx="168">
                  <c:v>5</c:v>
                </c:pt>
                <c:pt idx="169">
                  <c:v>7</c:v>
                </c:pt>
                <c:pt idx="170">
                  <c:v>2</c:v>
                </c:pt>
                <c:pt idx="171">
                  <c:v>7</c:v>
                </c:pt>
                <c:pt idx="172">
                  <c:v>4</c:v>
                </c:pt>
                <c:pt idx="173">
                  <c:v>5</c:v>
                </c:pt>
                <c:pt idx="174">
                  <c:v>5</c:v>
                </c:pt>
                <c:pt idx="175">
                  <c:v>8</c:v>
                </c:pt>
                <c:pt idx="176">
                  <c:v>5</c:v>
                </c:pt>
                <c:pt idx="177">
                  <c:v>5</c:v>
                </c:pt>
                <c:pt idx="178">
                  <c:v>4</c:v>
                </c:pt>
                <c:pt idx="179">
                  <c:v>4</c:v>
                </c:pt>
                <c:pt idx="180">
                  <c:v>6</c:v>
                </c:pt>
                <c:pt idx="181">
                  <c:v>9</c:v>
                </c:pt>
                <c:pt idx="182">
                  <c:v>9</c:v>
                </c:pt>
                <c:pt idx="183">
                  <c:v>7</c:v>
                </c:pt>
                <c:pt idx="184">
                  <c:v>4</c:v>
                </c:pt>
                <c:pt idx="185">
                  <c:v>0</c:v>
                </c:pt>
                <c:pt idx="186">
                  <c:v>1</c:v>
                </c:pt>
                <c:pt idx="187">
                  <c:v>2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9</c:v>
                </c:pt>
                <c:pt idx="192">
                  <c:v>5</c:v>
                </c:pt>
                <c:pt idx="193">
                  <c:v>1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5</c:v>
                </c:pt>
                <c:pt idx="198">
                  <c:v>7</c:v>
                </c:pt>
                <c:pt idx="199">
                  <c:v>3</c:v>
                </c:pt>
                <c:pt idx="200">
                  <c:v>4</c:v>
                </c:pt>
                <c:pt idx="201">
                  <c:v>6</c:v>
                </c:pt>
                <c:pt idx="202">
                  <c:v>5</c:v>
                </c:pt>
                <c:pt idx="203">
                  <c:v>9</c:v>
                </c:pt>
                <c:pt idx="204">
                  <c:v>7</c:v>
                </c:pt>
                <c:pt idx="205">
                  <c:v>8</c:v>
                </c:pt>
                <c:pt idx="206">
                  <c:v>5</c:v>
                </c:pt>
                <c:pt idx="207">
                  <c:v>1</c:v>
                </c:pt>
                <c:pt idx="208">
                  <c:v>7</c:v>
                </c:pt>
                <c:pt idx="209">
                  <c:v>6</c:v>
                </c:pt>
                <c:pt idx="210">
                  <c:v>6</c:v>
                </c:pt>
                <c:pt idx="211">
                  <c:v>4</c:v>
                </c:pt>
                <c:pt idx="212">
                  <c:v>2</c:v>
                </c:pt>
                <c:pt idx="213">
                  <c:v>5</c:v>
                </c:pt>
                <c:pt idx="214">
                  <c:v>5</c:v>
                </c:pt>
                <c:pt idx="215">
                  <c:v>0</c:v>
                </c:pt>
                <c:pt idx="216">
                  <c:v>5</c:v>
                </c:pt>
                <c:pt idx="217">
                  <c:v>5</c:v>
                </c:pt>
                <c:pt idx="218">
                  <c:v>8</c:v>
                </c:pt>
                <c:pt idx="219">
                  <c:v>3</c:v>
                </c:pt>
                <c:pt idx="220">
                  <c:v>7</c:v>
                </c:pt>
                <c:pt idx="221">
                  <c:v>10</c:v>
                </c:pt>
                <c:pt idx="222">
                  <c:v>7</c:v>
                </c:pt>
                <c:pt idx="223">
                  <c:v>2</c:v>
                </c:pt>
                <c:pt idx="224">
                  <c:v>8</c:v>
                </c:pt>
                <c:pt idx="225">
                  <c:v>5</c:v>
                </c:pt>
                <c:pt idx="226">
                  <c:v>4</c:v>
                </c:pt>
                <c:pt idx="227">
                  <c:v>2</c:v>
                </c:pt>
                <c:pt idx="228">
                  <c:v>1</c:v>
                </c:pt>
                <c:pt idx="229">
                  <c:v>10</c:v>
                </c:pt>
                <c:pt idx="230">
                  <c:v>8</c:v>
                </c:pt>
                <c:pt idx="231">
                  <c:v>4</c:v>
                </c:pt>
                <c:pt idx="232">
                  <c:v>1</c:v>
                </c:pt>
                <c:pt idx="233">
                  <c:v>9</c:v>
                </c:pt>
                <c:pt idx="234">
                  <c:v>5</c:v>
                </c:pt>
                <c:pt idx="235">
                  <c:v>3</c:v>
                </c:pt>
                <c:pt idx="236">
                  <c:v>1</c:v>
                </c:pt>
                <c:pt idx="237">
                  <c:v>6</c:v>
                </c:pt>
                <c:pt idx="238">
                  <c:v>4</c:v>
                </c:pt>
                <c:pt idx="239">
                  <c:v>2</c:v>
                </c:pt>
                <c:pt idx="240">
                  <c:v>3</c:v>
                </c:pt>
                <c:pt idx="241">
                  <c:v>9</c:v>
                </c:pt>
                <c:pt idx="242">
                  <c:v>5</c:v>
                </c:pt>
                <c:pt idx="243">
                  <c:v>5</c:v>
                </c:pt>
                <c:pt idx="244">
                  <c:v>3</c:v>
                </c:pt>
                <c:pt idx="245">
                  <c:v>0</c:v>
                </c:pt>
                <c:pt idx="246">
                  <c:v>1</c:v>
                </c:pt>
                <c:pt idx="247">
                  <c:v>4</c:v>
                </c:pt>
                <c:pt idx="248">
                  <c:v>8</c:v>
                </c:pt>
                <c:pt idx="249">
                  <c:v>1</c:v>
                </c:pt>
                <c:pt idx="250">
                  <c:v>5</c:v>
                </c:pt>
                <c:pt idx="251">
                  <c:v>5</c:v>
                </c:pt>
                <c:pt idx="252">
                  <c:v>3</c:v>
                </c:pt>
                <c:pt idx="253">
                  <c:v>3</c:v>
                </c:pt>
                <c:pt idx="254">
                  <c:v>1</c:v>
                </c:pt>
                <c:pt idx="255">
                  <c:v>7</c:v>
                </c:pt>
                <c:pt idx="256">
                  <c:v>2</c:v>
                </c:pt>
                <c:pt idx="257">
                  <c:v>5</c:v>
                </c:pt>
                <c:pt idx="258">
                  <c:v>4</c:v>
                </c:pt>
                <c:pt idx="259">
                  <c:v>9</c:v>
                </c:pt>
                <c:pt idx="260">
                  <c:v>10</c:v>
                </c:pt>
                <c:pt idx="261">
                  <c:v>5</c:v>
                </c:pt>
                <c:pt idx="262">
                  <c:v>10</c:v>
                </c:pt>
                <c:pt idx="263">
                  <c:v>10</c:v>
                </c:pt>
                <c:pt idx="264">
                  <c:v>6</c:v>
                </c:pt>
                <c:pt idx="265">
                  <c:v>11</c:v>
                </c:pt>
                <c:pt idx="266">
                  <c:v>4</c:v>
                </c:pt>
                <c:pt idx="267">
                  <c:v>6</c:v>
                </c:pt>
                <c:pt idx="268">
                  <c:v>3</c:v>
                </c:pt>
                <c:pt idx="269">
                  <c:v>0</c:v>
                </c:pt>
                <c:pt idx="270">
                  <c:v>10</c:v>
                </c:pt>
                <c:pt idx="271">
                  <c:v>7</c:v>
                </c:pt>
                <c:pt idx="272">
                  <c:v>3</c:v>
                </c:pt>
                <c:pt idx="273">
                  <c:v>7</c:v>
                </c:pt>
                <c:pt idx="274">
                  <c:v>4</c:v>
                </c:pt>
                <c:pt idx="275">
                  <c:v>3</c:v>
                </c:pt>
                <c:pt idx="276">
                  <c:v>2</c:v>
                </c:pt>
                <c:pt idx="277">
                  <c:v>3</c:v>
                </c:pt>
                <c:pt idx="278">
                  <c:v>6</c:v>
                </c:pt>
                <c:pt idx="279">
                  <c:v>10</c:v>
                </c:pt>
                <c:pt idx="280">
                  <c:v>1</c:v>
                </c:pt>
                <c:pt idx="281">
                  <c:v>2</c:v>
                </c:pt>
                <c:pt idx="282">
                  <c:v>8</c:v>
                </c:pt>
                <c:pt idx="283">
                  <c:v>1</c:v>
                </c:pt>
                <c:pt idx="284">
                  <c:v>10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0</c:v>
                </c:pt>
                <c:pt idx="289">
                  <c:v>7</c:v>
                </c:pt>
                <c:pt idx="290">
                  <c:v>7</c:v>
                </c:pt>
                <c:pt idx="291">
                  <c:v>10</c:v>
                </c:pt>
                <c:pt idx="292">
                  <c:v>11</c:v>
                </c:pt>
                <c:pt idx="293">
                  <c:v>10</c:v>
                </c:pt>
                <c:pt idx="294">
                  <c:v>5</c:v>
                </c:pt>
                <c:pt idx="295">
                  <c:v>3</c:v>
                </c:pt>
                <c:pt idx="296">
                  <c:v>6</c:v>
                </c:pt>
                <c:pt idx="297">
                  <c:v>7</c:v>
                </c:pt>
                <c:pt idx="298">
                  <c:v>10</c:v>
                </c:pt>
                <c:pt idx="299">
                  <c:v>8</c:v>
                </c:pt>
                <c:pt idx="300">
                  <c:v>5</c:v>
                </c:pt>
                <c:pt idx="301">
                  <c:v>10</c:v>
                </c:pt>
                <c:pt idx="302">
                  <c:v>3</c:v>
                </c:pt>
                <c:pt idx="303">
                  <c:v>9</c:v>
                </c:pt>
                <c:pt idx="304">
                  <c:v>7</c:v>
                </c:pt>
                <c:pt idx="305">
                  <c:v>1</c:v>
                </c:pt>
                <c:pt idx="306">
                  <c:v>10</c:v>
                </c:pt>
                <c:pt idx="307">
                  <c:v>6</c:v>
                </c:pt>
                <c:pt idx="308">
                  <c:v>5</c:v>
                </c:pt>
                <c:pt idx="309">
                  <c:v>10</c:v>
                </c:pt>
                <c:pt idx="310">
                  <c:v>5</c:v>
                </c:pt>
                <c:pt idx="311">
                  <c:v>2</c:v>
                </c:pt>
                <c:pt idx="312">
                  <c:v>3</c:v>
                </c:pt>
                <c:pt idx="313">
                  <c:v>1</c:v>
                </c:pt>
                <c:pt idx="314">
                  <c:v>2</c:v>
                </c:pt>
                <c:pt idx="315">
                  <c:v>11</c:v>
                </c:pt>
                <c:pt idx="316">
                  <c:v>7</c:v>
                </c:pt>
                <c:pt idx="317">
                  <c:v>1</c:v>
                </c:pt>
                <c:pt idx="318">
                  <c:v>1</c:v>
                </c:pt>
                <c:pt idx="319">
                  <c:v>3</c:v>
                </c:pt>
                <c:pt idx="320">
                  <c:v>1</c:v>
                </c:pt>
                <c:pt idx="321">
                  <c:v>5</c:v>
                </c:pt>
                <c:pt idx="322">
                  <c:v>2</c:v>
                </c:pt>
                <c:pt idx="323">
                  <c:v>4</c:v>
                </c:pt>
                <c:pt idx="324">
                  <c:v>5</c:v>
                </c:pt>
                <c:pt idx="325">
                  <c:v>5</c:v>
                </c:pt>
                <c:pt idx="326">
                  <c:v>1</c:v>
                </c:pt>
                <c:pt idx="327">
                  <c:v>10</c:v>
                </c:pt>
                <c:pt idx="328">
                  <c:v>12</c:v>
                </c:pt>
                <c:pt idx="329">
                  <c:v>10</c:v>
                </c:pt>
                <c:pt idx="330">
                  <c:v>11</c:v>
                </c:pt>
                <c:pt idx="331">
                  <c:v>11</c:v>
                </c:pt>
                <c:pt idx="332">
                  <c:v>10</c:v>
                </c:pt>
                <c:pt idx="333">
                  <c:v>11</c:v>
                </c:pt>
                <c:pt idx="334">
                  <c:v>5</c:v>
                </c:pt>
                <c:pt idx="335">
                  <c:v>3</c:v>
                </c:pt>
                <c:pt idx="336">
                  <c:v>5</c:v>
                </c:pt>
                <c:pt idx="337">
                  <c:v>10</c:v>
                </c:pt>
                <c:pt idx="338">
                  <c:v>12</c:v>
                </c:pt>
                <c:pt idx="339">
                  <c:v>11</c:v>
                </c:pt>
                <c:pt idx="340">
                  <c:v>5</c:v>
                </c:pt>
                <c:pt idx="341">
                  <c:v>6</c:v>
                </c:pt>
                <c:pt idx="342">
                  <c:v>10</c:v>
                </c:pt>
                <c:pt idx="343">
                  <c:v>10</c:v>
                </c:pt>
                <c:pt idx="344">
                  <c:v>2</c:v>
                </c:pt>
                <c:pt idx="345">
                  <c:v>1</c:v>
                </c:pt>
                <c:pt idx="346">
                  <c:v>1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9</c:v>
                </c:pt>
                <c:pt idx="351">
                  <c:v>11</c:v>
                </c:pt>
                <c:pt idx="352">
                  <c:v>3</c:v>
                </c:pt>
                <c:pt idx="353">
                  <c:v>1</c:v>
                </c:pt>
                <c:pt idx="354">
                  <c:v>1</c:v>
                </c:pt>
                <c:pt idx="355">
                  <c:v>8</c:v>
                </c:pt>
                <c:pt idx="356">
                  <c:v>2</c:v>
                </c:pt>
                <c:pt idx="357">
                  <c:v>0</c:v>
                </c:pt>
                <c:pt idx="358">
                  <c:v>5</c:v>
                </c:pt>
                <c:pt idx="359">
                  <c:v>8</c:v>
                </c:pt>
                <c:pt idx="360">
                  <c:v>5</c:v>
                </c:pt>
                <c:pt idx="361">
                  <c:v>8</c:v>
                </c:pt>
                <c:pt idx="362">
                  <c:v>3</c:v>
                </c:pt>
                <c:pt idx="363">
                  <c:v>6</c:v>
                </c:pt>
                <c:pt idx="364">
                  <c:v>10</c:v>
                </c:pt>
                <c:pt idx="365">
                  <c:v>4</c:v>
                </c:pt>
                <c:pt idx="366">
                  <c:v>10</c:v>
                </c:pt>
                <c:pt idx="367">
                  <c:v>11</c:v>
                </c:pt>
                <c:pt idx="368">
                  <c:v>8</c:v>
                </c:pt>
                <c:pt idx="369">
                  <c:v>9</c:v>
                </c:pt>
                <c:pt idx="370">
                  <c:v>3</c:v>
                </c:pt>
                <c:pt idx="371">
                  <c:v>2</c:v>
                </c:pt>
                <c:pt idx="372">
                  <c:v>1</c:v>
                </c:pt>
                <c:pt idx="373">
                  <c:v>5</c:v>
                </c:pt>
                <c:pt idx="374">
                  <c:v>10</c:v>
                </c:pt>
                <c:pt idx="375">
                  <c:v>4</c:v>
                </c:pt>
                <c:pt idx="376">
                  <c:v>6</c:v>
                </c:pt>
                <c:pt idx="377">
                  <c:v>10</c:v>
                </c:pt>
                <c:pt idx="378">
                  <c:v>9</c:v>
                </c:pt>
                <c:pt idx="379">
                  <c:v>4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1</c:v>
                </c:pt>
                <c:pt idx="384">
                  <c:v>12</c:v>
                </c:pt>
                <c:pt idx="385">
                  <c:v>5</c:v>
                </c:pt>
                <c:pt idx="386">
                  <c:v>7</c:v>
                </c:pt>
                <c:pt idx="387">
                  <c:v>1</c:v>
                </c:pt>
                <c:pt idx="388">
                  <c:v>11</c:v>
                </c:pt>
                <c:pt idx="389">
                  <c:v>7</c:v>
                </c:pt>
                <c:pt idx="390">
                  <c:v>2</c:v>
                </c:pt>
                <c:pt idx="391">
                  <c:v>4</c:v>
                </c:pt>
                <c:pt idx="392">
                  <c:v>5</c:v>
                </c:pt>
                <c:pt idx="393">
                  <c:v>5</c:v>
                </c:pt>
                <c:pt idx="394">
                  <c:v>9</c:v>
                </c:pt>
                <c:pt idx="395">
                  <c:v>2</c:v>
                </c:pt>
                <c:pt idx="396">
                  <c:v>8</c:v>
                </c:pt>
                <c:pt idx="397">
                  <c:v>5</c:v>
                </c:pt>
                <c:pt idx="398">
                  <c:v>2</c:v>
                </c:pt>
                <c:pt idx="399">
                  <c:v>2</c:v>
                </c:pt>
                <c:pt idx="400">
                  <c:v>7</c:v>
                </c:pt>
                <c:pt idx="401">
                  <c:v>10</c:v>
                </c:pt>
                <c:pt idx="402">
                  <c:v>11</c:v>
                </c:pt>
                <c:pt idx="403">
                  <c:v>2</c:v>
                </c:pt>
                <c:pt idx="404">
                  <c:v>13</c:v>
                </c:pt>
                <c:pt idx="405">
                  <c:v>4</c:v>
                </c:pt>
                <c:pt idx="406">
                  <c:v>13</c:v>
                </c:pt>
                <c:pt idx="407">
                  <c:v>1</c:v>
                </c:pt>
                <c:pt idx="408">
                  <c:v>6</c:v>
                </c:pt>
                <c:pt idx="409">
                  <c:v>5</c:v>
                </c:pt>
                <c:pt idx="410">
                  <c:v>3</c:v>
                </c:pt>
                <c:pt idx="411">
                  <c:v>7</c:v>
                </c:pt>
                <c:pt idx="412">
                  <c:v>6</c:v>
                </c:pt>
                <c:pt idx="413">
                  <c:v>7</c:v>
                </c:pt>
                <c:pt idx="414">
                  <c:v>9</c:v>
                </c:pt>
                <c:pt idx="415">
                  <c:v>9</c:v>
                </c:pt>
                <c:pt idx="416">
                  <c:v>3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6</c:v>
                </c:pt>
                <c:pt idx="421">
                  <c:v>10</c:v>
                </c:pt>
                <c:pt idx="422">
                  <c:v>10</c:v>
                </c:pt>
                <c:pt idx="423">
                  <c:v>3</c:v>
                </c:pt>
                <c:pt idx="424">
                  <c:v>1</c:v>
                </c:pt>
                <c:pt idx="425">
                  <c:v>10</c:v>
                </c:pt>
                <c:pt idx="426">
                  <c:v>1</c:v>
                </c:pt>
                <c:pt idx="427">
                  <c:v>1</c:v>
                </c:pt>
                <c:pt idx="428">
                  <c:v>13</c:v>
                </c:pt>
                <c:pt idx="429">
                  <c:v>10</c:v>
                </c:pt>
                <c:pt idx="430">
                  <c:v>3</c:v>
                </c:pt>
                <c:pt idx="431">
                  <c:v>2</c:v>
                </c:pt>
                <c:pt idx="432">
                  <c:v>7</c:v>
                </c:pt>
                <c:pt idx="433">
                  <c:v>5</c:v>
                </c:pt>
                <c:pt idx="434">
                  <c:v>10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1</c:v>
                </c:pt>
                <c:pt idx="439">
                  <c:v>12</c:v>
                </c:pt>
                <c:pt idx="440">
                  <c:v>3</c:v>
                </c:pt>
                <c:pt idx="441">
                  <c:v>1</c:v>
                </c:pt>
                <c:pt idx="442">
                  <c:v>10</c:v>
                </c:pt>
                <c:pt idx="443">
                  <c:v>5</c:v>
                </c:pt>
                <c:pt idx="444">
                  <c:v>2</c:v>
                </c:pt>
                <c:pt idx="445">
                  <c:v>4</c:v>
                </c:pt>
                <c:pt idx="446">
                  <c:v>10</c:v>
                </c:pt>
                <c:pt idx="447">
                  <c:v>10</c:v>
                </c:pt>
                <c:pt idx="448">
                  <c:v>1</c:v>
                </c:pt>
                <c:pt idx="449">
                  <c:v>11</c:v>
                </c:pt>
                <c:pt idx="450">
                  <c:v>2</c:v>
                </c:pt>
                <c:pt idx="451">
                  <c:v>9</c:v>
                </c:pt>
                <c:pt idx="452">
                  <c:v>9</c:v>
                </c:pt>
                <c:pt idx="453">
                  <c:v>7</c:v>
                </c:pt>
                <c:pt idx="454">
                  <c:v>6</c:v>
                </c:pt>
                <c:pt idx="455">
                  <c:v>10</c:v>
                </c:pt>
                <c:pt idx="456">
                  <c:v>9</c:v>
                </c:pt>
                <c:pt idx="457">
                  <c:v>10</c:v>
                </c:pt>
                <c:pt idx="458">
                  <c:v>11</c:v>
                </c:pt>
                <c:pt idx="459">
                  <c:v>1</c:v>
                </c:pt>
                <c:pt idx="460">
                  <c:v>5</c:v>
                </c:pt>
                <c:pt idx="461">
                  <c:v>8</c:v>
                </c:pt>
                <c:pt idx="462">
                  <c:v>9</c:v>
                </c:pt>
                <c:pt idx="463">
                  <c:v>5</c:v>
                </c:pt>
                <c:pt idx="464">
                  <c:v>14</c:v>
                </c:pt>
                <c:pt idx="465">
                  <c:v>4</c:v>
                </c:pt>
                <c:pt idx="466">
                  <c:v>3</c:v>
                </c:pt>
                <c:pt idx="467">
                  <c:v>3</c:v>
                </c:pt>
                <c:pt idx="468">
                  <c:v>5</c:v>
                </c:pt>
                <c:pt idx="469">
                  <c:v>6</c:v>
                </c:pt>
                <c:pt idx="470">
                  <c:v>13</c:v>
                </c:pt>
                <c:pt idx="471">
                  <c:v>13</c:v>
                </c:pt>
                <c:pt idx="472">
                  <c:v>7</c:v>
                </c:pt>
                <c:pt idx="473">
                  <c:v>8</c:v>
                </c:pt>
                <c:pt idx="474">
                  <c:v>4</c:v>
                </c:pt>
                <c:pt idx="475">
                  <c:v>6</c:v>
                </c:pt>
                <c:pt idx="476">
                  <c:v>10</c:v>
                </c:pt>
                <c:pt idx="477">
                  <c:v>7</c:v>
                </c:pt>
                <c:pt idx="478">
                  <c:v>10</c:v>
                </c:pt>
                <c:pt idx="479">
                  <c:v>14</c:v>
                </c:pt>
                <c:pt idx="480">
                  <c:v>5</c:v>
                </c:pt>
                <c:pt idx="481">
                  <c:v>5</c:v>
                </c:pt>
                <c:pt idx="482">
                  <c:v>3</c:v>
                </c:pt>
                <c:pt idx="483">
                  <c:v>10</c:v>
                </c:pt>
                <c:pt idx="484">
                  <c:v>1</c:v>
                </c:pt>
                <c:pt idx="485">
                  <c:v>3</c:v>
                </c:pt>
                <c:pt idx="486">
                  <c:v>8</c:v>
                </c:pt>
                <c:pt idx="487">
                  <c:v>8</c:v>
                </c:pt>
                <c:pt idx="488">
                  <c:v>1</c:v>
                </c:pt>
                <c:pt idx="489">
                  <c:v>2</c:v>
                </c:pt>
                <c:pt idx="490">
                  <c:v>8</c:v>
                </c:pt>
                <c:pt idx="491">
                  <c:v>10</c:v>
                </c:pt>
                <c:pt idx="492">
                  <c:v>10</c:v>
                </c:pt>
                <c:pt idx="493">
                  <c:v>3</c:v>
                </c:pt>
                <c:pt idx="494">
                  <c:v>4</c:v>
                </c:pt>
                <c:pt idx="495">
                  <c:v>5</c:v>
                </c:pt>
                <c:pt idx="496">
                  <c:v>7</c:v>
                </c:pt>
                <c:pt idx="497">
                  <c:v>6</c:v>
                </c:pt>
                <c:pt idx="498">
                  <c:v>3</c:v>
                </c:pt>
                <c:pt idx="499">
                  <c:v>9</c:v>
                </c:pt>
                <c:pt idx="500">
                  <c:v>1</c:v>
                </c:pt>
                <c:pt idx="501">
                  <c:v>5</c:v>
                </c:pt>
                <c:pt idx="502">
                  <c:v>0</c:v>
                </c:pt>
                <c:pt idx="503">
                  <c:v>4</c:v>
                </c:pt>
                <c:pt idx="504">
                  <c:v>7</c:v>
                </c:pt>
                <c:pt idx="505">
                  <c:v>0</c:v>
                </c:pt>
                <c:pt idx="506">
                  <c:v>2</c:v>
                </c:pt>
                <c:pt idx="507">
                  <c:v>4</c:v>
                </c:pt>
                <c:pt idx="508">
                  <c:v>5</c:v>
                </c:pt>
                <c:pt idx="509">
                  <c:v>1</c:v>
                </c:pt>
                <c:pt idx="510">
                  <c:v>6</c:v>
                </c:pt>
                <c:pt idx="511">
                  <c:v>2</c:v>
                </c:pt>
                <c:pt idx="512">
                  <c:v>14</c:v>
                </c:pt>
                <c:pt idx="513">
                  <c:v>4</c:v>
                </c:pt>
                <c:pt idx="514">
                  <c:v>8</c:v>
                </c:pt>
                <c:pt idx="515">
                  <c:v>1</c:v>
                </c:pt>
                <c:pt idx="516">
                  <c:v>5</c:v>
                </c:pt>
                <c:pt idx="517">
                  <c:v>7</c:v>
                </c:pt>
                <c:pt idx="518">
                  <c:v>3</c:v>
                </c:pt>
                <c:pt idx="519">
                  <c:v>8</c:v>
                </c:pt>
                <c:pt idx="520">
                  <c:v>3</c:v>
                </c:pt>
                <c:pt idx="521">
                  <c:v>5</c:v>
                </c:pt>
                <c:pt idx="522">
                  <c:v>9</c:v>
                </c:pt>
                <c:pt idx="523">
                  <c:v>2</c:v>
                </c:pt>
                <c:pt idx="524">
                  <c:v>7</c:v>
                </c:pt>
                <c:pt idx="525">
                  <c:v>1</c:v>
                </c:pt>
                <c:pt idx="526">
                  <c:v>4</c:v>
                </c:pt>
                <c:pt idx="527">
                  <c:v>5</c:v>
                </c:pt>
                <c:pt idx="528">
                  <c:v>13</c:v>
                </c:pt>
                <c:pt idx="529">
                  <c:v>10</c:v>
                </c:pt>
                <c:pt idx="530">
                  <c:v>10</c:v>
                </c:pt>
                <c:pt idx="531">
                  <c:v>3</c:v>
                </c:pt>
                <c:pt idx="532">
                  <c:v>9</c:v>
                </c:pt>
                <c:pt idx="533">
                  <c:v>4</c:v>
                </c:pt>
                <c:pt idx="534">
                  <c:v>3</c:v>
                </c:pt>
                <c:pt idx="535">
                  <c:v>5</c:v>
                </c:pt>
                <c:pt idx="536">
                  <c:v>3</c:v>
                </c:pt>
                <c:pt idx="537">
                  <c:v>6</c:v>
                </c:pt>
                <c:pt idx="538">
                  <c:v>2</c:v>
                </c:pt>
                <c:pt idx="539">
                  <c:v>3</c:v>
                </c:pt>
                <c:pt idx="540">
                  <c:v>13</c:v>
                </c:pt>
                <c:pt idx="541">
                  <c:v>2</c:v>
                </c:pt>
                <c:pt idx="542">
                  <c:v>3</c:v>
                </c:pt>
                <c:pt idx="543">
                  <c:v>5</c:v>
                </c:pt>
                <c:pt idx="544">
                  <c:v>5</c:v>
                </c:pt>
                <c:pt idx="545">
                  <c:v>10</c:v>
                </c:pt>
                <c:pt idx="546">
                  <c:v>14</c:v>
                </c:pt>
                <c:pt idx="547">
                  <c:v>9</c:v>
                </c:pt>
                <c:pt idx="548">
                  <c:v>5</c:v>
                </c:pt>
                <c:pt idx="549">
                  <c:v>4</c:v>
                </c:pt>
                <c:pt idx="550">
                  <c:v>5</c:v>
                </c:pt>
                <c:pt idx="551">
                  <c:v>0</c:v>
                </c:pt>
                <c:pt idx="552">
                  <c:v>5</c:v>
                </c:pt>
                <c:pt idx="553">
                  <c:v>15</c:v>
                </c:pt>
                <c:pt idx="554">
                  <c:v>2</c:v>
                </c:pt>
                <c:pt idx="555">
                  <c:v>6</c:v>
                </c:pt>
                <c:pt idx="556">
                  <c:v>6</c:v>
                </c:pt>
                <c:pt idx="557">
                  <c:v>14</c:v>
                </c:pt>
                <c:pt idx="558">
                  <c:v>11</c:v>
                </c:pt>
                <c:pt idx="559">
                  <c:v>0</c:v>
                </c:pt>
                <c:pt idx="560">
                  <c:v>9</c:v>
                </c:pt>
                <c:pt idx="561">
                  <c:v>10</c:v>
                </c:pt>
                <c:pt idx="562">
                  <c:v>10</c:v>
                </c:pt>
                <c:pt idx="563">
                  <c:v>9</c:v>
                </c:pt>
                <c:pt idx="564">
                  <c:v>1</c:v>
                </c:pt>
                <c:pt idx="565">
                  <c:v>9</c:v>
                </c:pt>
                <c:pt idx="566">
                  <c:v>2</c:v>
                </c:pt>
                <c:pt idx="567">
                  <c:v>4</c:v>
                </c:pt>
                <c:pt idx="568">
                  <c:v>9</c:v>
                </c:pt>
                <c:pt idx="569">
                  <c:v>5</c:v>
                </c:pt>
                <c:pt idx="570">
                  <c:v>16</c:v>
                </c:pt>
                <c:pt idx="571">
                  <c:v>9</c:v>
                </c:pt>
                <c:pt idx="572">
                  <c:v>1</c:v>
                </c:pt>
                <c:pt idx="573">
                  <c:v>4</c:v>
                </c:pt>
                <c:pt idx="574">
                  <c:v>3</c:v>
                </c:pt>
                <c:pt idx="575">
                  <c:v>10</c:v>
                </c:pt>
                <c:pt idx="576">
                  <c:v>5</c:v>
                </c:pt>
                <c:pt idx="577">
                  <c:v>11</c:v>
                </c:pt>
                <c:pt idx="578">
                  <c:v>5</c:v>
                </c:pt>
                <c:pt idx="579">
                  <c:v>3</c:v>
                </c:pt>
                <c:pt idx="580">
                  <c:v>2</c:v>
                </c:pt>
                <c:pt idx="581">
                  <c:v>7</c:v>
                </c:pt>
                <c:pt idx="582">
                  <c:v>3</c:v>
                </c:pt>
                <c:pt idx="583">
                  <c:v>10</c:v>
                </c:pt>
                <c:pt idx="584">
                  <c:v>6</c:v>
                </c:pt>
                <c:pt idx="585">
                  <c:v>8</c:v>
                </c:pt>
                <c:pt idx="586">
                  <c:v>10</c:v>
                </c:pt>
                <c:pt idx="587">
                  <c:v>8</c:v>
                </c:pt>
                <c:pt idx="588">
                  <c:v>5</c:v>
                </c:pt>
                <c:pt idx="589">
                  <c:v>0</c:v>
                </c:pt>
                <c:pt idx="590">
                  <c:v>6</c:v>
                </c:pt>
                <c:pt idx="591">
                  <c:v>4</c:v>
                </c:pt>
                <c:pt idx="592">
                  <c:v>6</c:v>
                </c:pt>
                <c:pt idx="593">
                  <c:v>3</c:v>
                </c:pt>
                <c:pt idx="594">
                  <c:v>5</c:v>
                </c:pt>
                <c:pt idx="595">
                  <c:v>3</c:v>
                </c:pt>
                <c:pt idx="596">
                  <c:v>1</c:v>
                </c:pt>
                <c:pt idx="597">
                  <c:v>15</c:v>
                </c:pt>
                <c:pt idx="598">
                  <c:v>1</c:v>
                </c:pt>
                <c:pt idx="599">
                  <c:v>6</c:v>
                </c:pt>
                <c:pt idx="600">
                  <c:v>0</c:v>
                </c:pt>
                <c:pt idx="601">
                  <c:v>3</c:v>
                </c:pt>
                <c:pt idx="602">
                  <c:v>6</c:v>
                </c:pt>
                <c:pt idx="603">
                  <c:v>13</c:v>
                </c:pt>
                <c:pt idx="604">
                  <c:v>1</c:v>
                </c:pt>
                <c:pt idx="605">
                  <c:v>3</c:v>
                </c:pt>
                <c:pt idx="606">
                  <c:v>11</c:v>
                </c:pt>
                <c:pt idx="607">
                  <c:v>10</c:v>
                </c:pt>
                <c:pt idx="608">
                  <c:v>9</c:v>
                </c:pt>
                <c:pt idx="609">
                  <c:v>10</c:v>
                </c:pt>
                <c:pt idx="610">
                  <c:v>5</c:v>
                </c:pt>
                <c:pt idx="611">
                  <c:v>8</c:v>
                </c:pt>
                <c:pt idx="612">
                  <c:v>14</c:v>
                </c:pt>
                <c:pt idx="613">
                  <c:v>4</c:v>
                </c:pt>
                <c:pt idx="614">
                  <c:v>5</c:v>
                </c:pt>
                <c:pt idx="615">
                  <c:v>2</c:v>
                </c:pt>
                <c:pt idx="616">
                  <c:v>13</c:v>
                </c:pt>
                <c:pt idx="617">
                  <c:v>15</c:v>
                </c:pt>
                <c:pt idx="618">
                  <c:v>10</c:v>
                </c:pt>
                <c:pt idx="619">
                  <c:v>11</c:v>
                </c:pt>
                <c:pt idx="620">
                  <c:v>1</c:v>
                </c:pt>
                <c:pt idx="621">
                  <c:v>2</c:v>
                </c:pt>
                <c:pt idx="622">
                  <c:v>8</c:v>
                </c:pt>
                <c:pt idx="623">
                  <c:v>9</c:v>
                </c:pt>
                <c:pt idx="624">
                  <c:v>11</c:v>
                </c:pt>
                <c:pt idx="625">
                  <c:v>15</c:v>
                </c:pt>
                <c:pt idx="626">
                  <c:v>10</c:v>
                </c:pt>
                <c:pt idx="627">
                  <c:v>5</c:v>
                </c:pt>
                <c:pt idx="628">
                  <c:v>15</c:v>
                </c:pt>
                <c:pt idx="629">
                  <c:v>2</c:v>
                </c:pt>
                <c:pt idx="630">
                  <c:v>7</c:v>
                </c:pt>
                <c:pt idx="631">
                  <c:v>10</c:v>
                </c:pt>
                <c:pt idx="632">
                  <c:v>5</c:v>
                </c:pt>
                <c:pt idx="633">
                  <c:v>5</c:v>
                </c:pt>
                <c:pt idx="634">
                  <c:v>4</c:v>
                </c:pt>
                <c:pt idx="635">
                  <c:v>15</c:v>
                </c:pt>
                <c:pt idx="636">
                  <c:v>14</c:v>
                </c:pt>
                <c:pt idx="637">
                  <c:v>8</c:v>
                </c:pt>
                <c:pt idx="638">
                  <c:v>8</c:v>
                </c:pt>
                <c:pt idx="639">
                  <c:v>4</c:v>
                </c:pt>
                <c:pt idx="640">
                  <c:v>4</c:v>
                </c:pt>
                <c:pt idx="641">
                  <c:v>5</c:v>
                </c:pt>
                <c:pt idx="642">
                  <c:v>2</c:v>
                </c:pt>
                <c:pt idx="643">
                  <c:v>1</c:v>
                </c:pt>
                <c:pt idx="644">
                  <c:v>1</c:v>
                </c:pt>
                <c:pt idx="645">
                  <c:v>4</c:v>
                </c:pt>
                <c:pt idx="646">
                  <c:v>9</c:v>
                </c:pt>
                <c:pt idx="647">
                  <c:v>2</c:v>
                </c:pt>
                <c:pt idx="648">
                  <c:v>3</c:v>
                </c:pt>
                <c:pt idx="649">
                  <c:v>15</c:v>
                </c:pt>
                <c:pt idx="650">
                  <c:v>6</c:v>
                </c:pt>
                <c:pt idx="651">
                  <c:v>10</c:v>
                </c:pt>
                <c:pt idx="652">
                  <c:v>1</c:v>
                </c:pt>
                <c:pt idx="653">
                  <c:v>6</c:v>
                </c:pt>
                <c:pt idx="654">
                  <c:v>10</c:v>
                </c:pt>
                <c:pt idx="655">
                  <c:v>11</c:v>
                </c:pt>
                <c:pt idx="656">
                  <c:v>16</c:v>
                </c:pt>
                <c:pt idx="657">
                  <c:v>1</c:v>
                </c:pt>
                <c:pt idx="658">
                  <c:v>5</c:v>
                </c:pt>
                <c:pt idx="659">
                  <c:v>8</c:v>
                </c:pt>
                <c:pt idx="660">
                  <c:v>11</c:v>
                </c:pt>
                <c:pt idx="661">
                  <c:v>5</c:v>
                </c:pt>
                <c:pt idx="662">
                  <c:v>3</c:v>
                </c:pt>
                <c:pt idx="663">
                  <c:v>17</c:v>
                </c:pt>
                <c:pt idx="664">
                  <c:v>1</c:v>
                </c:pt>
                <c:pt idx="665">
                  <c:v>1</c:v>
                </c:pt>
                <c:pt idx="666">
                  <c:v>3</c:v>
                </c:pt>
                <c:pt idx="667">
                  <c:v>2</c:v>
                </c:pt>
                <c:pt idx="668">
                  <c:v>8</c:v>
                </c:pt>
                <c:pt idx="669">
                  <c:v>6</c:v>
                </c:pt>
                <c:pt idx="670">
                  <c:v>17</c:v>
                </c:pt>
                <c:pt idx="671">
                  <c:v>10</c:v>
                </c:pt>
                <c:pt idx="672">
                  <c:v>13</c:v>
                </c:pt>
                <c:pt idx="673">
                  <c:v>10</c:v>
                </c:pt>
                <c:pt idx="674">
                  <c:v>5</c:v>
                </c:pt>
                <c:pt idx="675">
                  <c:v>10</c:v>
                </c:pt>
                <c:pt idx="676">
                  <c:v>4</c:v>
                </c:pt>
                <c:pt idx="677">
                  <c:v>16</c:v>
                </c:pt>
                <c:pt idx="678">
                  <c:v>3</c:v>
                </c:pt>
                <c:pt idx="679">
                  <c:v>8</c:v>
                </c:pt>
                <c:pt idx="680">
                  <c:v>5</c:v>
                </c:pt>
                <c:pt idx="681">
                  <c:v>5</c:v>
                </c:pt>
                <c:pt idx="682">
                  <c:v>8</c:v>
                </c:pt>
                <c:pt idx="683">
                  <c:v>7</c:v>
                </c:pt>
                <c:pt idx="684">
                  <c:v>2</c:v>
                </c:pt>
                <c:pt idx="685">
                  <c:v>7</c:v>
                </c:pt>
                <c:pt idx="686">
                  <c:v>13</c:v>
                </c:pt>
                <c:pt idx="687">
                  <c:v>3</c:v>
                </c:pt>
                <c:pt idx="688">
                  <c:v>9</c:v>
                </c:pt>
                <c:pt idx="689">
                  <c:v>9</c:v>
                </c:pt>
                <c:pt idx="690">
                  <c:v>4</c:v>
                </c:pt>
                <c:pt idx="691">
                  <c:v>2</c:v>
                </c:pt>
                <c:pt idx="692">
                  <c:v>1</c:v>
                </c:pt>
                <c:pt idx="693">
                  <c:v>11</c:v>
                </c:pt>
                <c:pt idx="694">
                  <c:v>5</c:v>
                </c:pt>
                <c:pt idx="695">
                  <c:v>3</c:v>
                </c:pt>
                <c:pt idx="696">
                  <c:v>1</c:v>
                </c:pt>
                <c:pt idx="697">
                  <c:v>5</c:v>
                </c:pt>
                <c:pt idx="698">
                  <c:v>10</c:v>
                </c:pt>
                <c:pt idx="699">
                  <c:v>1</c:v>
                </c:pt>
                <c:pt idx="700">
                  <c:v>16</c:v>
                </c:pt>
                <c:pt idx="701">
                  <c:v>14</c:v>
                </c:pt>
                <c:pt idx="702">
                  <c:v>13</c:v>
                </c:pt>
                <c:pt idx="703">
                  <c:v>2</c:v>
                </c:pt>
                <c:pt idx="704">
                  <c:v>11</c:v>
                </c:pt>
                <c:pt idx="705">
                  <c:v>5</c:v>
                </c:pt>
                <c:pt idx="706">
                  <c:v>7</c:v>
                </c:pt>
                <c:pt idx="707">
                  <c:v>10</c:v>
                </c:pt>
                <c:pt idx="708">
                  <c:v>7</c:v>
                </c:pt>
                <c:pt idx="709">
                  <c:v>5</c:v>
                </c:pt>
                <c:pt idx="710">
                  <c:v>3</c:v>
                </c:pt>
                <c:pt idx="711">
                  <c:v>5</c:v>
                </c:pt>
                <c:pt idx="712">
                  <c:v>10</c:v>
                </c:pt>
                <c:pt idx="713">
                  <c:v>2</c:v>
                </c:pt>
                <c:pt idx="714">
                  <c:v>10</c:v>
                </c:pt>
                <c:pt idx="715">
                  <c:v>9</c:v>
                </c:pt>
                <c:pt idx="716">
                  <c:v>10</c:v>
                </c:pt>
                <c:pt idx="717">
                  <c:v>4</c:v>
                </c:pt>
                <c:pt idx="718">
                  <c:v>7</c:v>
                </c:pt>
                <c:pt idx="719">
                  <c:v>5</c:v>
                </c:pt>
                <c:pt idx="720">
                  <c:v>1</c:v>
                </c:pt>
                <c:pt idx="721">
                  <c:v>17</c:v>
                </c:pt>
                <c:pt idx="722">
                  <c:v>6</c:v>
                </c:pt>
                <c:pt idx="723">
                  <c:v>1</c:v>
                </c:pt>
                <c:pt idx="724">
                  <c:v>1</c:v>
                </c:pt>
                <c:pt idx="725">
                  <c:v>9</c:v>
                </c:pt>
                <c:pt idx="726">
                  <c:v>1</c:v>
                </c:pt>
                <c:pt idx="727">
                  <c:v>3</c:v>
                </c:pt>
                <c:pt idx="728">
                  <c:v>8</c:v>
                </c:pt>
                <c:pt idx="729">
                  <c:v>8</c:v>
                </c:pt>
                <c:pt idx="730">
                  <c:v>13</c:v>
                </c:pt>
                <c:pt idx="731">
                  <c:v>15</c:v>
                </c:pt>
                <c:pt idx="732">
                  <c:v>8</c:v>
                </c:pt>
                <c:pt idx="733">
                  <c:v>1</c:v>
                </c:pt>
                <c:pt idx="734">
                  <c:v>9</c:v>
                </c:pt>
                <c:pt idx="735">
                  <c:v>1</c:v>
                </c:pt>
                <c:pt idx="736">
                  <c:v>13</c:v>
                </c:pt>
                <c:pt idx="737">
                  <c:v>2</c:v>
                </c:pt>
                <c:pt idx="738">
                  <c:v>10</c:v>
                </c:pt>
                <c:pt idx="739">
                  <c:v>10</c:v>
                </c:pt>
                <c:pt idx="740">
                  <c:v>3</c:v>
                </c:pt>
                <c:pt idx="741">
                  <c:v>10</c:v>
                </c:pt>
                <c:pt idx="742">
                  <c:v>9</c:v>
                </c:pt>
                <c:pt idx="743">
                  <c:v>5</c:v>
                </c:pt>
                <c:pt idx="744">
                  <c:v>18</c:v>
                </c:pt>
                <c:pt idx="745">
                  <c:v>5</c:v>
                </c:pt>
                <c:pt idx="746">
                  <c:v>16</c:v>
                </c:pt>
                <c:pt idx="747">
                  <c:v>6</c:v>
                </c:pt>
                <c:pt idx="748">
                  <c:v>11</c:v>
                </c:pt>
                <c:pt idx="749">
                  <c:v>16</c:v>
                </c:pt>
                <c:pt idx="750">
                  <c:v>7</c:v>
                </c:pt>
                <c:pt idx="751">
                  <c:v>17</c:v>
                </c:pt>
                <c:pt idx="752">
                  <c:v>1</c:v>
                </c:pt>
                <c:pt idx="753">
                  <c:v>14</c:v>
                </c:pt>
                <c:pt idx="754">
                  <c:v>11</c:v>
                </c:pt>
                <c:pt idx="755">
                  <c:v>7</c:v>
                </c:pt>
                <c:pt idx="756">
                  <c:v>7</c:v>
                </c:pt>
                <c:pt idx="757">
                  <c:v>11</c:v>
                </c:pt>
                <c:pt idx="758">
                  <c:v>16</c:v>
                </c:pt>
                <c:pt idx="759">
                  <c:v>7</c:v>
                </c:pt>
                <c:pt idx="760">
                  <c:v>15</c:v>
                </c:pt>
                <c:pt idx="761">
                  <c:v>5</c:v>
                </c:pt>
                <c:pt idx="762">
                  <c:v>10</c:v>
                </c:pt>
                <c:pt idx="763">
                  <c:v>3</c:v>
                </c:pt>
                <c:pt idx="764">
                  <c:v>3</c:v>
                </c:pt>
                <c:pt idx="765">
                  <c:v>1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4</c:v>
                </c:pt>
                <c:pt idx="770">
                  <c:v>3</c:v>
                </c:pt>
                <c:pt idx="771">
                  <c:v>5</c:v>
                </c:pt>
                <c:pt idx="772">
                  <c:v>3</c:v>
                </c:pt>
                <c:pt idx="773">
                  <c:v>13</c:v>
                </c:pt>
                <c:pt idx="774">
                  <c:v>2</c:v>
                </c:pt>
                <c:pt idx="775">
                  <c:v>12</c:v>
                </c:pt>
                <c:pt idx="776">
                  <c:v>1</c:v>
                </c:pt>
                <c:pt idx="777">
                  <c:v>10</c:v>
                </c:pt>
                <c:pt idx="778">
                  <c:v>10</c:v>
                </c:pt>
                <c:pt idx="779">
                  <c:v>4</c:v>
                </c:pt>
                <c:pt idx="780">
                  <c:v>5</c:v>
                </c:pt>
                <c:pt idx="781">
                  <c:v>9</c:v>
                </c:pt>
                <c:pt idx="782">
                  <c:v>4</c:v>
                </c:pt>
                <c:pt idx="783">
                  <c:v>15</c:v>
                </c:pt>
                <c:pt idx="784">
                  <c:v>6</c:v>
                </c:pt>
                <c:pt idx="785">
                  <c:v>5</c:v>
                </c:pt>
                <c:pt idx="786">
                  <c:v>5</c:v>
                </c:pt>
                <c:pt idx="787">
                  <c:v>0</c:v>
                </c:pt>
                <c:pt idx="788">
                  <c:v>1</c:v>
                </c:pt>
                <c:pt idx="789">
                  <c:v>7</c:v>
                </c:pt>
                <c:pt idx="790">
                  <c:v>3</c:v>
                </c:pt>
                <c:pt idx="791">
                  <c:v>1</c:v>
                </c:pt>
                <c:pt idx="792">
                  <c:v>5</c:v>
                </c:pt>
                <c:pt idx="793">
                  <c:v>8</c:v>
                </c:pt>
                <c:pt idx="794">
                  <c:v>9</c:v>
                </c:pt>
                <c:pt idx="795">
                  <c:v>3</c:v>
                </c:pt>
                <c:pt idx="796">
                  <c:v>1</c:v>
                </c:pt>
                <c:pt idx="797">
                  <c:v>5</c:v>
                </c:pt>
                <c:pt idx="798">
                  <c:v>17</c:v>
                </c:pt>
                <c:pt idx="799">
                  <c:v>4</c:v>
                </c:pt>
                <c:pt idx="800">
                  <c:v>6</c:v>
                </c:pt>
                <c:pt idx="801">
                  <c:v>7</c:v>
                </c:pt>
                <c:pt idx="802">
                  <c:v>5</c:v>
                </c:pt>
                <c:pt idx="803">
                  <c:v>18</c:v>
                </c:pt>
                <c:pt idx="804">
                  <c:v>1</c:v>
                </c:pt>
                <c:pt idx="805">
                  <c:v>13</c:v>
                </c:pt>
                <c:pt idx="806">
                  <c:v>6</c:v>
                </c:pt>
                <c:pt idx="807">
                  <c:v>9</c:v>
                </c:pt>
                <c:pt idx="808">
                  <c:v>6</c:v>
                </c:pt>
                <c:pt idx="809">
                  <c:v>3</c:v>
                </c:pt>
                <c:pt idx="810">
                  <c:v>10</c:v>
                </c:pt>
                <c:pt idx="811">
                  <c:v>1</c:v>
                </c:pt>
                <c:pt idx="812">
                  <c:v>5</c:v>
                </c:pt>
                <c:pt idx="813">
                  <c:v>1</c:v>
                </c:pt>
                <c:pt idx="814">
                  <c:v>5</c:v>
                </c:pt>
                <c:pt idx="815">
                  <c:v>10</c:v>
                </c:pt>
                <c:pt idx="816">
                  <c:v>14</c:v>
                </c:pt>
                <c:pt idx="817">
                  <c:v>1</c:v>
                </c:pt>
                <c:pt idx="818">
                  <c:v>4</c:v>
                </c:pt>
                <c:pt idx="819">
                  <c:v>1</c:v>
                </c:pt>
                <c:pt idx="820">
                  <c:v>6</c:v>
                </c:pt>
                <c:pt idx="821">
                  <c:v>14</c:v>
                </c:pt>
                <c:pt idx="822">
                  <c:v>6</c:v>
                </c:pt>
                <c:pt idx="823">
                  <c:v>3</c:v>
                </c:pt>
                <c:pt idx="824">
                  <c:v>6</c:v>
                </c:pt>
                <c:pt idx="825">
                  <c:v>10</c:v>
                </c:pt>
                <c:pt idx="826">
                  <c:v>4</c:v>
                </c:pt>
                <c:pt idx="827">
                  <c:v>8</c:v>
                </c:pt>
                <c:pt idx="828">
                  <c:v>6</c:v>
                </c:pt>
                <c:pt idx="829">
                  <c:v>5</c:v>
                </c:pt>
                <c:pt idx="830">
                  <c:v>10</c:v>
                </c:pt>
                <c:pt idx="831">
                  <c:v>10</c:v>
                </c:pt>
                <c:pt idx="832">
                  <c:v>5</c:v>
                </c:pt>
                <c:pt idx="833">
                  <c:v>9</c:v>
                </c:pt>
                <c:pt idx="834">
                  <c:v>3</c:v>
                </c:pt>
                <c:pt idx="835">
                  <c:v>10</c:v>
                </c:pt>
                <c:pt idx="836">
                  <c:v>13</c:v>
                </c:pt>
                <c:pt idx="837">
                  <c:v>3</c:v>
                </c:pt>
                <c:pt idx="838">
                  <c:v>8</c:v>
                </c:pt>
                <c:pt idx="839">
                  <c:v>2</c:v>
                </c:pt>
                <c:pt idx="840">
                  <c:v>1</c:v>
                </c:pt>
                <c:pt idx="841">
                  <c:v>7</c:v>
                </c:pt>
                <c:pt idx="842">
                  <c:v>1</c:v>
                </c:pt>
                <c:pt idx="843">
                  <c:v>16</c:v>
                </c:pt>
                <c:pt idx="844">
                  <c:v>8</c:v>
                </c:pt>
                <c:pt idx="845">
                  <c:v>8</c:v>
                </c:pt>
                <c:pt idx="846">
                  <c:v>2</c:v>
                </c:pt>
                <c:pt idx="847">
                  <c:v>11</c:v>
                </c:pt>
                <c:pt idx="848">
                  <c:v>1</c:v>
                </c:pt>
                <c:pt idx="849">
                  <c:v>1</c:v>
                </c:pt>
                <c:pt idx="850">
                  <c:v>0</c:v>
                </c:pt>
                <c:pt idx="851">
                  <c:v>7</c:v>
                </c:pt>
                <c:pt idx="852">
                  <c:v>9</c:v>
                </c:pt>
                <c:pt idx="853">
                  <c:v>1</c:v>
                </c:pt>
                <c:pt idx="854">
                  <c:v>1</c:v>
                </c:pt>
                <c:pt idx="855">
                  <c:v>15</c:v>
                </c:pt>
                <c:pt idx="856">
                  <c:v>4</c:v>
                </c:pt>
                <c:pt idx="857">
                  <c:v>2</c:v>
                </c:pt>
                <c:pt idx="858">
                  <c:v>5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19</c:v>
                </c:pt>
                <c:pt idx="863">
                  <c:v>8</c:v>
                </c:pt>
                <c:pt idx="864">
                  <c:v>1</c:v>
                </c:pt>
                <c:pt idx="865">
                  <c:v>7</c:v>
                </c:pt>
                <c:pt idx="866">
                  <c:v>7</c:v>
                </c:pt>
                <c:pt idx="867">
                  <c:v>4</c:v>
                </c:pt>
                <c:pt idx="868">
                  <c:v>6</c:v>
                </c:pt>
                <c:pt idx="869">
                  <c:v>5</c:v>
                </c:pt>
                <c:pt idx="870">
                  <c:v>9</c:v>
                </c:pt>
                <c:pt idx="871">
                  <c:v>3</c:v>
                </c:pt>
                <c:pt idx="872">
                  <c:v>5</c:v>
                </c:pt>
                <c:pt idx="873">
                  <c:v>13</c:v>
                </c:pt>
                <c:pt idx="874">
                  <c:v>4</c:v>
                </c:pt>
                <c:pt idx="875">
                  <c:v>0</c:v>
                </c:pt>
                <c:pt idx="876">
                  <c:v>6</c:v>
                </c:pt>
                <c:pt idx="877">
                  <c:v>1</c:v>
                </c:pt>
                <c:pt idx="878">
                  <c:v>5</c:v>
                </c:pt>
                <c:pt idx="879">
                  <c:v>11</c:v>
                </c:pt>
                <c:pt idx="880">
                  <c:v>4</c:v>
                </c:pt>
                <c:pt idx="881">
                  <c:v>20</c:v>
                </c:pt>
                <c:pt idx="882">
                  <c:v>5</c:v>
                </c:pt>
                <c:pt idx="883">
                  <c:v>1</c:v>
                </c:pt>
                <c:pt idx="884">
                  <c:v>6</c:v>
                </c:pt>
                <c:pt idx="885">
                  <c:v>15</c:v>
                </c:pt>
                <c:pt idx="886">
                  <c:v>8</c:v>
                </c:pt>
                <c:pt idx="887">
                  <c:v>10</c:v>
                </c:pt>
                <c:pt idx="888">
                  <c:v>1</c:v>
                </c:pt>
                <c:pt idx="889">
                  <c:v>15</c:v>
                </c:pt>
                <c:pt idx="890">
                  <c:v>3</c:v>
                </c:pt>
                <c:pt idx="891">
                  <c:v>19</c:v>
                </c:pt>
                <c:pt idx="892">
                  <c:v>18</c:v>
                </c:pt>
                <c:pt idx="893">
                  <c:v>1</c:v>
                </c:pt>
                <c:pt idx="894">
                  <c:v>8</c:v>
                </c:pt>
                <c:pt idx="895">
                  <c:v>20</c:v>
                </c:pt>
                <c:pt idx="896">
                  <c:v>8</c:v>
                </c:pt>
                <c:pt idx="897">
                  <c:v>5</c:v>
                </c:pt>
                <c:pt idx="898">
                  <c:v>2</c:v>
                </c:pt>
                <c:pt idx="899">
                  <c:v>8</c:v>
                </c:pt>
                <c:pt idx="900">
                  <c:v>21</c:v>
                </c:pt>
                <c:pt idx="901">
                  <c:v>5</c:v>
                </c:pt>
                <c:pt idx="902">
                  <c:v>5</c:v>
                </c:pt>
                <c:pt idx="903">
                  <c:v>8</c:v>
                </c:pt>
                <c:pt idx="904">
                  <c:v>5</c:v>
                </c:pt>
                <c:pt idx="905">
                  <c:v>6</c:v>
                </c:pt>
                <c:pt idx="906">
                  <c:v>1</c:v>
                </c:pt>
                <c:pt idx="907">
                  <c:v>2</c:v>
                </c:pt>
                <c:pt idx="908">
                  <c:v>7</c:v>
                </c:pt>
                <c:pt idx="909">
                  <c:v>7</c:v>
                </c:pt>
                <c:pt idx="910">
                  <c:v>10</c:v>
                </c:pt>
                <c:pt idx="911">
                  <c:v>9</c:v>
                </c:pt>
                <c:pt idx="912">
                  <c:v>5</c:v>
                </c:pt>
                <c:pt idx="913">
                  <c:v>9</c:v>
                </c:pt>
                <c:pt idx="914">
                  <c:v>2</c:v>
                </c:pt>
                <c:pt idx="915">
                  <c:v>2</c:v>
                </c:pt>
                <c:pt idx="916">
                  <c:v>3</c:v>
                </c:pt>
                <c:pt idx="917">
                  <c:v>10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20</c:v>
                </c:pt>
                <c:pt idx="922">
                  <c:v>12</c:v>
                </c:pt>
                <c:pt idx="923">
                  <c:v>7</c:v>
                </c:pt>
                <c:pt idx="924">
                  <c:v>3</c:v>
                </c:pt>
                <c:pt idx="925">
                  <c:v>9</c:v>
                </c:pt>
                <c:pt idx="926">
                  <c:v>4</c:v>
                </c:pt>
                <c:pt idx="927">
                  <c:v>7</c:v>
                </c:pt>
                <c:pt idx="928">
                  <c:v>6</c:v>
                </c:pt>
                <c:pt idx="929">
                  <c:v>5</c:v>
                </c:pt>
                <c:pt idx="930">
                  <c:v>1</c:v>
                </c:pt>
                <c:pt idx="931">
                  <c:v>1</c:v>
                </c:pt>
                <c:pt idx="932">
                  <c:v>18</c:v>
                </c:pt>
                <c:pt idx="933">
                  <c:v>4</c:v>
                </c:pt>
                <c:pt idx="934">
                  <c:v>8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7</c:v>
                </c:pt>
                <c:pt idx="939">
                  <c:v>11</c:v>
                </c:pt>
                <c:pt idx="940">
                  <c:v>1</c:v>
                </c:pt>
                <c:pt idx="941">
                  <c:v>0</c:v>
                </c:pt>
                <c:pt idx="942">
                  <c:v>5</c:v>
                </c:pt>
                <c:pt idx="943">
                  <c:v>5</c:v>
                </c:pt>
                <c:pt idx="944">
                  <c:v>4</c:v>
                </c:pt>
                <c:pt idx="945">
                  <c:v>9</c:v>
                </c:pt>
                <c:pt idx="946">
                  <c:v>4</c:v>
                </c:pt>
                <c:pt idx="947">
                  <c:v>12</c:v>
                </c:pt>
                <c:pt idx="948">
                  <c:v>8</c:v>
                </c:pt>
                <c:pt idx="949">
                  <c:v>3</c:v>
                </c:pt>
                <c:pt idx="950">
                  <c:v>5</c:v>
                </c:pt>
                <c:pt idx="951">
                  <c:v>8</c:v>
                </c:pt>
                <c:pt idx="952">
                  <c:v>2</c:v>
                </c:pt>
                <c:pt idx="953">
                  <c:v>5</c:v>
                </c:pt>
                <c:pt idx="954">
                  <c:v>18</c:v>
                </c:pt>
                <c:pt idx="955">
                  <c:v>4</c:v>
                </c:pt>
                <c:pt idx="956">
                  <c:v>4</c:v>
                </c:pt>
                <c:pt idx="957">
                  <c:v>1</c:v>
                </c:pt>
                <c:pt idx="958">
                  <c:v>4</c:v>
                </c:pt>
                <c:pt idx="959">
                  <c:v>5</c:v>
                </c:pt>
                <c:pt idx="960">
                  <c:v>7</c:v>
                </c:pt>
                <c:pt idx="961">
                  <c:v>10</c:v>
                </c:pt>
                <c:pt idx="962">
                  <c:v>11</c:v>
                </c:pt>
                <c:pt idx="963">
                  <c:v>1</c:v>
                </c:pt>
                <c:pt idx="964">
                  <c:v>2</c:v>
                </c:pt>
                <c:pt idx="965">
                  <c:v>5</c:v>
                </c:pt>
                <c:pt idx="966">
                  <c:v>6</c:v>
                </c:pt>
                <c:pt idx="967">
                  <c:v>9</c:v>
                </c:pt>
                <c:pt idx="968">
                  <c:v>5</c:v>
                </c:pt>
                <c:pt idx="969">
                  <c:v>9</c:v>
                </c:pt>
                <c:pt idx="970">
                  <c:v>4</c:v>
                </c:pt>
                <c:pt idx="971">
                  <c:v>1</c:v>
                </c:pt>
                <c:pt idx="972">
                  <c:v>5</c:v>
                </c:pt>
                <c:pt idx="973">
                  <c:v>8</c:v>
                </c:pt>
                <c:pt idx="974">
                  <c:v>10</c:v>
                </c:pt>
                <c:pt idx="975">
                  <c:v>14</c:v>
                </c:pt>
                <c:pt idx="976">
                  <c:v>8</c:v>
                </c:pt>
                <c:pt idx="977">
                  <c:v>7</c:v>
                </c:pt>
                <c:pt idx="978">
                  <c:v>18</c:v>
                </c:pt>
                <c:pt idx="979">
                  <c:v>2</c:v>
                </c:pt>
                <c:pt idx="980">
                  <c:v>10</c:v>
                </c:pt>
                <c:pt idx="981">
                  <c:v>1</c:v>
                </c:pt>
                <c:pt idx="982">
                  <c:v>1</c:v>
                </c:pt>
                <c:pt idx="983">
                  <c:v>19</c:v>
                </c:pt>
                <c:pt idx="984">
                  <c:v>9</c:v>
                </c:pt>
                <c:pt idx="985">
                  <c:v>6</c:v>
                </c:pt>
                <c:pt idx="986">
                  <c:v>4</c:v>
                </c:pt>
                <c:pt idx="987">
                  <c:v>2</c:v>
                </c:pt>
                <c:pt idx="988">
                  <c:v>10</c:v>
                </c:pt>
                <c:pt idx="989">
                  <c:v>3</c:v>
                </c:pt>
                <c:pt idx="990">
                  <c:v>5</c:v>
                </c:pt>
                <c:pt idx="991">
                  <c:v>3</c:v>
                </c:pt>
                <c:pt idx="992">
                  <c:v>22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9</c:v>
                </c:pt>
                <c:pt idx="997">
                  <c:v>5</c:v>
                </c:pt>
                <c:pt idx="998">
                  <c:v>3</c:v>
                </c:pt>
                <c:pt idx="999">
                  <c:v>9</c:v>
                </c:pt>
                <c:pt idx="1000">
                  <c:v>20</c:v>
                </c:pt>
                <c:pt idx="1001">
                  <c:v>3</c:v>
                </c:pt>
                <c:pt idx="1002">
                  <c:v>1</c:v>
                </c:pt>
                <c:pt idx="1003">
                  <c:v>5</c:v>
                </c:pt>
                <c:pt idx="1004">
                  <c:v>5</c:v>
                </c:pt>
                <c:pt idx="1005">
                  <c:v>6</c:v>
                </c:pt>
                <c:pt idx="1006">
                  <c:v>2</c:v>
                </c:pt>
                <c:pt idx="1007">
                  <c:v>10</c:v>
                </c:pt>
                <c:pt idx="1008">
                  <c:v>10</c:v>
                </c:pt>
                <c:pt idx="1009">
                  <c:v>2</c:v>
                </c:pt>
                <c:pt idx="1010">
                  <c:v>4</c:v>
                </c:pt>
                <c:pt idx="1011">
                  <c:v>9</c:v>
                </c:pt>
                <c:pt idx="1012">
                  <c:v>2</c:v>
                </c:pt>
                <c:pt idx="1013">
                  <c:v>5</c:v>
                </c:pt>
                <c:pt idx="1014">
                  <c:v>5</c:v>
                </c:pt>
                <c:pt idx="1015">
                  <c:v>1</c:v>
                </c:pt>
                <c:pt idx="1016">
                  <c:v>6</c:v>
                </c:pt>
                <c:pt idx="1017">
                  <c:v>4</c:v>
                </c:pt>
                <c:pt idx="1018">
                  <c:v>1</c:v>
                </c:pt>
                <c:pt idx="1019">
                  <c:v>12</c:v>
                </c:pt>
                <c:pt idx="1020">
                  <c:v>1</c:v>
                </c:pt>
                <c:pt idx="1021">
                  <c:v>20</c:v>
                </c:pt>
                <c:pt idx="1022">
                  <c:v>5</c:v>
                </c:pt>
                <c:pt idx="1023">
                  <c:v>0</c:v>
                </c:pt>
                <c:pt idx="1024">
                  <c:v>6</c:v>
                </c:pt>
                <c:pt idx="1025">
                  <c:v>0</c:v>
                </c:pt>
                <c:pt idx="1026">
                  <c:v>0</c:v>
                </c:pt>
                <c:pt idx="1027">
                  <c:v>20</c:v>
                </c:pt>
                <c:pt idx="1028">
                  <c:v>4</c:v>
                </c:pt>
                <c:pt idx="1029">
                  <c:v>5</c:v>
                </c:pt>
                <c:pt idx="1030">
                  <c:v>3</c:v>
                </c:pt>
                <c:pt idx="1031">
                  <c:v>5</c:v>
                </c:pt>
                <c:pt idx="1032">
                  <c:v>8</c:v>
                </c:pt>
                <c:pt idx="1033">
                  <c:v>9</c:v>
                </c:pt>
                <c:pt idx="1034">
                  <c:v>1</c:v>
                </c:pt>
                <c:pt idx="1035">
                  <c:v>3</c:v>
                </c:pt>
                <c:pt idx="1036">
                  <c:v>5</c:v>
                </c:pt>
                <c:pt idx="1037">
                  <c:v>8</c:v>
                </c:pt>
                <c:pt idx="1038">
                  <c:v>2</c:v>
                </c:pt>
                <c:pt idx="1039">
                  <c:v>5</c:v>
                </c:pt>
                <c:pt idx="1040">
                  <c:v>1</c:v>
                </c:pt>
                <c:pt idx="1041">
                  <c:v>1</c:v>
                </c:pt>
                <c:pt idx="1042">
                  <c:v>8</c:v>
                </c:pt>
                <c:pt idx="1043">
                  <c:v>4</c:v>
                </c:pt>
                <c:pt idx="1044">
                  <c:v>21</c:v>
                </c:pt>
                <c:pt idx="1045">
                  <c:v>20</c:v>
                </c:pt>
                <c:pt idx="1046">
                  <c:v>6</c:v>
                </c:pt>
                <c:pt idx="1047">
                  <c:v>10</c:v>
                </c:pt>
                <c:pt idx="1048">
                  <c:v>1</c:v>
                </c:pt>
                <c:pt idx="1049">
                  <c:v>9</c:v>
                </c:pt>
                <c:pt idx="1050">
                  <c:v>3</c:v>
                </c:pt>
                <c:pt idx="1051">
                  <c:v>7</c:v>
                </c:pt>
                <c:pt idx="1052">
                  <c:v>10</c:v>
                </c:pt>
                <c:pt idx="1053">
                  <c:v>22</c:v>
                </c:pt>
                <c:pt idx="1054">
                  <c:v>4</c:v>
                </c:pt>
                <c:pt idx="1055">
                  <c:v>4</c:v>
                </c:pt>
                <c:pt idx="1056">
                  <c:v>3</c:v>
                </c:pt>
                <c:pt idx="1057">
                  <c:v>1</c:v>
                </c:pt>
                <c:pt idx="1058">
                  <c:v>2</c:v>
                </c:pt>
                <c:pt idx="1059">
                  <c:v>5</c:v>
                </c:pt>
                <c:pt idx="1060">
                  <c:v>5</c:v>
                </c:pt>
                <c:pt idx="1061">
                  <c:v>3</c:v>
                </c:pt>
                <c:pt idx="1062">
                  <c:v>8</c:v>
                </c:pt>
                <c:pt idx="1063">
                  <c:v>20</c:v>
                </c:pt>
                <c:pt idx="1064">
                  <c:v>6</c:v>
                </c:pt>
                <c:pt idx="1065">
                  <c:v>0</c:v>
                </c:pt>
                <c:pt idx="1066">
                  <c:v>20</c:v>
                </c:pt>
                <c:pt idx="1067">
                  <c:v>10</c:v>
                </c:pt>
                <c:pt idx="1068">
                  <c:v>10</c:v>
                </c:pt>
                <c:pt idx="1069">
                  <c:v>3</c:v>
                </c:pt>
                <c:pt idx="1070">
                  <c:v>5</c:v>
                </c:pt>
                <c:pt idx="1071">
                  <c:v>5</c:v>
                </c:pt>
                <c:pt idx="1072">
                  <c:v>1</c:v>
                </c:pt>
                <c:pt idx="1073">
                  <c:v>2</c:v>
                </c:pt>
                <c:pt idx="1074">
                  <c:v>10</c:v>
                </c:pt>
                <c:pt idx="1075">
                  <c:v>2</c:v>
                </c:pt>
                <c:pt idx="1076">
                  <c:v>8</c:v>
                </c:pt>
                <c:pt idx="1077">
                  <c:v>5</c:v>
                </c:pt>
                <c:pt idx="1078">
                  <c:v>2</c:v>
                </c:pt>
                <c:pt idx="1079">
                  <c:v>4</c:v>
                </c:pt>
                <c:pt idx="1080">
                  <c:v>1</c:v>
                </c:pt>
                <c:pt idx="1081">
                  <c:v>6</c:v>
                </c:pt>
                <c:pt idx="1082">
                  <c:v>17</c:v>
                </c:pt>
                <c:pt idx="1083">
                  <c:v>5</c:v>
                </c:pt>
                <c:pt idx="1084">
                  <c:v>19</c:v>
                </c:pt>
                <c:pt idx="1085">
                  <c:v>3</c:v>
                </c:pt>
                <c:pt idx="1086">
                  <c:v>24</c:v>
                </c:pt>
                <c:pt idx="1087">
                  <c:v>10</c:v>
                </c:pt>
                <c:pt idx="1088">
                  <c:v>2</c:v>
                </c:pt>
                <c:pt idx="1089">
                  <c:v>8</c:v>
                </c:pt>
                <c:pt idx="1090">
                  <c:v>1</c:v>
                </c:pt>
                <c:pt idx="1091">
                  <c:v>8</c:v>
                </c:pt>
                <c:pt idx="1092">
                  <c:v>1</c:v>
                </c:pt>
                <c:pt idx="1093">
                  <c:v>5</c:v>
                </c:pt>
                <c:pt idx="1094">
                  <c:v>9</c:v>
                </c:pt>
                <c:pt idx="1095">
                  <c:v>5</c:v>
                </c:pt>
                <c:pt idx="1096">
                  <c:v>9</c:v>
                </c:pt>
                <c:pt idx="1097">
                  <c:v>6</c:v>
                </c:pt>
                <c:pt idx="1098">
                  <c:v>15</c:v>
                </c:pt>
                <c:pt idx="1099">
                  <c:v>3</c:v>
                </c:pt>
                <c:pt idx="1100">
                  <c:v>7</c:v>
                </c:pt>
                <c:pt idx="1101">
                  <c:v>3</c:v>
                </c:pt>
                <c:pt idx="1102">
                  <c:v>5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23</c:v>
                </c:pt>
                <c:pt idx="1108">
                  <c:v>5</c:v>
                </c:pt>
                <c:pt idx="1109">
                  <c:v>8</c:v>
                </c:pt>
                <c:pt idx="1110">
                  <c:v>9</c:v>
                </c:pt>
                <c:pt idx="1111">
                  <c:v>4</c:v>
                </c:pt>
                <c:pt idx="1112">
                  <c:v>5</c:v>
                </c:pt>
                <c:pt idx="1113">
                  <c:v>9</c:v>
                </c:pt>
                <c:pt idx="1114">
                  <c:v>4</c:v>
                </c:pt>
                <c:pt idx="1115">
                  <c:v>9</c:v>
                </c:pt>
                <c:pt idx="1116">
                  <c:v>10</c:v>
                </c:pt>
                <c:pt idx="1117">
                  <c:v>24</c:v>
                </c:pt>
                <c:pt idx="1118">
                  <c:v>4</c:v>
                </c:pt>
                <c:pt idx="1119">
                  <c:v>1</c:v>
                </c:pt>
                <c:pt idx="1120">
                  <c:v>10</c:v>
                </c:pt>
                <c:pt idx="1121">
                  <c:v>3</c:v>
                </c:pt>
                <c:pt idx="1122">
                  <c:v>2</c:v>
                </c:pt>
                <c:pt idx="1123">
                  <c:v>8</c:v>
                </c:pt>
                <c:pt idx="1124">
                  <c:v>16</c:v>
                </c:pt>
                <c:pt idx="1125">
                  <c:v>6</c:v>
                </c:pt>
                <c:pt idx="1126">
                  <c:v>7</c:v>
                </c:pt>
                <c:pt idx="1127">
                  <c:v>7</c:v>
                </c:pt>
                <c:pt idx="1128">
                  <c:v>10</c:v>
                </c:pt>
                <c:pt idx="1129">
                  <c:v>10</c:v>
                </c:pt>
                <c:pt idx="1130">
                  <c:v>2</c:v>
                </c:pt>
                <c:pt idx="1131">
                  <c:v>9</c:v>
                </c:pt>
                <c:pt idx="1132">
                  <c:v>9</c:v>
                </c:pt>
                <c:pt idx="1133">
                  <c:v>8</c:v>
                </c:pt>
                <c:pt idx="1134">
                  <c:v>0</c:v>
                </c:pt>
                <c:pt idx="1135">
                  <c:v>5</c:v>
                </c:pt>
                <c:pt idx="1136">
                  <c:v>7</c:v>
                </c:pt>
                <c:pt idx="1137">
                  <c:v>5</c:v>
                </c:pt>
                <c:pt idx="1138">
                  <c:v>7</c:v>
                </c:pt>
                <c:pt idx="1139">
                  <c:v>3</c:v>
                </c:pt>
                <c:pt idx="1140">
                  <c:v>19</c:v>
                </c:pt>
                <c:pt idx="1141">
                  <c:v>9</c:v>
                </c:pt>
                <c:pt idx="1142">
                  <c:v>6</c:v>
                </c:pt>
                <c:pt idx="1143">
                  <c:v>5</c:v>
                </c:pt>
                <c:pt idx="1144">
                  <c:v>1</c:v>
                </c:pt>
                <c:pt idx="1145">
                  <c:v>22</c:v>
                </c:pt>
                <c:pt idx="1146">
                  <c:v>2</c:v>
                </c:pt>
                <c:pt idx="1147">
                  <c:v>8</c:v>
                </c:pt>
                <c:pt idx="1148">
                  <c:v>17</c:v>
                </c:pt>
                <c:pt idx="1149">
                  <c:v>1</c:v>
                </c:pt>
                <c:pt idx="1150">
                  <c:v>9</c:v>
                </c:pt>
                <c:pt idx="1151">
                  <c:v>2</c:v>
                </c:pt>
                <c:pt idx="1152">
                  <c:v>0</c:v>
                </c:pt>
                <c:pt idx="1153">
                  <c:v>2</c:v>
                </c:pt>
                <c:pt idx="1154">
                  <c:v>15</c:v>
                </c:pt>
                <c:pt idx="1155">
                  <c:v>1</c:v>
                </c:pt>
                <c:pt idx="1156">
                  <c:v>10</c:v>
                </c:pt>
                <c:pt idx="1157">
                  <c:v>2</c:v>
                </c:pt>
                <c:pt idx="1158">
                  <c:v>8</c:v>
                </c:pt>
                <c:pt idx="1159">
                  <c:v>8</c:v>
                </c:pt>
                <c:pt idx="1160">
                  <c:v>9</c:v>
                </c:pt>
                <c:pt idx="1161">
                  <c:v>10</c:v>
                </c:pt>
                <c:pt idx="1162">
                  <c:v>15</c:v>
                </c:pt>
                <c:pt idx="1163">
                  <c:v>7</c:v>
                </c:pt>
                <c:pt idx="1164">
                  <c:v>5</c:v>
                </c:pt>
                <c:pt idx="1165">
                  <c:v>9</c:v>
                </c:pt>
                <c:pt idx="1166">
                  <c:v>4</c:v>
                </c:pt>
                <c:pt idx="1167">
                  <c:v>26</c:v>
                </c:pt>
                <c:pt idx="1168">
                  <c:v>4</c:v>
                </c:pt>
                <c:pt idx="1169">
                  <c:v>3</c:v>
                </c:pt>
                <c:pt idx="1170">
                  <c:v>8</c:v>
                </c:pt>
                <c:pt idx="1171">
                  <c:v>3</c:v>
                </c:pt>
                <c:pt idx="1172">
                  <c:v>9</c:v>
                </c:pt>
                <c:pt idx="1173">
                  <c:v>2</c:v>
                </c:pt>
                <c:pt idx="1174">
                  <c:v>5</c:v>
                </c:pt>
                <c:pt idx="1175">
                  <c:v>9</c:v>
                </c:pt>
                <c:pt idx="1176">
                  <c:v>9</c:v>
                </c:pt>
                <c:pt idx="1177">
                  <c:v>3</c:v>
                </c:pt>
                <c:pt idx="1178">
                  <c:v>2</c:v>
                </c:pt>
                <c:pt idx="1179">
                  <c:v>3</c:v>
                </c:pt>
                <c:pt idx="1180">
                  <c:v>4</c:v>
                </c:pt>
                <c:pt idx="1181">
                  <c:v>20</c:v>
                </c:pt>
                <c:pt idx="1182">
                  <c:v>4</c:v>
                </c:pt>
                <c:pt idx="1183">
                  <c:v>2</c:v>
                </c:pt>
                <c:pt idx="1184">
                  <c:v>1</c:v>
                </c:pt>
                <c:pt idx="1185">
                  <c:v>18</c:v>
                </c:pt>
                <c:pt idx="1186">
                  <c:v>0</c:v>
                </c:pt>
                <c:pt idx="1187">
                  <c:v>30</c:v>
                </c:pt>
                <c:pt idx="1188">
                  <c:v>6</c:v>
                </c:pt>
                <c:pt idx="1189">
                  <c:v>3</c:v>
                </c:pt>
                <c:pt idx="1190">
                  <c:v>3</c:v>
                </c:pt>
                <c:pt idx="1191">
                  <c:v>4</c:v>
                </c:pt>
                <c:pt idx="1192">
                  <c:v>10</c:v>
                </c:pt>
                <c:pt idx="1193">
                  <c:v>13</c:v>
                </c:pt>
                <c:pt idx="1194">
                  <c:v>4</c:v>
                </c:pt>
                <c:pt idx="1195">
                  <c:v>1</c:v>
                </c:pt>
                <c:pt idx="1196">
                  <c:v>1</c:v>
                </c:pt>
                <c:pt idx="1197">
                  <c:v>4</c:v>
                </c:pt>
                <c:pt idx="1198">
                  <c:v>7</c:v>
                </c:pt>
                <c:pt idx="1199">
                  <c:v>10</c:v>
                </c:pt>
                <c:pt idx="1200">
                  <c:v>7</c:v>
                </c:pt>
                <c:pt idx="1201">
                  <c:v>4</c:v>
                </c:pt>
                <c:pt idx="1202">
                  <c:v>2</c:v>
                </c:pt>
                <c:pt idx="1203">
                  <c:v>8</c:v>
                </c:pt>
                <c:pt idx="1204">
                  <c:v>5</c:v>
                </c:pt>
                <c:pt idx="1205">
                  <c:v>10</c:v>
                </c:pt>
                <c:pt idx="1206">
                  <c:v>4</c:v>
                </c:pt>
                <c:pt idx="1207">
                  <c:v>5</c:v>
                </c:pt>
                <c:pt idx="1208">
                  <c:v>8</c:v>
                </c:pt>
                <c:pt idx="1209">
                  <c:v>8</c:v>
                </c:pt>
                <c:pt idx="1210">
                  <c:v>5</c:v>
                </c:pt>
                <c:pt idx="1211">
                  <c:v>9</c:v>
                </c:pt>
                <c:pt idx="1212">
                  <c:v>7</c:v>
                </c:pt>
                <c:pt idx="1213">
                  <c:v>4</c:v>
                </c:pt>
                <c:pt idx="1214">
                  <c:v>14</c:v>
                </c:pt>
                <c:pt idx="1215">
                  <c:v>2</c:v>
                </c:pt>
                <c:pt idx="1216">
                  <c:v>5</c:v>
                </c:pt>
                <c:pt idx="1217">
                  <c:v>15</c:v>
                </c:pt>
                <c:pt idx="1218">
                  <c:v>33</c:v>
                </c:pt>
                <c:pt idx="1219">
                  <c:v>4</c:v>
                </c:pt>
                <c:pt idx="1220">
                  <c:v>2</c:v>
                </c:pt>
                <c:pt idx="1221">
                  <c:v>6</c:v>
                </c:pt>
                <c:pt idx="1222">
                  <c:v>4</c:v>
                </c:pt>
                <c:pt idx="1223">
                  <c:v>1</c:v>
                </c:pt>
                <c:pt idx="1224">
                  <c:v>9</c:v>
                </c:pt>
                <c:pt idx="1225">
                  <c:v>5</c:v>
                </c:pt>
                <c:pt idx="1226">
                  <c:v>10</c:v>
                </c:pt>
                <c:pt idx="1227">
                  <c:v>9</c:v>
                </c:pt>
                <c:pt idx="1228">
                  <c:v>5</c:v>
                </c:pt>
                <c:pt idx="1229">
                  <c:v>7</c:v>
                </c:pt>
                <c:pt idx="1230">
                  <c:v>4</c:v>
                </c:pt>
                <c:pt idx="1231">
                  <c:v>5</c:v>
                </c:pt>
                <c:pt idx="1232">
                  <c:v>1</c:v>
                </c:pt>
                <c:pt idx="1233">
                  <c:v>10</c:v>
                </c:pt>
                <c:pt idx="1234">
                  <c:v>9</c:v>
                </c:pt>
                <c:pt idx="1235">
                  <c:v>8</c:v>
                </c:pt>
                <c:pt idx="1236">
                  <c:v>3</c:v>
                </c:pt>
                <c:pt idx="1237">
                  <c:v>3</c:v>
                </c:pt>
                <c:pt idx="1238">
                  <c:v>4</c:v>
                </c:pt>
                <c:pt idx="1239">
                  <c:v>5</c:v>
                </c:pt>
                <c:pt idx="1240">
                  <c:v>6</c:v>
                </c:pt>
                <c:pt idx="1241">
                  <c:v>5</c:v>
                </c:pt>
                <c:pt idx="1242">
                  <c:v>2</c:v>
                </c:pt>
                <c:pt idx="1243">
                  <c:v>10</c:v>
                </c:pt>
                <c:pt idx="1244">
                  <c:v>5</c:v>
                </c:pt>
                <c:pt idx="1245">
                  <c:v>3</c:v>
                </c:pt>
                <c:pt idx="1246">
                  <c:v>4</c:v>
                </c:pt>
                <c:pt idx="1247">
                  <c:v>0</c:v>
                </c:pt>
                <c:pt idx="1248">
                  <c:v>13</c:v>
                </c:pt>
                <c:pt idx="1249">
                  <c:v>10</c:v>
                </c:pt>
                <c:pt idx="1250">
                  <c:v>5</c:v>
                </c:pt>
                <c:pt idx="1251">
                  <c:v>3</c:v>
                </c:pt>
                <c:pt idx="1252">
                  <c:v>12</c:v>
                </c:pt>
                <c:pt idx="1253">
                  <c:v>40</c:v>
                </c:pt>
                <c:pt idx="1254">
                  <c:v>1</c:v>
                </c:pt>
                <c:pt idx="1255">
                  <c:v>5</c:v>
                </c:pt>
                <c:pt idx="1256">
                  <c:v>1</c:v>
                </c:pt>
                <c:pt idx="1257">
                  <c:v>6</c:v>
                </c:pt>
                <c:pt idx="1258">
                  <c:v>1</c:v>
                </c:pt>
                <c:pt idx="1259">
                  <c:v>2</c:v>
                </c:pt>
                <c:pt idx="1260">
                  <c:v>10</c:v>
                </c:pt>
                <c:pt idx="1261">
                  <c:v>1</c:v>
                </c:pt>
                <c:pt idx="1262">
                  <c:v>21</c:v>
                </c:pt>
                <c:pt idx="1263">
                  <c:v>4</c:v>
                </c:pt>
                <c:pt idx="1264">
                  <c:v>1</c:v>
                </c:pt>
                <c:pt idx="1265">
                  <c:v>2</c:v>
                </c:pt>
                <c:pt idx="1266">
                  <c:v>6</c:v>
                </c:pt>
                <c:pt idx="1267">
                  <c:v>9</c:v>
                </c:pt>
                <c:pt idx="1268">
                  <c:v>18</c:v>
                </c:pt>
                <c:pt idx="1269">
                  <c:v>2</c:v>
                </c:pt>
                <c:pt idx="1270">
                  <c:v>11</c:v>
                </c:pt>
                <c:pt idx="1271">
                  <c:v>1</c:v>
                </c:pt>
              </c:numCache>
            </c:numRef>
          </c:xVal>
          <c:yVal>
            <c:numRef>
              <c:f>'(FINAL)HR_Analytics (2)'!$F$2:$F$1273</c:f>
              <c:numCache>
                <c:formatCode>General</c:formatCode>
                <c:ptCount val="1272"/>
                <c:pt idx="0">
                  <c:v>1420</c:v>
                </c:pt>
                <c:pt idx="1">
                  <c:v>1200</c:v>
                </c:pt>
                <c:pt idx="2">
                  <c:v>1878</c:v>
                </c:pt>
                <c:pt idx="3">
                  <c:v>1051</c:v>
                </c:pt>
                <c:pt idx="4">
                  <c:v>1904</c:v>
                </c:pt>
                <c:pt idx="5">
                  <c:v>1611</c:v>
                </c:pt>
                <c:pt idx="6">
                  <c:v>1569</c:v>
                </c:pt>
                <c:pt idx="7">
                  <c:v>1514</c:v>
                </c:pt>
                <c:pt idx="8">
                  <c:v>1675</c:v>
                </c:pt>
                <c:pt idx="9">
                  <c:v>1483</c:v>
                </c:pt>
                <c:pt idx="10">
                  <c:v>2325</c:v>
                </c:pt>
                <c:pt idx="11">
                  <c:v>1102</c:v>
                </c:pt>
                <c:pt idx="12">
                  <c:v>2564</c:v>
                </c:pt>
                <c:pt idx="13">
                  <c:v>2121</c:v>
                </c:pt>
                <c:pt idx="14">
                  <c:v>2552</c:v>
                </c:pt>
                <c:pt idx="15">
                  <c:v>1859</c:v>
                </c:pt>
                <c:pt idx="16">
                  <c:v>2994</c:v>
                </c:pt>
                <c:pt idx="17">
                  <c:v>2926</c:v>
                </c:pt>
                <c:pt idx="18">
                  <c:v>2836</c:v>
                </c:pt>
                <c:pt idx="19">
                  <c:v>1009</c:v>
                </c:pt>
                <c:pt idx="20">
                  <c:v>2044</c:v>
                </c:pt>
                <c:pt idx="21">
                  <c:v>2973</c:v>
                </c:pt>
                <c:pt idx="22">
                  <c:v>2600</c:v>
                </c:pt>
                <c:pt idx="23">
                  <c:v>2323</c:v>
                </c:pt>
                <c:pt idx="24">
                  <c:v>3033</c:v>
                </c:pt>
                <c:pt idx="25">
                  <c:v>2678</c:v>
                </c:pt>
                <c:pt idx="26">
                  <c:v>2783</c:v>
                </c:pt>
                <c:pt idx="27">
                  <c:v>2728</c:v>
                </c:pt>
                <c:pt idx="28">
                  <c:v>1232</c:v>
                </c:pt>
                <c:pt idx="29">
                  <c:v>3230</c:v>
                </c:pt>
                <c:pt idx="30">
                  <c:v>2174</c:v>
                </c:pt>
                <c:pt idx="31">
                  <c:v>2610</c:v>
                </c:pt>
                <c:pt idx="32">
                  <c:v>2716</c:v>
                </c:pt>
                <c:pt idx="33">
                  <c:v>3447</c:v>
                </c:pt>
                <c:pt idx="34">
                  <c:v>2693</c:v>
                </c:pt>
                <c:pt idx="35">
                  <c:v>1416</c:v>
                </c:pt>
                <c:pt idx="36">
                  <c:v>2070</c:v>
                </c:pt>
                <c:pt idx="37">
                  <c:v>2625</c:v>
                </c:pt>
                <c:pt idx="38">
                  <c:v>3117</c:v>
                </c:pt>
                <c:pt idx="39">
                  <c:v>2679</c:v>
                </c:pt>
                <c:pt idx="40">
                  <c:v>2380</c:v>
                </c:pt>
                <c:pt idx="41">
                  <c:v>2935</c:v>
                </c:pt>
                <c:pt idx="42">
                  <c:v>2871</c:v>
                </c:pt>
                <c:pt idx="43">
                  <c:v>2523</c:v>
                </c:pt>
                <c:pt idx="44">
                  <c:v>2323</c:v>
                </c:pt>
                <c:pt idx="45">
                  <c:v>2328</c:v>
                </c:pt>
                <c:pt idx="46">
                  <c:v>2244</c:v>
                </c:pt>
                <c:pt idx="47">
                  <c:v>3894</c:v>
                </c:pt>
                <c:pt idx="48">
                  <c:v>2773</c:v>
                </c:pt>
                <c:pt idx="49">
                  <c:v>4775</c:v>
                </c:pt>
                <c:pt idx="50">
                  <c:v>4171</c:v>
                </c:pt>
                <c:pt idx="51">
                  <c:v>2451</c:v>
                </c:pt>
                <c:pt idx="52">
                  <c:v>2853</c:v>
                </c:pt>
                <c:pt idx="53">
                  <c:v>2814</c:v>
                </c:pt>
                <c:pt idx="54">
                  <c:v>2398</c:v>
                </c:pt>
                <c:pt idx="55">
                  <c:v>2472</c:v>
                </c:pt>
                <c:pt idx="56">
                  <c:v>3375</c:v>
                </c:pt>
                <c:pt idx="57">
                  <c:v>2322</c:v>
                </c:pt>
                <c:pt idx="58">
                  <c:v>2904</c:v>
                </c:pt>
                <c:pt idx="59">
                  <c:v>2819</c:v>
                </c:pt>
                <c:pt idx="60">
                  <c:v>2500</c:v>
                </c:pt>
                <c:pt idx="61">
                  <c:v>3505</c:v>
                </c:pt>
                <c:pt idx="62">
                  <c:v>1601</c:v>
                </c:pt>
                <c:pt idx="63">
                  <c:v>1223</c:v>
                </c:pt>
                <c:pt idx="64">
                  <c:v>2272</c:v>
                </c:pt>
                <c:pt idx="65">
                  <c:v>2073</c:v>
                </c:pt>
                <c:pt idx="66">
                  <c:v>3989</c:v>
                </c:pt>
                <c:pt idx="67">
                  <c:v>2275</c:v>
                </c:pt>
                <c:pt idx="68">
                  <c:v>3295</c:v>
                </c:pt>
                <c:pt idx="69">
                  <c:v>2647</c:v>
                </c:pt>
                <c:pt idx="70">
                  <c:v>1790</c:v>
                </c:pt>
                <c:pt idx="71">
                  <c:v>4011</c:v>
                </c:pt>
                <c:pt idx="72">
                  <c:v>2293</c:v>
                </c:pt>
                <c:pt idx="73">
                  <c:v>4999</c:v>
                </c:pt>
                <c:pt idx="74">
                  <c:v>2774</c:v>
                </c:pt>
                <c:pt idx="75">
                  <c:v>4260</c:v>
                </c:pt>
                <c:pt idx="76">
                  <c:v>3202</c:v>
                </c:pt>
                <c:pt idx="77">
                  <c:v>2400</c:v>
                </c:pt>
                <c:pt idx="78">
                  <c:v>2725</c:v>
                </c:pt>
                <c:pt idx="79">
                  <c:v>2127</c:v>
                </c:pt>
                <c:pt idx="80">
                  <c:v>2886</c:v>
                </c:pt>
                <c:pt idx="81">
                  <c:v>4577</c:v>
                </c:pt>
                <c:pt idx="82">
                  <c:v>2694</c:v>
                </c:pt>
                <c:pt idx="83">
                  <c:v>3162</c:v>
                </c:pt>
                <c:pt idx="84">
                  <c:v>4377</c:v>
                </c:pt>
                <c:pt idx="85">
                  <c:v>3597</c:v>
                </c:pt>
                <c:pt idx="86">
                  <c:v>2210</c:v>
                </c:pt>
                <c:pt idx="87">
                  <c:v>4162</c:v>
                </c:pt>
                <c:pt idx="88">
                  <c:v>3172</c:v>
                </c:pt>
                <c:pt idx="89">
                  <c:v>2033</c:v>
                </c:pt>
                <c:pt idx="90">
                  <c:v>2296</c:v>
                </c:pt>
                <c:pt idx="91">
                  <c:v>3760</c:v>
                </c:pt>
                <c:pt idx="92">
                  <c:v>4401</c:v>
                </c:pt>
                <c:pt idx="93">
                  <c:v>1555</c:v>
                </c:pt>
                <c:pt idx="94">
                  <c:v>3907</c:v>
                </c:pt>
                <c:pt idx="95">
                  <c:v>2145</c:v>
                </c:pt>
                <c:pt idx="96">
                  <c:v>4617</c:v>
                </c:pt>
                <c:pt idx="97">
                  <c:v>5744</c:v>
                </c:pt>
                <c:pt idx="98">
                  <c:v>2889</c:v>
                </c:pt>
                <c:pt idx="99">
                  <c:v>8639</c:v>
                </c:pt>
                <c:pt idx="100">
                  <c:v>4898</c:v>
                </c:pt>
                <c:pt idx="101">
                  <c:v>4000</c:v>
                </c:pt>
                <c:pt idx="102">
                  <c:v>4487</c:v>
                </c:pt>
                <c:pt idx="103">
                  <c:v>4031</c:v>
                </c:pt>
                <c:pt idx="104">
                  <c:v>2096</c:v>
                </c:pt>
                <c:pt idx="105">
                  <c:v>4851</c:v>
                </c:pt>
                <c:pt idx="106">
                  <c:v>6180</c:v>
                </c:pt>
                <c:pt idx="107">
                  <c:v>3424</c:v>
                </c:pt>
                <c:pt idx="108">
                  <c:v>4194</c:v>
                </c:pt>
                <c:pt idx="109">
                  <c:v>4256</c:v>
                </c:pt>
                <c:pt idx="110">
                  <c:v>2413</c:v>
                </c:pt>
                <c:pt idx="111">
                  <c:v>3691</c:v>
                </c:pt>
                <c:pt idx="112">
                  <c:v>4950</c:v>
                </c:pt>
                <c:pt idx="113">
                  <c:v>1118</c:v>
                </c:pt>
                <c:pt idx="114">
                  <c:v>2096</c:v>
                </c:pt>
                <c:pt idx="115">
                  <c:v>3669</c:v>
                </c:pt>
                <c:pt idx="116">
                  <c:v>6232</c:v>
                </c:pt>
                <c:pt idx="117">
                  <c:v>3229</c:v>
                </c:pt>
                <c:pt idx="118">
                  <c:v>4400</c:v>
                </c:pt>
                <c:pt idx="119">
                  <c:v>5206</c:v>
                </c:pt>
                <c:pt idx="120">
                  <c:v>2187</c:v>
                </c:pt>
                <c:pt idx="121">
                  <c:v>3977</c:v>
                </c:pt>
                <c:pt idx="122">
                  <c:v>4907</c:v>
                </c:pt>
                <c:pt idx="123">
                  <c:v>2293</c:v>
                </c:pt>
                <c:pt idx="124">
                  <c:v>4157</c:v>
                </c:pt>
                <c:pt idx="125">
                  <c:v>2368</c:v>
                </c:pt>
                <c:pt idx="126">
                  <c:v>2942</c:v>
                </c:pt>
                <c:pt idx="127">
                  <c:v>6397</c:v>
                </c:pt>
                <c:pt idx="128">
                  <c:v>4741</c:v>
                </c:pt>
                <c:pt idx="129">
                  <c:v>2373</c:v>
                </c:pt>
                <c:pt idx="130">
                  <c:v>5828</c:v>
                </c:pt>
                <c:pt idx="131">
                  <c:v>5296</c:v>
                </c:pt>
                <c:pt idx="132">
                  <c:v>3102</c:v>
                </c:pt>
                <c:pt idx="133">
                  <c:v>2886</c:v>
                </c:pt>
                <c:pt idx="134">
                  <c:v>2741</c:v>
                </c:pt>
                <c:pt idx="135">
                  <c:v>4306</c:v>
                </c:pt>
                <c:pt idx="136">
                  <c:v>2340</c:v>
                </c:pt>
                <c:pt idx="137">
                  <c:v>6272</c:v>
                </c:pt>
                <c:pt idx="138">
                  <c:v>2659</c:v>
                </c:pt>
                <c:pt idx="139">
                  <c:v>4364</c:v>
                </c:pt>
                <c:pt idx="140">
                  <c:v>5326</c:v>
                </c:pt>
                <c:pt idx="141">
                  <c:v>2366</c:v>
                </c:pt>
                <c:pt idx="142">
                  <c:v>4294</c:v>
                </c:pt>
                <c:pt idx="143">
                  <c:v>5472</c:v>
                </c:pt>
                <c:pt idx="144">
                  <c:v>4969</c:v>
                </c:pt>
                <c:pt idx="145">
                  <c:v>2042</c:v>
                </c:pt>
                <c:pt idx="146">
                  <c:v>2007</c:v>
                </c:pt>
                <c:pt idx="147">
                  <c:v>3955</c:v>
                </c:pt>
                <c:pt idx="148">
                  <c:v>2377</c:v>
                </c:pt>
                <c:pt idx="149">
                  <c:v>4420</c:v>
                </c:pt>
                <c:pt idx="150">
                  <c:v>2875</c:v>
                </c:pt>
                <c:pt idx="151">
                  <c:v>3904</c:v>
                </c:pt>
                <c:pt idx="152">
                  <c:v>3578</c:v>
                </c:pt>
                <c:pt idx="153">
                  <c:v>2061</c:v>
                </c:pt>
                <c:pt idx="154">
                  <c:v>2570</c:v>
                </c:pt>
                <c:pt idx="155">
                  <c:v>2305</c:v>
                </c:pt>
                <c:pt idx="156">
                  <c:v>2148</c:v>
                </c:pt>
                <c:pt idx="157">
                  <c:v>4684</c:v>
                </c:pt>
                <c:pt idx="158">
                  <c:v>2933</c:v>
                </c:pt>
                <c:pt idx="159">
                  <c:v>2544</c:v>
                </c:pt>
                <c:pt idx="160">
                  <c:v>2867</c:v>
                </c:pt>
                <c:pt idx="161">
                  <c:v>2966</c:v>
                </c:pt>
                <c:pt idx="162">
                  <c:v>2966</c:v>
                </c:pt>
                <c:pt idx="163">
                  <c:v>3468</c:v>
                </c:pt>
                <c:pt idx="164">
                  <c:v>2341</c:v>
                </c:pt>
                <c:pt idx="165">
                  <c:v>8726</c:v>
                </c:pt>
                <c:pt idx="166">
                  <c:v>2024</c:v>
                </c:pt>
                <c:pt idx="167">
                  <c:v>2566</c:v>
                </c:pt>
                <c:pt idx="168">
                  <c:v>3058</c:v>
                </c:pt>
                <c:pt idx="169">
                  <c:v>2279</c:v>
                </c:pt>
                <c:pt idx="170">
                  <c:v>4298</c:v>
                </c:pt>
                <c:pt idx="171">
                  <c:v>9981</c:v>
                </c:pt>
                <c:pt idx="172">
                  <c:v>2478</c:v>
                </c:pt>
                <c:pt idx="173">
                  <c:v>4478</c:v>
                </c:pt>
                <c:pt idx="174">
                  <c:v>6349</c:v>
                </c:pt>
                <c:pt idx="175">
                  <c:v>6214</c:v>
                </c:pt>
                <c:pt idx="176">
                  <c:v>3816</c:v>
                </c:pt>
                <c:pt idx="177">
                  <c:v>2187</c:v>
                </c:pt>
                <c:pt idx="178">
                  <c:v>3041</c:v>
                </c:pt>
                <c:pt idx="179">
                  <c:v>2045</c:v>
                </c:pt>
                <c:pt idx="180">
                  <c:v>4647</c:v>
                </c:pt>
                <c:pt idx="181">
                  <c:v>7412</c:v>
                </c:pt>
                <c:pt idx="182">
                  <c:v>8793</c:v>
                </c:pt>
                <c:pt idx="183">
                  <c:v>6811</c:v>
                </c:pt>
                <c:pt idx="184">
                  <c:v>4342</c:v>
                </c:pt>
                <c:pt idx="185">
                  <c:v>1706</c:v>
                </c:pt>
                <c:pt idx="186">
                  <c:v>2318</c:v>
                </c:pt>
                <c:pt idx="187">
                  <c:v>2811</c:v>
                </c:pt>
                <c:pt idx="188">
                  <c:v>4227</c:v>
                </c:pt>
                <c:pt idx="189">
                  <c:v>4621</c:v>
                </c:pt>
                <c:pt idx="190">
                  <c:v>2539</c:v>
                </c:pt>
                <c:pt idx="191">
                  <c:v>2235</c:v>
                </c:pt>
                <c:pt idx="192">
                  <c:v>2517</c:v>
                </c:pt>
                <c:pt idx="193">
                  <c:v>2534</c:v>
                </c:pt>
                <c:pt idx="194">
                  <c:v>5071</c:v>
                </c:pt>
                <c:pt idx="195">
                  <c:v>5769</c:v>
                </c:pt>
                <c:pt idx="196">
                  <c:v>2394</c:v>
                </c:pt>
                <c:pt idx="197">
                  <c:v>2099</c:v>
                </c:pt>
                <c:pt idx="198">
                  <c:v>4066</c:v>
                </c:pt>
                <c:pt idx="199">
                  <c:v>3517</c:v>
                </c:pt>
                <c:pt idx="200">
                  <c:v>2580</c:v>
                </c:pt>
                <c:pt idx="201">
                  <c:v>3445</c:v>
                </c:pt>
                <c:pt idx="202">
                  <c:v>2379</c:v>
                </c:pt>
                <c:pt idx="203">
                  <c:v>3540</c:v>
                </c:pt>
                <c:pt idx="204">
                  <c:v>4774</c:v>
                </c:pt>
                <c:pt idx="205">
                  <c:v>6500</c:v>
                </c:pt>
                <c:pt idx="206">
                  <c:v>2226</c:v>
                </c:pt>
                <c:pt idx="207">
                  <c:v>2863</c:v>
                </c:pt>
                <c:pt idx="208">
                  <c:v>4105</c:v>
                </c:pt>
                <c:pt idx="209">
                  <c:v>6142</c:v>
                </c:pt>
                <c:pt idx="210">
                  <c:v>6142</c:v>
                </c:pt>
                <c:pt idx="211">
                  <c:v>2028</c:v>
                </c:pt>
                <c:pt idx="212">
                  <c:v>3441</c:v>
                </c:pt>
                <c:pt idx="213">
                  <c:v>4221</c:v>
                </c:pt>
                <c:pt idx="214">
                  <c:v>2713</c:v>
                </c:pt>
                <c:pt idx="215">
                  <c:v>3485</c:v>
                </c:pt>
                <c:pt idx="216">
                  <c:v>2070</c:v>
                </c:pt>
                <c:pt idx="217">
                  <c:v>3310</c:v>
                </c:pt>
                <c:pt idx="218">
                  <c:v>5661</c:v>
                </c:pt>
                <c:pt idx="219">
                  <c:v>3464</c:v>
                </c:pt>
                <c:pt idx="220">
                  <c:v>5253</c:v>
                </c:pt>
                <c:pt idx="221">
                  <c:v>4558</c:v>
                </c:pt>
                <c:pt idx="222">
                  <c:v>2216</c:v>
                </c:pt>
                <c:pt idx="223">
                  <c:v>4382</c:v>
                </c:pt>
                <c:pt idx="224">
                  <c:v>4779</c:v>
                </c:pt>
                <c:pt idx="225">
                  <c:v>4936</c:v>
                </c:pt>
                <c:pt idx="226">
                  <c:v>4908</c:v>
                </c:pt>
                <c:pt idx="227">
                  <c:v>2377</c:v>
                </c:pt>
                <c:pt idx="228">
                  <c:v>1052</c:v>
                </c:pt>
                <c:pt idx="229">
                  <c:v>8722</c:v>
                </c:pt>
                <c:pt idx="230">
                  <c:v>3660</c:v>
                </c:pt>
                <c:pt idx="231">
                  <c:v>2207</c:v>
                </c:pt>
                <c:pt idx="232">
                  <c:v>2596</c:v>
                </c:pt>
                <c:pt idx="233">
                  <c:v>7655</c:v>
                </c:pt>
                <c:pt idx="234">
                  <c:v>3201</c:v>
                </c:pt>
                <c:pt idx="235">
                  <c:v>2703</c:v>
                </c:pt>
                <c:pt idx="236">
                  <c:v>2515</c:v>
                </c:pt>
                <c:pt idx="237">
                  <c:v>3196</c:v>
                </c:pt>
                <c:pt idx="238">
                  <c:v>2154</c:v>
                </c:pt>
                <c:pt idx="239">
                  <c:v>3867</c:v>
                </c:pt>
                <c:pt idx="240">
                  <c:v>2080</c:v>
                </c:pt>
                <c:pt idx="241">
                  <c:v>6674</c:v>
                </c:pt>
                <c:pt idx="242">
                  <c:v>4724</c:v>
                </c:pt>
                <c:pt idx="243">
                  <c:v>8463</c:v>
                </c:pt>
                <c:pt idx="244">
                  <c:v>2909</c:v>
                </c:pt>
                <c:pt idx="245">
                  <c:v>2561</c:v>
                </c:pt>
                <c:pt idx="246">
                  <c:v>1563</c:v>
                </c:pt>
                <c:pt idx="247">
                  <c:v>4898</c:v>
                </c:pt>
                <c:pt idx="248">
                  <c:v>6549</c:v>
                </c:pt>
                <c:pt idx="249">
                  <c:v>2408</c:v>
                </c:pt>
                <c:pt idx="250">
                  <c:v>4877</c:v>
                </c:pt>
                <c:pt idx="251">
                  <c:v>2044</c:v>
                </c:pt>
                <c:pt idx="252">
                  <c:v>3591</c:v>
                </c:pt>
                <c:pt idx="253">
                  <c:v>2706</c:v>
                </c:pt>
                <c:pt idx="254">
                  <c:v>2856</c:v>
                </c:pt>
                <c:pt idx="255">
                  <c:v>6834</c:v>
                </c:pt>
                <c:pt idx="256">
                  <c:v>9854</c:v>
                </c:pt>
                <c:pt idx="257">
                  <c:v>2144</c:v>
                </c:pt>
                <c:pt idx="258">
                  <c:v>2367</c:v>
                </c:pt>
                <c:pt idx="259">
                  <c:v>4193</c:v>
                </c:pt>
                <c:pt idx="260">
                  <c:v>9980</c:v>
                </c:pt>
                <c:pt idx="261">
                  <c:v>2703</c:v>
                </c:pt>
                <c:pt idx="262">
                  <c:v>4319</c:v>
                </c:pt>
                <c:pt idx="263">
                  <c:v>7639</c:v>
                </c:pt>
                <c:pt idx="264">
                  <c:v>2058</c:v>
                </c:pt>
                <c:pt idx="265">
                  <c:v>7918</c:v>
                </c:pt>
                <c:pt idx="266">
                  <c:v>2389</c:v>
                </c:pt>
                <c:pt idx="267">
                  <c:v>2340</c:v>
                </c:pt>
                <c:pt idx="268">
                  <c:v>6931</c:v>
                </c:pt>
                <c:pt idx="269">
                  <c:v>6644</c:v>
                </c:pt>
                <c:pt idx="270">
                  <c:v>4554</c:v>
                </c:pt>
                <c:pt idx="271">
                  <c:v>2119</c:v>
                </c:pt>
                <c:pt idx="272">
                  <c:v>3983</c:v>
                </c:pt>
                <c:pt idx="273">
                  <c:v>8268</c:v>
                </c:pt>
                <c:pt idx="274">
                  <c:v>4649</c:v>
                </c:pt>
                <c:pt idx="275">
                  <c:v>2201</c:v>
                </c:pt>
                <c:pt idx="276">
                  <c:v>2546</c:v>
                </c:pt>
                <c:pt idx="277">
                  <c:v>4262</c:v>
                </c:pt>
                <c:pt idx="278">
                  <c:v>5561</c:v>
                </c:pt>
                <c:pt idx="279">
                  <c:v>2720</c:v>
                </c:pt>
                <c:pt idx="280">
                  <c:v>2642</c:v>
                </c:pt>
                <c:pt idx="281">
                  <c:v>2297</c:v>
                </c:pt>
                <c:pt idx="282">
                  <c:v>4335</c:v>
                </c:pt>
                <c:pt idx="283">
                  <c:v>2319</c:v>
                </c:pt>
                <c:pt idx="284">
                  <c:v>2700</c:v>
                </c:pt>
                <c:pt idx="285">
                  <c:v>2800</c:v>
                </c:pt>
                <c:pt idx="286">
                  <c:v>2532</c:v>
                </c:pt>
                <c:pt idx="287">
                  <c:v>2157</c:v>
                </c:pt>
                <c:pt idx="288">
                  <c:v>2404</c:v>
                </c:pt>
                <c:pt idx="289">
                  <c:v>2514</c:v>
                </c:pt>
                <c:pt idx="290">
                  <c:v>3291</c:v>
                </c:pt>
                <c:pt idx="291">
                  <c:v>5056</c:v>
                </c:pt>
                <c:pt idx="292">
                  <c:v>7336</c:v>
                </c:pt>
                <c:pt idx="293">
                  <c:v>3131</c:v>
                </c:pt>
                <c:pt idx="294">
                  <c:v>2168</c:v>
                </c:pt>
                <c:pt idx="295">
                  <c:v>3760</c:v>
                </c:pt>
                <c:pt idx="296">
                  <c:v>6623</c:v>
                </c:pt>
                <c:pt idx="297">
                  <c:v>3339</c:v>
                </c:pt>
                <c:pt idx="298">
                  <c:v>7988</c:v>
                </c:pt>
                <c:pt idx="299">
                  <c:v>7553</c:v>
                </c:pt>
                <c:pt idx="300">
                  <c:v>5765</c:v>
                </c:pt>
                <c:pt idx="301">
                  <c:v>8620</c:v>
                </c:pt>
                <c:pt idx="302">
                  <c:v>3180</c:v>
                </c:pt>
                <c:pt idx="303">
                  <c:v>2362</c:v>
                </c:pt>
                <c:pt idx="304">
                  <c:v>9715</c:v>
                </c:pt>
                <c:pt idx="305">
                  <c:v>2451</c:v>
                </c:pt>
                <c:pt idx="306">
                  <c:v>4723</c:v>
                </c:pt>
                <c:pt idx="307">
                  <c:v>8853</c:v>
                </c:pt>
                <c:pt idx="308">
                  <c:v>5869</c:v>
                </c:pt>
                <c:pt idx="309">
                  <c:v>4187</c:v>
                </c:pt>
                <c:pt idx="310">
                  <c:v>2974</c:v>
                </c:pt>
                <c:pt idx="311">
                  <c:v>2760</c:v>
                </c:pt>
                <c:pt idx="312">
                  <c:v>6294</c:v>
                </c:pt>
                <c:pt idx="313">
                  <c:v>2109</c:v>
                </c:pt>
                <c:pt idx="314">
                  <c:v>2335</c:v>
                </c:pt>
                <c:pt idx="315">
                  <c:v>3812</c:v>
                </c:pt>
                <c:pt idx="316">
                  <c:v>6384</c:v>
                </c:pt>
                <c:pt idx="317">
                  <c:v>2804</c:v>
                </c:pt>
                <c:pt idx="318">
                  <c:v>2439</c:v>
                </c:pt>
                <c:pt idx="319">
                  <c:v>2062</c:v>
                </c:pt>
                <c:pt idx="320">
                  <c:v>1091</c:v>
                </c:pt>
                <c:pt idx="321">
                  <c:v>5373</c:v>
                </c:pt>
                <c:pt idx="322">
                  <c:v>4787</c:v>
                </c:pt>
                <c:pt idx="323">
                  <c:v>4025</c:v>
                </c:pt>
                <c:pt idx="324">
                  <c:v>3785</c:v>
                </c:pt>
                <c:pt idx="325">
                  <c:v>3785</c:v>
                </c:pt>
                <c:pt idx="326">
                  <c:v>2693</c:v>
                </c:pt>
                <c:pt idx="327">
                  <c:v>2206</c:v>
                </c:pt>
                <c:pt idx="328">
                  <c:v>4011</c:v>
                </c:pt>
                <c:pt idx="329">
                  <c:v>5126</c:v>
                </c:pt>
                <c:pt idx="330">
                  <c:v>4152</c:v>
                </c:pt>
                <c:pt idx="331">
                  <c:v>5209</c:v>
                </c:pt>
                <c:pt idx="332">
                  <c:v>2613</c:v>
                </c:pt>
                <c:pt idx="333">
                  <c:v>6347</c:v>
                </c:pt>
                <c:pt idx="334">
                  <c:v>2632</c:v>
                </c:pt>
                <c:pt idx="335">
                  <c:v>3204</c:v>
                </c:pt>
                <c:pt idx="336">
                  <c:v>2720</c:v>
                </c:pt>
                <c:pt idx="337">
                  <c:v>9419</c:v>
                </c:pt>
                <c:pt idx="338">
                  <c:v>3072</c:v>
                </c:pt>
                <c:pt idx="339">
                  <c:v>8474</c:v>
                </c:pt>
                <c:pt idx="340">
                  <c:v>2657</c:v>
                </c:pt>
                <c:pt idx="341">
                  <c:v>6696</c:v>
                </c:pt>
                <c:pt idx="342">
                  <c:v>5775</c:v>
                </c:pt>
                <c:pt idx="343">
                  <c:v>6118</c:v>
                </c:pt>
                <c:pt idx="344">
                  <c:v>4736</c:v>
                </c:pt>
                <c:pt idx="345">
                  <c:v>2476</c:v>
                </c:pt>
                <c:pt idx="346">
                  <c:v>2285</c:v>
                </c:pt>
                <c:pt idx="347">
                  <c:v>6577</c:v>
                </c:pt>
                <c:pt idx="348">
                  <c:v>6091</c:v>
                </c:pt>
                <c:pt idx="349">
                  <c:v>2097</c:v>
                </c:pt>
                <c:pt idx="350">
                  <c:v>8412</c:v>
                </c:pt>
                <c:pt idx="351">
                  <c:v>2564</c:v>
                </c:pt>
                <c:pt idx="352">
                  <c:v>2983</c:v>
                </c:pt>
                <c:pt idx="353">
                  <c:v>2033</c:v>
                </c:pt>
                <c:pt idx="354">
                  <c:v>2083</c:v>
                </c:pt>
                <c:pt idx="355">
                  <c:v>5304</c:v>
                </c:pt>
                <c:pt idx="356">
                  <c:v>3833</c:v>
                </c:pt>
                <c:pt idx="357">
                  <c:v>6877</c:v>
                </c:pt>
                <c:pt idx="358">
                  <c:v>3761</c:v>
                </c:pt>
                <c:pt idx="359">
                  <c:v>7264</c:v>
                </c:pt>
                <c:pt idx="360">
                  <c:v>2132</c:v>
                </c:pt>
                <c:pt idx="361">
                  <c:v>11416</c:v>
                </c:pt>
                <c:pt idx="362">
                  <c:v>2422</c:v>
                </c:pt>
                <c:pt idx="363">
                  <c:v>9957</c:v>
                </c:pt>
                <c:pt idx="364">
                  <c:v>6578</c:v>
                </c:pt>
                <c:pt idx="365">
                  <c:v>4115</c:v>
                </c:pt>
                <c:pt idx="366">
                  <c:v>3491</c:v>
                </c:pt>
                <c:pt idx="367">
                  <c:v>3579</c:v>
                </c:pt>
                <c:pt idx="368">
                  <c:v>4695</c:v>
                </c:pt>
                <c:pt idx="369">
                  <c:v>4627</c:v>
                </c:pt>
                <c:pt idx="370">
                  <c:v>4779</c:v>
                </c:pt>
                <c:pt idx="371">
                  <c:v>5301</c:v>
                </c:pt>
                <c:pt idx="372">
                  <c:v>1274</c:v>
                </c:pt>
                <c:pt idx="373">
                  <c:v>2064</c:v>
                </c:pt>
                <c:pt idx="374">
                  <c:v>9714</c:v>
                </c:pt>
                <c:pt idx="375">
                  <c:v>9250</c:v>
                </c:pt>
                <c:pt idx="376">
                  <c:v>2141</c:v>
                </c:pt>
                <c:pt idx="377">
                  <c:v>2862</c:v>
                </c:pt>
                <c:pt idx="378">
                  <c:v>4968</c:v>
                </c:pt>
                <c:pt idx="379">
                  <c:v>2180</c:v>
                </c:pt>
                <c:pt idx="380">
                  <c:v>7140</c:v>
                </c:pt>
                <c:pt idx="381">
                  <c:v>5294</c:v>
                </c:pt>
                <c:pt idx="382">
                  <c:v>9667</c:v>
                </c:pt>
                <c:pt idx="383">
                  <c:v>1081</c:v>
                </c:pt>
                <c:pt idx="384">
                  <c:v>3748</c:v>
                </c:pt>
                <c:pt idx="385">
                  <c:v>2911</c:v>
                </c:pt>
                <c:pt idx="386">
                  <c:v>5915</c:v>
                </c:pt>
                <c:pt idx="387">
                  <c:v>2501</c:v>
                </c:pt>
                <c:pt idx="388">
                  <c:v>4424</c:v>
                </c:pt>
                <c:pt idx="389">
                  <c:v>6172</c:v>
                </c:pt>
                <c:pt idx="390">
                  <c:v>4559</c:v>
                </c:pt>
                <c:pt idx="391">
                  <c:v>3929</c:v>
                </c:pt>
                <c:pt idx="392">
                  <c:v>4345</c:v>
                </c:pt>
                <c:pt idx="393">
                  <c:v>3479</c:v>
                </c:pt>
                <c:pt idx="394">
                  <c:v>5582</c:v>
                </c:pt>
                <c:pt idx="395">
                  <c:v>2789</c:v>
                </c:pt>
                <c:pt idx="396">
                  <c:v>6929</c:v>
                </c:pt>
                <c:pt idx="397">
                  <c:v>4821</c:v>
                </c:pt>
                <c:pt idx="398">
                  <c:v>6410</c:v>
                </c:pt>
                <c:pt idx="399">
                  <c:v>2695</c:v>
                </c:pt>
                <c:pt idx="400">
                  <c:v>7547</c:v>
                </c:pt>
                <c:pt idx="401">
                  <c:v>8943</c:v>
                </c:pt>
                <c:pt idx="402">
                  <c:v>7143</c:v>
                </c:pt>
                <c:pt idx="403">
                  <c:v>2657</c:v>
                </c:pt>
                <c:pt idx="404">
                  <c:v>4306</c:v>
                </c:pt>
                <c:pt idx="405">
                  <c:v>2218</c:v>
                </c:pt>
                <c:pt idx="406">
                  <c:v>10648</c:v>
                </c:pt>
                <c:pt idx="407">
                  <c:v>9824</c:v>
                </c:pt>
                <c:pt idx="408">
                  <c:v>6582</c:v>
                </c:pt>
                <c:pt idx="409">
                  <c:v>11557</c:v>
                </c:pt>
                <c:pt idx="410">
                  <c:v>4233</c:v>
                </c:pt>
                <c:pt idx="411">
                  <c:v>5460</c:v>
                </c:pt>
                <c:pt idx="412">
                  <c:v>2356</c:v>
                </c:pt>
                <c:pt idx="413">
                  <c:v>2329</c:v>
                </c:pt>
                <c:pt idx="414">
                  <c:v>6932</c:v>
                </c:pt>
                <c:pt idx="415">
                  <c:v>5855</c:v>
                </c:pt>
                <c:pt idx="416">
                  <c:v>2321</c:v>
                </c:pt>
                <c:pt idx="417">
                  <c:v>4148</c:v>
                </c:pt>
                <c:pt idx="418">
                  <c:v>2791</c:v>
                </c:pt>
                <c:pt idx="419">
                  <c:v>2610</c:v>
                </c:pt>
                <c:pt idx="420">
                  <c:v>6833</c:v>
                </c:pt>
                <c:pt idx="421">
                  <c:v>6812</c:v>
                </c:pt>
                <c:pt idx="422">
                  <c:v>9852</c:v>
                </c:pt>
                <c:pt idx="423">
                  <c:v>2302</c:v>
                </c:pt>
                <c:pt idx="424">
                  <c:v>2785</c:v>
                </c:pt>
                <c:pt idx="425">
                  <c:v>6179</c:v>
                </c:pt>
                <c:pt idx="426">
                  <c:v>1359</c:v>
                </c:pt>
                <c:pt idx="427">
                  <c:v>1261</c:v>
                </c:pt>
                <c:pt idx="428">
                  <c:v>10793</c:v>
                </c:pt>
                <c:pt idx="429">
                  <c:v>7446</c:v>
                </c:pt>
                <c:pt idx="430">
                  <c:v>2109</c:v>
                </c:pt>
                <c:pt idx="431">
                  <c:v>3722</c:v>
                </c:pt>
                <c:pt idx="432">
                  <c:v>4084</c:v>
                </c:pt>
                <c:pt idx="433">
                  <c:v>5332</c:v>
                </c:pt>
                <c:pt idx="434">
                  <c:v>5476</c:v>
                </c:pt>
                <c:pt idx="435">
                  <c:v>3477</c:v>
                </c:pt>
                <c:pt idx="436">
                  <c:v>5238</c:v>
                </c:pt>
                <c:pt idx="437">
                  <c:v>8346</c:v>
                </c:pt>
                <c:pt idx="438">
                  <c:v>8161</c:v>
                </c:pt>
                <c:pt idx="439">
                  <c:v>5468</c:v>
                </c:pt>
                <c:pt idx="440">
                  <c:v>9637</c:v>
                </c:pt>
                <c:pt idx="441">
                  <c:v>2956</c:v>
                </c:pt>
                <c:pt idx="442">
                  <c:v>4197</c:v>
                </c:pt>
                <c:pt idx="443">
                  <c:v>6583</c:v>
                </c:pt>
                <c:pt idx="444">
                  <c:v>3978</c:v>
                </c:pt>
                <c:pt idx="445">
                  <c:v>3065</c:v>
                </c:pt>
                <c:pt idx="446">
                  <c:v>5003</c:v>
                </c:pt>
                <c:pt idx="447">
                  <c:v>5617</c:v>
                </c:pt>
                <c:pt idx="448">
                  <c:v>1129</c:v>
                </c:pt>
                <c:pt idx="449">
                  <c:v>11031</c:v>
                </c:pt>
                <c:pt idx="450">
                  <c:v>3067</c:v>
                </c:pt>
                <c:pt idx="451">
                  <c:v>9936</c:v>
                </c:pt>
                <c:pt idx="452">
                  <c:v>9936</c:v>
                </c:pt>
                <c:pt idx="453">
                  <c:v>3068</c:v>
                </c:pt>
                <c:pt idx="454">
                  <c:v>3298</c:v>
                </c:pt>
                <c:pt idx="455">
                  <c:v>3919</c:v>
                </c:pt>
                <c:pt idx="456">
                  <c:v>6162</c:v>
                </c:pt>
                <c:pt idx="457">
                  <c:v>6220</c:v>
                </c:pt>
                <c:pt idx="458">
                  <c:v>5010</c:v>
                </c:pt>
                <c:pt idx="459">
                  <c:v>2956</c:v>
                </c:pt>
                <c:pt idx="460">
                  <c:v>4200</c:v>
                </c:pt>
                <c:pt idx="461">
                  <c:v>4668</c:v>
                </c:pt>
                <c:pt idx="462">
                  <c:v>8998</c:v>
                </c:pt>
                <c:pt idx="463">
                  <c:v>3038</c:v>
                </c:pt>
                <c:pt idx="464">
                  <c:v>10400</c:v>
                </c:pt>
                <c:pt idx="465">
                  <c:v>3931</c:v>
                </c:pt>
                <c:pt idx="466">
                  <c:v>3730</c:v>
                </c:pt>
                <c:pt idx="467">
                  <c:v>4465</c:v>
                </c:pt>
                <c:pt idx="468">
                  <c:v>2794</c:v>
                </c:pt>
                <c:pt idx="469">
                  <c:v>2176</c:v>
                </c:pt>
                <c:pt idx="470">
                  <c:v>5484</c:v>
                </c:pt>
                <c:pt idx="471">
                  <c:v>5228</c:v>
                </c:pt>
                <c:pt idx="472">
                  <c:v>5055</c:v>
                </c:pt>
                <c:pt idx="473">
                  <c:v>2370</c:v>
                </c:pt>
                <c:pt idx="474">
                  <c:v>4707</c:v>
                </c:pt>
                <c:pt idx="475">
                  <c:v>6322</c:v>
                </c:pt>
                <c:pt idx="476">
                  <c:v>5396</c:v>
                </c:pt>
                <c:pt idx="477">
                  <c:v>11159</c:v>
                </c:pt>
                <c:pt idx="478">
                  <c:v>5309</c:v>
                </c:pt>
                <c:pt idx="479">
                  <c:v>6162</c:v>
                </c:pt>
                <c:pt idx="480">
                  <c:v>4403</c:v>
                </c:pt>
                <c:pt idx="481">
                  <c:v>5175</c:v>
                </c:pt>
                <c:pt idx="482">
                  <c:v>2314</c:v>
                </c:pt>
                <c:pt idx="483">
                  <c:v>6524</c:v>
                </c:pt>
                <c:pt idx="484">
                  <c:v>2795</c:v>
                </c:pt>
                <c:pt idx="485">
                  <c:v>2332</c:v>
                </c:pt>
                <c:pt idx="486">
                  <c:v>6725</c:v>
                </c:pt>
                <c:pt idx="487">
                  <c:v>4025</c:v>
                </c:pt>
                <c:pt idx="488">
                  <c:v>2827</c:v>
                </c:pt>
                <c:pt idx="489">
                  <c:v>2743</c:v>
                </c:pt>
                <c:pt idx="490">
                  <c:v>4998</c:v>
                </c:pt>
                <c:pt idx="491">
                  <c:v>6209</c:v>
                </c:pt>
                <c:pt idx="492">
                  <c:v>4883</c:v>
                </c:pt>
                <c:pt idx="493">
                  <c:v>4078</c:v>
                </c:pt>
                <c:pt idx="494">
                  <c:v>9204</c:v>
                </c:pt>
                <c:pt idx="495">
                  <c:v>11244</c:v>
                </c:pt>
                <c:pt idx="496">
                  <c:v>5878</c:v>
                </c:pt>
                <c:pt idx="497">
                  <c:v>4087</c:v>
                </c:pt>
                <c:pt idx="498">
                  <c:v>3312</c:v>
                </c:pt>
                <c:pt idx="499">
                  <c:v>5470</c:v>
                </c:pt>
                <c:pt idx="500">
                  <c:v>1393</c:v>
                </c:pt>
                <c:pt idx="501">
                  <c:v>3433</c:v>
                </c:pt>
                <c:pt idx="502">
                  <c:v>6735</c:v>
                </c:pt>
                <c:pt idx="503">
                  <c:v>9610</c:v>
                </c:pt>
                <c:pt idx="504">
                  <c:v>2718</c:v>
                </c:pt>
                <c:pt idx="505">
                  <c:v>4648</c:v>
                </c:pt>
                <c:pt idx="506">
                  <c:v>9907</c:v>
                </c:pt>
                <c:pt idx="507">
                  <c:v>2432</c:v>
                </c:pt>
                <c:pt idx="508">
                  <c:v>6667</c:v>
                </c:pt>
                <c:pt idx="509">
                  <c:v>9679</c:v>
                </c:pt>
                <c:pt idx="510">
                  <c:v>2837</c:v>
                </c:pt>
                <c:pt idx="511">
                  <c:v>2269</c:v>
                </c:pt>
                <c:pt idx="512">
                  <c:v>10422</c:v>
                </c:pt>
                <c:pt idx="513">
                  <c:v>2439</c:v>
                </c:pt>
                <c:pt idx="514">
                  <c:v>2909</c:v>
                </c:pt>
                <c:pt idx="515">
                  <c:v>2496</c:v>
                </c:pt>
                <c:pt idx="516">
                  <c:v>5376</c:v>
                </c:pt>
                <c:pt idx="517">
                  <c:v>6146</c:v>
                </c:pt>
                <c:pt idx="518">
                  <c:v>2500</c:v>
                </c:pt>
                <c:pt idx="519">
                  <c:v>2756</c:v>
                </c:pt>
                <c:pt idx="520">
                  <c:v>2622</c:v>
                </c:pt>
                <c:pt idx="521">
                  <c:v>2436</c:v>
                </c:pt>
                <c:pt idx="522">
                  <c:v>2707</c:v>
                </c:pt>
                <c:pt idx="523">
                  <c:v>2911</c:v>
                </c:pt>
                <c:pt idx="524">
                  <c:v>4682</c:v>
                </c:pt>
                <c:pt idx="525">
                  <c:v>2851</c:v>
                </c:pt>
                <c:pt idx="526">
                  <c:v>3408</c:v>
                </c:pt>
                <c:pt idx="527">
                  <c:v>7104</c:v>
                </c:pt>
                <c:pt idx="528">
                  <c:v>7725</c:v>
                </c:pt>
                <c:pt idx="529">
                  <c:v>3348</c:v>
                </c:pt>
                <c:pt idx="530">
                  <c:v>2686</c:v>
                </c:pt>
                <c:pt idx="531">
                  <c:v>5324</c:v>
                </c:pt>
                <c:pt idx="532">
                  <c:v>4037</c:v>
                </c:pt>
                <c:pt idx="533">
                  <c:v>2277</c:v>
                </c:pt>
                <c:pt idx="534">
                  <c:v>2799</c:v>
                </c:pt>
                <c:pt idx="535">
                  <c:v>6949</c:v>
                </c:pt>
                <c:pt idx="536">
                  <c:v>3452</c:v>
                </c:pt>
                <c:pt idx="537">
                  <c:v>5488</c:v>
                </c:pt>
                <c:pt idx="538">
                  <c:v>2342</c:v>
                </c:pt>
                <c:pt idx="539">
                  <c:v>7119</c:v>
                </c:pt>
                <c:pt idx="540">
                  <c:v>4508</c:v>
                </c:pt>
                <c:pt idx="541">
                  <c:v>2313</c:v>
                </c:pt>
                <c:pt idx="542">
                  <c:v>4302</c:v>
                </c:pt>
                <c:pt idx="543">
                  <c:v>8224</c:v>
                </c:pt>
                <c:pt idx="544">
                  <c:v>3600</c:v>
                </c:pt>
                <c:pt idx="545">
                  <c:v>4539</c:v>
                </c:pt>
                <c:pt idx="546">
                  <c:v>2781</c:v>
                </c:pt>
                <c:pt idx="547">
                  <c:v>8380</c:v>
                </c:pt>
                <c:pt idx="548">
                  <c:v>9998</c:v>
                </c:pt>
                <c:pt idx="549">
                  <c:v>4373</c:v>
                </c:pt>
                <c:pt idx="550">
                  <c:v>3838</c:v>
                </c:pt>
                <c:pt idx="551">
                  <c:v>6388</c:v>
                </c:pt>
                <c:pt idx="552">
                  <c:v>4320</c:v>
                </c:pt>
                <c:pt idx="553">
                  <c:v>5207</c:v>
                </c:pt>
                <c:pt idx="554">
                  <c:v>6392</c:v>
                </c:pt>
                <c:pt idx="555">
                  <c:v>5505</c:v>
                </c:pt>
                <c:pt idx="556">
                  <c:v>5368</c:v>
                </c:pt>
                <c:pt idx="557">
                  <c:v>2028</c:v>
                </c:pt>
                <c:pt idx="558">
                  <c:v>5147</c:v>
                </c:pt>
                <c:pt idx="559">
                  <c:v>8564</c:v>
                </c:pt>
                <c:pt idx="560">
                  <c:v>3055</c:v>
                </c:pt>
                <c:pt idx="561">
                  <c:v>3143</c:v>
                </c:pt>
                <c:pt idx="562">
                  <c:v>5487</c:v>
                </c:pt>
                <c:pt idx="563">
                  <c:v>5968</c:v>
                </c:pt>
                <c:pt idx="564">
                  <c:v>2008</c:v>
                </c:pt>
                <c:pt idx="565">
                  <c:v>4878</c:v>
                </c:pt>
                <c:pt idx="566">
                  <c:v>2661</c:v>
                </c:pt>
                <c:pt idx="567">
                  <c:v>2960</c:v>
                </c:pt>
                <c:pt idx="568">
                  <c:v>4568</c:v>
                </c:pt>
                <c:pt idx="569">
                  <c:v>4325</c:v>
                </c:pt>
                <c:pt idx="570">
                  <c:v>4809</c:v>
                </c:pt>
                <c:pt idx="571">
                  <c:v>6074</c:v>
                </c:pt>
                <c:pt idx="572">
                  <c:v>4505</c:v>
                </c:pt>
                <c:pt idx="573">
                  <c:v>2231</c:v>
                </c:pt>
                <c:pt idx="574">
                  <c:v>2311</c:v>
                </c:pt>
                <c:pt idx="575">
                  <c:v>9547</c:v>
                </c:pt>
                <c:pt idx="576">
                  <c:v>3815</c:v>
                </c:pt>
                <c:pt idx="577">
                  <c:v>5957</c:v>
                </c:pt>
                <c:pt idx="578">
                  <c:v>5304</c:v>
                </c:pt>
                <c:pt idx="579">
                  <c:v>6538</c:v>
                </c:pt>
                <c:pt idx="580">
                  <c:v>2351</c:v>
                </c:pt>
                <c:pt idx="581">
                  <c:v>2768</c:v>
                </c:pt>
                <c:pt idx="582">
                  <c:v>9950</c:v>
                </c:pt>
                <c:pt idx="583">
                  <c:v>5337</c:v>
                </c:pt>
                <c:pt idx="584">
                  <c:v>3622</c:v>
                </c:pt>
                <c:pt idx="585">
                  <c:v>2579</c:v>
                </c:pt>
                <c:pt idx="586">
                  <c:v>2691</c:v>
                </c:pt>
                <c:pt idx="587">
                  <c:v>8621</c:v>
                </c:pt>
                <c:pt idx="588">
                  <c:v>6142</c:v>
                </c:pt>
                <c:pt idx="589">
                  <c:v>5121</c:v>
                </c:pt>
                <c:pt idx="590">
                  <c:v>6274</c:v>
                </c:pt>
                <c:pt idx="591">
                  <c:v>3280</c:v>
                </c:pt>
                <c:pt idx="592">
                  <c:v>4381</c:v>
                </c:pt>
                <c:pt idx="593">
                  <c:v>6500</c:v>
                </c:pt>
                <c:pt idx="594">
                  <c:v>2553</c:v>
                </c:pt>
                <c:pt idx="595">
                  <c:v>3737</c:v>
                </c:pt>
                <c:pt idx="596">
                  <c:v>2008</c:v>
                </c:pt>
                <c:pt idx="597">
                  <c:v>9725</c:v>
                </c:pt>
                <c:pt idx="598">
                  <c:v>2220</c:v>
                </c:pt>
                <c:pt idx="599">
                  <c:v>7756</c:v>
                </c:pt>
                <c:pt idx="600">
                  <c:v>2979</c:v>
                </c:pt>
                <c:pt idx="601">
                  <c:v>4033</c:v>
                </c:pt>
                <c:pt idx="602">
                  <c:v>5714</c:v>
                </c:pt>
                <c:pt idx="603">
                  <c:v>5343</c:v>
                </c:pt>
                <c:pt idx="604">
                  <c:v>2585</c:v>
                </c:pt>
                <c:pt idx="605">
                  <c:v>4538</c:v>
                </c:pt>
                <c:pt idx="606">
                  <c:v>4444</c:v>
                </c:pt>
                <c:pt idx="607">
                  <c:v>4490</c:v>
                </c:pt>
                <c:pt idx="608">
                  <c:v>8500</c:v>
                </c:pt>
                <c:pt idx="609">
                  <c:v>6125</c:v>
                </c:pt>
                <c:pt idx="610">
                  <c:v>2029</c:v>
                </c:pt>
                <c:pt idx="611">
                  <c:v>5429</c:v>
                </c:pt>
                <c:pt idx="612">
                  <c:v>6687</c:v>
                </c:pt>
                <c:pt idx="613">
                  <c:v>2996</c:v>
                </c:pt>
                <c:pt idx="614">
                  <c:v>3294</c:v>
                </c:pt>
                <c:pt idx="615">
                  <c:v>2742</c:v>
                </c:pt>
                <c:pt idx="616">
                  <c:v>4759</c:v>
                </c:pt>
                <c:pt idx="617">
                  <c:v>4599</c:v>
                </c:pt>
                <c:pt idx="618">
                  <c:v>7083</c:v>
                </c:pt>
                <c:pt idx="619">
                  <c:v>2308</c:v>
                </c:pt>
                <c:pt idx="620">
                  <c:v>2972</c:v>
                </c:pt>
                <c:pt idx="621">
                  <c:v>5484</c:v>
                </c:pt>
                <c:pt idx="622">
                  <c:v>5063</c:v>
                </c:pt>
                <c:pt idx="623">
                  <c:v>4724</c:v>
                </c:pt>
                <c:pt idx="624">
                  <c:v>5433</c:v>
                </c:pt>
                <c:pt idx="625">
                  <c:v>3986</c:v>
                </c:pt>
                <c:pt idx="626">
                  <c:v>2929</c:v>
                </c:pt>
                <c:pt idx="627">
                  <c:v>2932</c:v>
                </c:pt>
                <c:pt idx="628">
                  <c:v>4001</c:v>
                </c:pt>
                <c:pt idx="629">
                  <c:v>6029</c:v>
                </c:pt>
                <c:pt idx="630">
                  <c:v>5346</c:v>
                </c:pt>
                <c:pt idx="631">
                  <c:v>6799</c:v>
                </c:pt>
                <c:pt idx="632">
                  <c:v>9713</c:v>
                </c:pt>
                <c:pt idx="633">
                  <c:v>2307</c:v>
                </c:pt>
                <c:pt idx="634">
                  <c:v>8103</c:v>
                </c:pt>
                <c:pt idx="635">
                  <c:v>5747</c:v>
                </c:pt>
                <c:pt idx="636">
                  <c:v>9888</c:v>
                </c:pt>
                <c:pt idx="637">
                  <c:v>8628</c:v>
                </c:pt>
                <c:pt idx="638">
                  <c:v>6712</c:v>
                </c:pt>
                <c:pt idx="639">
                  <c:v>4404</c:v>
                </c:pt>
                <c:pt idx="640">
                  <c:v>4404</c:v>
                </c:pt>
                <c:pt idx="641">
                  <c:v>2426</c:v>
                </c:pt>
                <c:pt idx="642">
                  <c:v>2014</c:v>
                </c:pt>
                <c:pt idx="643">
                  <c:v>1951</c:v>
                </c:pt>
                <c:pt idx="644">
                  <c:v>2269</c:v>
                </c:pt>
                <c:pt idx="645">
                  <c:v>9884</c:v>
                </c:pt>
                <c:pt idx="646">
                  <c:v>9069</c:v>
                </c:pt>
                <c:pt idx="647">
                  <c:v>4014</c:v>
                </c:pt>
                <c:pt idx="648">
                  <c:v>2194</c:v>
                </c:pt>
                <c:pt idx="649">
                  <c:v>4312</c:v>
                </c:pt>
                <c:pt idx="650">
                  <c:v>2859</c:v>
                </c:pt>
                <c:pt idx="651">
                  <c:v>7295</c:v>
                </c:pt>
                <c:pt idx="652">
                  <c:v>5916</c:v>
                </c:pt>
                <c:pt idx="653">
                  <c:v>4425</c:v>
                </c:pt>
                <c:pt idx="654">
                  <c:v>8789</c:v>
                </c:pt>
                <c:pt idx="655">
                  <c:v>8020</c:v>
                </c:pt>
                <c:pt idx="656">
                  <c:v>8095</c:v>
                </c:pt>
                <c:pt idx="657">
                  <c:v>6540</c:v>
                </c:pt>
                <c:pt idx="658">
                  <c:v>4230</c:v>
                </c:pt>
                <c:pt idx="659">
                  <c:v>7632</c:v>
                </c:pt>
                <c:pt idx="660">
                  <c:v>4717</c:v>
                </c:pt>
                <c:pt idx="661">
                  <c:v>4859</c:v>
                </c:pt>
                <c:pt idx="662">
                  <c:v>3681</c:v>
                </c:pt>
                <c:pt idx="663">
                  <c:v>6646</c:v>
                </c:pt>
                <c:pt idx="664">
                  <c:v>1281</c:v>
                </c:pt>
                <c:pt idx="665">
                  <c:v>5093</c:v>
                </c:pt>
                <c:pt idx="666">
                  <c:v>2572</c:v>
                </c:pt>
                <c:pt idx="667">
                  <c:v>2506</c:v>
                </c:pt>
                <c:pt idx="668">
                  <c:v>10221</c:v>
                </c:pt>
                <c:pt idx="669">
                  <c:v>2559</c:v>
                </c:pt>
                <c:pt idx="670">
                  <c:v>10685</c:v>
                </c:pt>
                <c:pt idx="671">
                  <c:v>2022</c:v>
                </c:pt>
                <c:pt idx="672">
                  <c:v>10903</c:v>
                </c:pt>
                <c:pt idx="673">
                  <c:v>4014</c:v>
                </c:pt>
                <c:pt idx="674">
                  <c:v>4601</c:v>
                </c:pt>
                <c:pt idx="675">
                  <c:v>7823</c:v>
                </c:pt>
                <c:pt idx="676">
                  <c:v>3743</c:v>
                </c:pt>
                <c:pt idx="677">
                  <c:v>10388</c:v>
                </c:pt>
                <c:pt idx="678">
                  <c:v>3917</c:v>
                </c:pt>
                <c:pt idx="679">
                  <c:v>9582</c:v>
                </c:pt>
                <c:pt idx="680">
                  <c:v>4968</c:v>
                </c:pt>
                <c:pt idx="681">
                  <c:v>4323</c:v>
                </c:pt>
                <c:pt idx="682">
                  <c:v>2258</c:v>
                </c:pt>
                <c:pt idx="683">
                  <c:v>10274</c:v>
                </c:pt>
                <c:pt idx="684">
                  <c:v>2376</c:v>
                </c:pt>
                <c:pt idx="685">
                  <c:v>8966</c:v>
                </c:pt>
                <c:pt idx="686">
                  <c:v>10377</c:v>
                </c:pt>
                <c:pt idx="687">
                  <c:v>3506</c:v>
                </c:pt>
                <c:pt idx="688">
                  <c:v>4249</c:v>
                </c:pt>
                <c:pt idx="689">
                  <c:v>5363</c:v>
                </c:pt>
                <c:pt idx="690">
                  <c:v>4614</c:v>
                </c:pt>
                <c:pt idx="691">
                  <c:v>9362</c:v>
                </c:pt>
                <c:pt idx="692">
                  <c:v>2404</c:v>
                </c:pt>
                <c:pt idx="693">
                  <c:v>8606</c:v>
                </c:pt>
                <c:pt idx="694">
                  <c:v>2430</c:v>
                </c:pt>
                <c:pt idx="695">
                  <c:v>2450</c:v>
                </c:pt>
                <c:pt idx="696">
                  <c:v>2074</c:v>
                </c:pt>
                <c:pt idx="697">
                  <c:v>6142</c:v>
                </c:pt>
                <c:pt idx="698">
                  <c:v>3407</c:v>
                </c:pt>
                <c:pt idx="699">
                  <c:v>2690</c:v>
                </c:pt>
                <c:pt idx="700">
                  <c:v>5208</c:v>
                </c:pt>
                <c:pt idx="701">
                  <c:v>4148</c:v>
                </c:pt>
                <c:pt idx="702">
                  <c:v>10306</c:v>
                </c:pt>
                <c:pt idx="703">
                  <c:v>5440</c:v>
                </c:pt>
                <c:pt idx="704">
                  <c:v>4581</c:v>
                </c:pt>
                <c:pt idx="705">
                  <c:v>4930</c:v>
                </c:pt>
                <c:pt idx="706">
                  <c:v>6883</c:v>
                </c:pt>
                <c:pt idx="707">
                  <c:v>5813</c:v>
                </c:pt>
                <c:pt idx="708">
                  <c:v>5762</c:v>
                </c:pt>
                <c:pt idx="709">
                  <c:v>2705</c:v>
                </c:pt>
                <c:pt idx="710">
                  <c:v>4788</c:v>
                </c:pt>
                <c:pt idx="711">
                  <c:v>5561</c:v>
                </c:pt>
                <c:pt idx="712">
                  <c:v>5204</c:v>
                </c:pt>
                <c:pt idx="713">
                  <c:v>2660</c:v>
                </c:pt>
                <c:pt idx="714">
                  <c:v>5098</c:v>
                </c:pt>
                <c:pt idx="715">
                  <c:v>8837</c:v>
                </c:pt>
                <c:pt idx="716">
                  <c:v>5689</c:v>
                </c:pt>
                <c:pt idx="717">
                  <c:v>2977</c:v>
                </c:pt>
                <c:pt idx="718">
                  <c:v>5237</c:v>
                </c:pt>
                <c:pt idx="719">
                  <c:v>3407</c:v>
                </c:pt>
                <c:pt idx="720">
                  <c:v>3419</c:v>
                </c:pt>
                <c:pt idx="721">
                  <c:v>10096</c:v>
                </c:pt>
                <c:pt idx="722">
                  <c:v>6499</c:v>
                </c:pt>
                <c:pt idx="723">
                  <c:v>3388</c:v>
                </c:pt>
                <c:pt idx="724">
                  <c:v>3038</c:v>
                </c:pt>
                <c:pt idx="725">
                  <c:v>9738</c:v>
                </c:pt>
                <c:pt idx="726">
                  <c:v>2835</c:v>
                </c:pt>
                <c:pt idx="727">
                  <c:v>4941</c:v>
                </c:pt>
                <c:pt idx="728">
                  <c:v>2088</c:v>
                </c:pt>
                <c:pt idx="729">
                  <c:v>2153</c:v>
                </c:pt>
                <c:pt idx="730">
                  <c:v>5914</c:v>
                </c:pt>
                <c:pt idx="731">
                  <c:v>3210</c:v>
                </c:pt>
                <c:pt idx="732">
                  <c:v>4485</c:v>
                </c:pt>
                <c:pt idx="733">
                  <c:v>3688</c:v>
                </c:pt>
                <c:pt idx="734">
                  <c:v>5674</c:v>
                </c:pt>
                <c:pt idx="735">
                  <c:v>6653</c:v>
                </c:pt>
                <c:pt idx="736">
                  <c:v>9699</c:v>
                </c:pt>
                <c:pt idx="737">
                  <c:v>2543</c:v>
                </c:pt>
                <c:pt idx="738">
                  <c:v>7596</c:v>
                </c:pt>
                <c:pt idx="739">
                  <c:v>9980</c:v>
                </c:pt>
                <c:pt idx="740">
                  <c:v>8847</c:v>
                </c:pt>
                <c:pt idx="741">
                  <c:v>7587</c:v>
                </c:pt>
                <c:pt idx="742">
                  <c:v>5228</c:v>
                </c:pt>
                <c:pt idx="743">
                  <c:v>2143</c:v>
                </c:pt>
                <c:pt idx="744">
                  <c:v>6201</c:v>
                </c:pt>
                <c:pt idx="745">
                  <c:v>2342</c:v>
                </c:pt>
                <c:pt idx="746">
                  <c:v>6586</c:v>
                </c:pt>
                <c:pt idx="747">
                  <c:v>4678</c:v>
                </c:pt>
                <c:pt idx="748">
                  <c:v>2519</c:v>
                </c:pt>
                <c:pt idx="749">
                  <c:v>10325</c:v>
                </c:pt>
                <c:pt idx="750">
                  <c:v>5079</c:v>
                </c:pt>
                <c:pt idx="751">
                  <c:v>2743</c:v>
                </c:pt>
                <c:pt idx="752">
                  <c:v>4834</c:v>
                </c:pt>
                <c:pt idx="753">
                  <c:v>8858</c:v>
                </c:pt>
                <c:pt idx="754">
                  <c:v>7779</c:v>
                </c:pt>
                <c:pt idx="755">
                  <c:v>2741</c:v>
                </c:pt>
                <c:pt idx="756">
                  <c:v>10252</c:v>
                </c:pt>
                <c:pt idx="757">
                  <c:v>3692</c:v>
                </c:pt>
                <c:pt idx="758">
                  <c:v>5410</c:v>
                </c:pt>
                <c:pt idx="759">
                  <c:v>7094</c:v>
                </c:pt>
                <c:pt idx="760">
                  <c:v>4639</c:v>
                </c:pt>
                <c:pt idx="761">
                  <c:v>9278</c:v>
                </c:pt>
                <c:pt idx="762">
                  <c:v>5810</c:v>
                </c:pt>
                <c:pt idx="763">
                  <c:v>5647</c:v>
                </c:pt>
                <c:pt idx="764">
                  <c:v>2644</c:v>
                </c:pt>
                <c:pt idx="765">
                  <c:v>6815</c:v>
                </c:pt>
                <c:pt idx="766">
                  <c:v>5562</c:v>
                </c:pt>
                <c:pt idx="767">
                  <c:v>4663</c:v>
                </c:pt>
                <c:pt idx="768">
                  <c:v>8008</c:v>
                </c:pt>
                <c:pt idx="769">
                  <c:v>2013</c:v>
                </c:pt>
                <c:pt idx="770">
                  <c:v>4374</c:v>
                </c:pt>
                <c:pt idx="771">
                  <c:v>6842</c:v>
                </c:pt>
                <c:pt idx="772">
                  <c:v>5347</c:v>
                </c:pt>
                <c:pt idx="773">
                  <c:v>4502</c:v>
                </c:pt>
                <c:pt idx="774">
                  <c:v>6134</c:v>
                </c:pt>
                <c:pt idx="775">
                  <c:v>8321</c:v>
                </c:pt>
                <c:pt idx="776">
                  <c:v>6962</c:v>
                </c:pt>
                <c:pt idx="777">
                  <c:v>5673</c:v>
                </c:pt>
                <c:pt idx="778">
                  <c:v>3886</c:v>
                </c:pt>
                <c:pt idx="779">
                  <c:v>5507</c:v>
                </c:pt>
                <c:pt idx="780">
                  <c:v>2810</c:v>
                </c:pt>
                <c:pt idx="781">
                  <c:v>7644</c:v>
                </c:pt>
                <c:pt idx="782">
                  <c:v>5131</c:v>
                </c:pt>
                <c:pt idx="783">
                  <c:v>5406</c:v>
                </c:pt>
                <c:pt idx="784">
                  <c:v>6652</c:v>
                </c:pt>
                <c:pt idx="785">
                  <c:v>2571</c:v>
                </c:pt>
                <c:pt idx="786">
                  <c:v>2571</c:v>
                </c:pt>
                <c:pt idx="787">
                  <c:v>2090</c:v>
                </c:pt>
                <c:pt idx="788">
                  <c:v>3022</c:v>
                </c:pt>
                <c:pt idx="789">
                  <c:v>5993</c:v>
                </c:pt>
                <c:pt idx="790">
                  <c:v>2073</c:v>
                </c:pt>
                <c:pt idx="791">
                  <c:v>5163</c:v>
                </c:pt>
                <c:pt idx="792">
                  <c:v>7428</c:v>
                </c:pt>
                <c:pt idx="793">
                  <c:v>3564</c:v>
                </c:pt>
                <c:pt idx="794">
                  <c:v>2793</c:v>
                </c:pt>
                <c:pt idx="795">
                  <c:v>3920</c:v>
                </c:pt>
                <c:pt idx="796">
                  <c:v>10048</c:v>
                </c:pt>
                <c:pt idx="797">
                  <c:v>6502</c:v>
                </c:pt>
                <c:pt idx="798">
                  <c:v>2115</c:v>
                </c:pt>
                <c:pt idx="799">
                  <c:v>2326</c:v>
                </c:pt>
                <c:pt idx="800">
                  <c:v>6347</c:v>
                </c:pt>
                <c:pt idx="801">
                  <c:v>5974</c:v>
                </c:pt>
                <c:pt idx="802">
                  <c:v>3452</c:v>
                </c:pt>
                <c:pt idx="803">
                  <c:v>3034</c:v>
                </c:pt>
                <c:pt idx="804">
                  <c:v>4197</c:v>
                </c:pt>
                <c:pt idx="805">
                  <c:v>4449</c:v>
                </c:pt>
                <c:pt idx="806">
                  <c:v>7491</c:v>
                </c:pt>
                <c:pt idx="807">
                  <c:v>8834</c:v>
                </c:pt>
                <c:pt idx="808">
                  <c:v>6447</c:v>
                </c:pt>
                <c:pt idx="809">
                  <c:v>9602</c:v>
                </c:pt>
                <c:pt idx="810">
                  <c:v>9434</c:v>
                </c:pt>
                <c:pt idx="811">
                  <c:v>4680</c:v>
                </c:pt>
                <c:pt idx="812">
                  <c:v>2782</c:v>
                </c:pt>
                <c:pt idx="813">
                  <c:v>6334</c:v>
                </c:pt>
                <c:pt idx="814">
                  <c:v>2973</c:v>
                </c:pt>
                <c:pt idx="815">
                  <c:v>7642</c:v>
                </c:pt>
                <c:pt idx="816">
                  <c:v>10609</c:v>
                </c:pt>
                <c:pt idx="817">
                  <c:v>4777</c:v>
                </c:pt>
                <c:pt idx="818">
                  <c:v>4107</c:v>
                </c:pt>
                <c:pt idx="819">
                  <c:v>6694</c:v>
                </c:pt>
                <c:pt idx="820">
                  <c:v>5731</c:v>
                </c:pt>
                <c:pt idx="821">
                  <c:v>6474</c:v>
                </c:pt>
                <c:pt idx="822">
                  <c:v>2996</c:v>
                </c:pt>
                <c:pt idx="823">
                  <c:v>3629</c:v>
                </c:pt>
                <c:pt idx="824">
                  <c:v>3500</c:v>
                </c:pt>
                <c:pt idx="825">
                  <c:v>4285</c:v>
                </c:pt>
                <c:pt idx="826">
                  <c:v>5768</c:v>
                </c:pt>
                <c:pt idx="827">
                  <c:v>3936</c:v>
                </c:pt>
                <c:pt idx="828">
                  <c:v>9525</c:v>
                </c:pt>
                <c:pt idx="829">
                  <c:v>4189</c:v>
                </c:pt>
                <c:pt idx="830">
                  <c:v>4071</c:v>
                </c:pt>
                <c:pt idx="831">
                  <c:v>4213</c:v>
                </c:pt>
                <c:pt idx="832">
                  <c:v>4284</c:v>
                </c:pt>
                <c:pt idx="833">
                  <c:v>9526</c:v>
                </c:pt>
                <c:pt idx="834">
                  <c:v>3944</c:v>
                </c:pt>
                <c:pt idx="835">
                  <c:v>2406</c:v>
                </c:pt>
                <c:pt idx="836">
                  <c:v>5329</c:v>
                </c:pt>
                <c:pt idx="837">
                  <c:v>4317</c:v>
                </c:pt>
                <c:pt idx="838">
                  <c:v>8686</c:v>
                </c:pt>
                <c:pt idx="839">
                  <c:v>2288</c:v>
                </c:pt>
                <c:pt idx="840">
                  <c:v>6553</c:v>
                </c:pt>
                <c:pt idx="841">
                  <c:v>6261</c:v>
                </c:pt>
                <c:pt idx="842">
                  <c:v>6673</c:v>
                </c:pt>
                <c:pt idx="843">
                  <c:v>10609</c:v>
                </c:pt>
                <c:pt idx="844">
                  <c:v>5249</c:v>
                </c:pt>
                <c:pt idx="845">
                  <c:v>5605</c:v>
                </c:pt>
                <c:pt idx="846">
                  <c:v>5745</c:v>
                </c:pt>
                <c:pt idx="847">
                  <c:v>11510</c:v>
                </c:pt>
                <c:pt idx="848">
                  <c:v>1702</c:v>
                </c:pt>
                <c:pt idx="849">
                  <c:v>9824</c:v>
                </c:pt>
                <c:pt idx="850">
                  <c:v>2619</c:v>
                </c:pt>
                <c:pt idx="851">
                  <c:v>4028</c:v>
                </c:pt>
                <c:pt idx="852">
                  <c:v>7625</c:v>
                </c:pt>
                <c:pt idx="853">
                  <c:v>7861</c:v>
                </c:pt>
                <c:pt idx="854">
                  <c:v>3057</c:v>
                </c:pt>
                <c:pt idx="855">
                  <c:v>5980</c:v>
                </c:pt>
                <c:pt idx="856">
                  <c:v>6288</c:v>
                </c:pt>
                <c:pt idx="857">
                  <c:v>2899</c:v>
                </c:pt>
                <c:pt idx="858">
                  <c:v>5666</c:v>
                </c:pt>
                <c:pt idx="859">
                  <c:v>2684</c:v>
                </c:pt>
                <c:pt idx="860">
                  <c:v>6861</c:v>
                </c:pt>
                <c:pt idx="861">
                  <c:v>2821</c:v>
                </c:pt>
                <c:pt idx="862">
                  <c:v>8823</c:v>
                </c:pt>
                <c:pt idx="863">
                  <c:v>8740</c:v>
                </c:pt>
                <c:pt idx="864">
                  <c:v>7351</c:v>
                </c:pt>
                <c:pt idx="865">
                  <c:v>2844</c:v>
                </c:pt>
                <c:pt idx="866">
                  <c:v>6893</c:v>
                </c:pt>
                <c:pt idx="867">
                  <c:v>2610</c:v>
                </c:pt>
                <c:pt idx="868">
                  <c:v>6077</c:v>
                </c:pt>
                <c:pt idx="869">
                  <c:v>4855</c:v>
                </c:pt>
                <c:pt idx="870">
                  <c:v>9924</c:v>
                </c:pt>
                <c:pt idx="871">
                  <c:v>4198</c:v>
                </c:pt>
                <c:pt idx="872">
                  <c:v>7756</c:v>
                </c:pt>
                <c:pt idx="873">
                  <c:v>4735</c:v>
                </c:pt>
                <c:pt idx="874">
                  <c:v>2440</c:v>
                </c:pt>
                <c:pt idx="875">
                  <c:v>3306</c:v>
                </c:pt>
                <c:pt idx="876">
                  <c:v>2468</c:v>
                </c:pt>
                <c:pt idx="877">
                  <c:v>5811</c:v>
                </c:pt>
                <c:pt idx="878">
                  <c:v>3702</c:v>
                </c:pt>
                <c:pt idx="879">
                  <c:v>2592</c:v>
                </c:pt>
                <c:pt idx="880">
                  <c:v>5405</c:v>
                </c:pt>
                <c:pt idx="881">
                  <c:v>2133</c:v>
                </c:pt>
                <c:pt idx="882">
                  <c:v>4771</c:v>
                </c:pt>
                <c:pt idx="883">
                  <c:v>2858</c:v>
                </c:pt>
                <c:pt idx="884">
                  <c:v>2991</c:v>
                </c:pt>
                <c:pt idx="885">
                  <c:v>4440</c:v>
                </c:pt>
                <c:pt idx="886">
                  <c:v>5321</c:v>
                </c:pt>
                <c:pt idx="887">
                  <c:v>5343</c:v>
                </c:pt>
                <c:pt idx="888">
                  <c:v>2086</c:v>
                </c:pt>
                <c:pt idx="889">
                  <c:v>5902</c:v>
                </c:pt>
                <c:pt idx="890">
                  <c:v>2232</c:v>
                </c:pt>
                <c:pt idx="891">
                  <c:v>10938</c:v>
                </c:pt>
                <c:pt idx="892">
                  <c:v>9613</c:v>
                </c:pt>
                <c:pt idx="893">
                  <c:v>5238</c:v>
                </c:pt>
                <c:pt idx="894">
                  <c:v>3755</c:v>
                </c:pt>
                <c:pt idx="895">
                  <c:v>4553</c:v>
                </c:pt>
                <c:pt idx="896">
                  <c:v>6389</c:v>
                </c:pt>
                <c:pt idx="897">
                  <c:v>5204</c:v>
                </c:pt>
                <c:pt idx="898">
                  <c:v>2404</c:v>
                </c:pt>
                <c:pt idx="899">
                  <c:v>7880</c:v>
                </c:pt>
                <c:pt idx="900">
                  <c:v>10880</c:v>
                </c:pt>
                <c:pt idx="901">
                  <c:v>6782</c:v>
                </c:pt>
                <c:pt idx="902">
                  <c:v>3904</c:v>
                </c:pt>
                <c:pt idx="903">
                  <c:v>4534</c:v>
                </c:pt>
                <c:pt idx="904">
                  <c:v>6120</c:v>
                </c:pt>
                <c:pt idx="905">
                  <c:v>10920</c:v>
                </c:pt>
                <c:pt idx="906">
                  <c:v>3646</c:v>
                </c:pt>
                <c:pt idx="907">
                  <c:v>8376</c:v>
                </c:pt>
                <c:pt idx="908">
                  <c:v>8237</c:v>
                </c:pt>
                <c:pt idx="909">
                  <c:v>5377</c:v>
                </c:pt>
                <c:pt idx="910">
                  <c:v>3069</c:v>
                </c:pt>
                <c:pt idx="911">
                  <c:v>5042</c:v>
                </c:pt>
                <c:pt idx="912">
                  <c:v>5295</c:v>
                </c:pt>
                <c:pt idx="913">
                  <c:v>6472</c:v>
                </c:pt>
                <c:pt idx="914">
                  <c:v>4127</c:v>
                </c:pt>
                <c:pt idx="915">
                  <c:v>3902</c:v>
                </c:pt>
                <c:pt idx="916">
                  <c:v>5736</c:v>
                </c:pt>
                <c:pt idx="917">
                  <c:v>5151</c:v>
                </c:pt>
                <c:pt idx="918">
                  <c:v>4108</c:v>
                </c:pt>
                <c:pt idx="919">
                  <c:v>9991</c:v>
                </c:pt>
                <c:pt idx="920">
                  <c:v>9991</c:v>
                </c:pt>
                <c:pt idx="921">
                  <c:v>5605</c:v>
                </c:pt>
                <c:pt idx="922">
                  <c:v>10855</c:v>
                </c:pt>
                <c:pt idx="923">
                  <c:v>2741</c:v>
                </c:pt>
                <c:pt idx="924">
                  <c:v>4876</c:v>
                </c:pt>
                <c:pt idx="925">
                  <c:v>3319</c:v>
                </c:pt>
                <c:pt idx="926">
                  <c:v>7457</c:v>
                </c:pt>
                <c:pt idx="927">
                  <c:v>2213</c:v>
                </c:pt>
                <c:pt idx="928">
                  <c:v>6380</c:v>
                </c:pt>
                <c:pt idx="929">
                  <c:v>5715</c:v>
                </c:pt>
                <c:pt idx="930">
                  <c:v>3448</c:v>
                </c:pt>
                <c:pt idx="931">
                  <c:v>10932</c:v>
                </c:pt>
                <c:pt idx="932">
                  <c:v>10475</c:v>
                </c:pt>
                <c:pt idx="933">
                  <c:v>2342</c:v>
                </c:pt>
                <c:pt idx="934">
                  <c:v>4244</c:v>
                </c:pt>
                <c:pt idx="935">
                  <c:v>5094</c:v>
                </c:pt>
                <c:pt idx="936">
                  <c:v>9705</c:v>
                </c:pt>
                <c:pt idx="937">
                  <c:v>3617</c:v>
                </c:pt>
                <c:pt idx="938">
                  <c:v>8396</c:v>
                </c:pt>
                <c:pt idx="939">
                  <c:v>10322</c:v>
                </c:pt>
                <c:pt idx="940">
                  <c:v>4422</c:v>
                </c:pt>
                <c:pt idx="941">
                  <c:v>4327</c:v>
                </c:pt>
                <c:pt idx="942">
                  <c:v>6852</c:v>
                </c:pt>
                <c:pt idx="943">
                  <c:v>9094</c:v>
                </c:pt>
                <c:pt idx="944">
                  <c:v>3544</c:v>
                </c:pt>
                <c:pt idx="945">
                  <c:v>4661</c:v>
                </c:pt>
                <c:pt idx="946">
                  <c:v>2387</c:v>
                </c:pt>
                <c:pt idx="947">
                  <c:v>6377</c:v>
                </c:pt>
                <c:pt idx="948">
                  <c:v>3975</c:v>
                </c:pt>
                <c:pt idx="949">
                  <c:v>2345</c:v>
                </c:pt>
                <c:pt idx="950">
                  <c:v>2018</c:v>
                </c:pt>
                <c:pt idx="951">
                  <c:v>5473</c:v>
                </c:pt>
                <c:pt idx="952">
                  <c:v>4069</c:v>
                </c:pt>
                <c:pt idx="953">
                  <c:v>4639</c:v>
                </c:pt>
                <c:pt idx="954">
                  <c:v>10435</c:v>
                </c:pt>
                <c:pt idx="955">
                  <c:v>7945</c:v>
                </c:pt>
                <c:pt idx="956">
                  <c:v>2166</c:v>
                </c:pt>
                <c:pt idx="957">
                  <c:v>6516</c:v>
                </c:pt>
                <c:pt idx="958">
                  <c:v>3377</c:v>
                </c:pt>
                <c:pt idx="959">
                  <c:v>6513</c:v>
                </c:pt>
                <c:pt idx="960">
                  <c:v>4448</c:v>
                </c:pt>
                <c:pt idx="961">
                  <c:v>6323</c:v>
                </c:pt>
                <c:pt idx="962">
                  <c:v>5677</c:v>
                </c:pt>
                <c:pt idx="963">
                  <c:v>2406</c:v>
                </c:pt>
                <c:pt idx="964">
                  <c:v>2809</c:v>
                </c:pt>
                <c:pt idx="965">
                  <c:v>2001</c:v>
                </c:pt>
                <c:pt idx="966">
                  <c:v>5993</c:v>
                </c:pt>
                <c:pt idx="967">
                  <c:v>8189</c:v>
                </c:pt>
                <c:pt idx="968">
                  <c:v>2238</c:v>
                </c:pt>
                <c:pt idx="969">
                  <c:v>2451</c:v>
                </c:pt>
                <c:pt idx="970">
                  <c:v>3140</c:v>
                </c:pt>
                <c:pt idx="971">
                  <c:v>3072</c:v>
                </c:pt>
                <c:pt idx="972">
                  <c:v>6032</c:v>
                </c:pt>
                <c:pt idx="973">
                  <c:v>9355</c:v>
                </c:pt>
                <c:pt idx="974">
                  <c:v>8392</c:v>
                </c:pt>
                <c:pt idx="975">
                  <c:v>6230</c:v>
                </c:pt>
                <c:pt idx="976">
                  <c:v>6811</c:v>
                </c:pt>
                <c:pt idx="977">
                  <c:v>2778</c:v>
                </c:pt>
                <c:pt idx="978">
                  <c:v>4721</c:v>
                </c:pt>
                <c:pt idx="979">
                  <c:v>5003</c:v>
                </c:pt>
                <c:pt idx="980">
                  <c:v>3376</c:v>
                </c:pt>
                <c:pt idx="981">
                  <c:v>4766</c:v>
                </c:pt>
                <c:pt idx="982">
                  <c:v>2107</c:v>
                </c:pt>
                <c:pt idx="983">
                  <c:v>6151</c:v>
                </c:pt>
                <c:pt idx="984">
                  <c:v>4103</c:v>
                </c:pt>
                <c:pt idx="985">
                  <c:v>5467</c:v>
                </c:pt>
                <c:pt idx="986">
                  <c:v>2127</c:v>
                </c:pt>
                <c:pt idx="987">
                  <c:v>7082</c:v>
                </c:pt>
                <c:pt idx="988">
                  <c:v>9241</c:v>
                </c:pt>
                <c:pt idx="989">
                  <c:v>6430</c:v>
                </c:pt>
                <c:pt idx="990">
                  <c:v>2289</c:v>
                </c:pt>
                <c:pt idx="991">
                  <c:v>6870</c:v>
                </c:pt>
                <c:pt idx="992">
                  <c:v>10447</c:v>
                </c:pt>
                <c:pt idx="993">
                  <c:v>4393</c:v>
                </c:pt>
                <c:pt idx="994">
                  <c:v>2782</c:v>
                </c:pt>
                <c:pt idx="995">
                  <c:v>8938</c:v>
                </c:pt>
                <c:pt idx="996">
                  <c:v>6825</c:v>
                </c:pt>
                <c:pt idx="997">
                  <c:v>5265</c:v>
                </c:pt>
                <c:pt idx="998">
                  <c:v>6545</c:v>
                </c:pt>
                <c:pt idx="999">
                  <c:v>2593</c:v>
                </c:pt>
                <c:pt idx="1000">
                  <c:v>4907</c:v>
                </c:pt>
                <c:pt idx="1001">
                  <c:v>2696</c:v>
                </c:pt>
                <c:pt idx="1002">
                  <c:v>6781</c:v>
                </c:pt>
                <c:pt idx="1003">
                  <c:v>2576</c:v>
                </c:pt>
                <c:pt idx="1004">
                  <c:v>4556</c:v>
                </c:pt>
                <c:pt idx="1005">
                  <c:v>4523</c:v>
                </c:pt>
                <c:pt idx="1006">
                  <c:v>2093</c:v>
                </c:pt>
                <c:pt idx="1007">
                  <c:v>7406</c:v>
                </c:pt>
                <c:pt idx="1008">
                  <c:v>4089</c:v>
                </c:pt>
                <c:pt idx="1009">
                  <c:v>2759</c:v>
                </c:pt>
                <c:pt idx="1010">
                  <c:v>6062</c:v>
                </c:pt>
                <c:pt idx="1011">
                  <c:v>4434</c:v>
                </c:pt>
                <c:pt idx="1012">
                  <c:v>2515</c:v>
                </c:pt>
                <c:pt idx="1013">
                  <c:v>5231</c:v>
                </c:pt>
                <c:pt idx="1014">
                  <c:v>6244</c:v>
                </c:pt>
                <c:pt idx="1015">
                  <c:v>4272</c:v>
                </c:pt>
                <c:pt idx="1016">
                  <c:v>5155</c:v>
                </c:pt>
                <c:pt idx="1017">
                  <c:v>6272</c:v>
                </c:pt>
                <c:pt idx="1018">
                  <c:v>2372</c:v>
                </c:pt>
                <c:pt idx="1019">
                  <c:v>3673</c:v>
                </c:pt>
                <c:pt idx="1020">
                  <c:v>4841</c:v>
                </c:pt>
                <c:pt idx="1021">
                  <c:v>10124</c:v>
                </c:pt>
                <c:pt idx="1022">
                  <c:v>2766</c:v>
                </c:pt>
                <c:pt idx="1023">
                  <c:v>5538</c:v>
                </c:pt>
                <c:pt idx="1024">
                  <c:v>2936</c:v>
                </c:pt>
                <c:pt idx="1025">
                  <c:v>3968</c:v>
                </c:pt>
                <c:pt idx="1026">
                  <c:v>5087</c:v>
                </c:pt>
                <c:pt idx="1027">
                  <c:v>4332</c:v>
                </c:pt>
                <c:pt idx="1028">
                  <c:v>5410</c:v>
                </c:pt>
                <c:pt idx="1029">
                  <c:v>2645</c:v>
                </c:pt>
                <c:pt idx="1030">
                  <c:v>4739</c:v>
                </c:pt>
                <c:pt idx="1031">
                  <c:v>2089</c:v>
                </c:pt>
                <c:pt idx="1032">
                  <c:v>2455</c:v>
                </c:pt>
                <c:pt idx="1033">
                  <c:v>5257</c:v>
                </c:pt>
                <c:pt idx="1034">
                  <c:v>9985</c:v>
                </c:pt>
                <c:pt idx="1035">
                  <c:v>2258</c:v>
                </c:pt>
                <c:pt idx="1036">
                  <c:v>4522</c:v>
                </c:pt>
                <c:pt idx="1037">
                  <c:v>5679</c:v>
                </c:pt>
                <c:pt idx="1038">
                  <c:v>6804</c:v>
                </c:pt>
                <c:pt idx="1039">
                  <c:v>5562</c:v>
                </c:pt>
                <c:pt idx="1040">
                  <c:v>4765</c:v>
                </c:pt>
                <c:pt idx="1041">
                  <c:v>10798</c:v>
                </c:pt>
                <c:pt idx="1042">
                  <c:v>10820</c:v>
                </c:pt>
                <c:pt idx="1043">
                  <c:v>5346</c:v>
                </c:pt>
                <c:pt idx="1044">
                  <c:v>10231</c:v>
                </c:pt>
                <c:pt idx="1045">
                  <c:v>4081</c:v>
                </c:pt>
                <c:pt idx="1046">
                  <c:v>4876</c:v>
                </c:pt>
                <c:pt idx="1047">
                  <c:v>7847</c:v>
                </c:pt>
                <c:pt idx="1048">
                  <c:v>2437</c:v>
                </c:pt>
                <c:pt idx="1049">
                  <c:v>3539</c:v>
                </c:pt>
                <c:pt idx="1050">
                  <c:v>2438</c:v>
                </c:pt>
                <c:pt idx="1051">
                  <c:v>5675</c:v>
                </c:pt>
                <c:pt idx="1052">
                  <c:v>7510</c:v>
                </c:pt>
                <c:pt idx="1053">
                  <c:v>10248</c:v>
                </c:pt>
                <c:pt idx="1054">
                  <c:v>6465</c:v>
                </c:pt>
                <c:pt idx="1055">
                  <c:v>5454</c:v>
                </c:pt>
                <c:pt idx="1056">
                  <c:v>2042</c:v>
                </c:pt>
                <c:pt idx="1057">
                  <c:v>3161</c:v>
                </c:pt>
                <c:pt idx="1058">
                  <c:v>5985</c:v>
                </c:pt>
                <c:pt idx="1059">
                  <c:v>3708</c:v>
                </c:pt>
                <c:pt idx="1060">
                  <c:v>5933</c:v>
                </c:pt>
                <c:pt idx="1061">
                  <c:v>2818</c:v>
                </c:pt>
                <c:pt idx="1062">
                  <c:v>2559</c:v>
                </c:pt>
                <c:pt idx="1063">
                  <c:v>10482</c:v>
                </c:pt>
                <c:pt idx="1064">
                  <c:v>2936</c:v>
                </c:pt>
                <c:pt idx="1065">
                  <c:v>2290</c:v>
                </c:pt>
                <c:pt idx="1066">
                  <c:v>4541</c:v>
                </c:pt>
                <c:pt idx="1067">
                  <c:v>2011</c:v>
                </c:pt>
                <c:pt idx="1068">
                  <c:v>7978</c:v>
                </c:pt>
                <c:pt idx="1069">
                  <c:v>2362</c:v>
                </c:pt>
                <c:pt idx="1070">
                  <c:v>3162</c:v>
                </c:pt>
                <c:pt idx="1071">
                  <c:v>3420</c:v>
                </c:pt>
                <c:pt idx="1072">
                  <c:v>4768</c:v>
                </c:pt>
                <c:pt idx="1073">
                  <c:v>10209</c:v>
                </c:pt>
                <c:pt idx="1074">
                  <c:v>5743</c:v>
                </c:pt>
                <c:pt idx="1075">
                  <c:v>3195</c:v>
                </c:pt>
                <c:pt idx="1076">
                  <c:v>7879</c:v>
                </c:pt>
                <c:pt idx="1077">
                  <c:v>2342</c:v>
                </c:pt>
                <c:pt idx="1078">
                  <c:v>5033</c:v>
                </c:pt>
                <c:pt idx="1079">
                  <c:v>2436</c:v>
                </c:pt>
                <c:pt idx="1080">
                  <c:v>9724</c:v>
                </c:pt>
                <c:pt idx="1081">
                  <c:v>3452</c:v>
                </c:pt>
                <c:pt idx="1082">
                  <c:v>2348</c:v>
                </c:pt>
                <c:pt idx="1083">
                  <c:v>5006</c:v>
                </c:pt>
                <c:pt idx="1084">
                  <c:v>8865</c:v>
                </c:pt>
                <c:pt idx="1085">
                  <c:v>6434</c:v>
                </c:pt>
                <c:pt idx="1086">
                  <c:v>5210</c:v>
                </c:pt>
                <c:pt idx="1087">
                  <c:v>3697</c:v>
                </c:pt>
                <c:pt idx="1088">
                  <c:v>2654</c:v>
                </c:pt>
                <c:pt idx="1089">
                  <c:v>4805</c:v>
                </c:pt>
                <c:pt idx="1090">
                  <c:v>4286</c:v>
                </c:pt>
                <c:pt idx="1091">
                  <c:v>6632</c:v>
                </c:pt>
                <c:pt idx="1092">
                  <c:v>2274</c:v>
                </c:pt>
                <c:pt idx="1093">
                  <c:v>10761</c:v>
                </c:pt>
                <c:pt idx="1094">
                  <c:v>4447</c:v>
                </c:pt>
                <c:pt idx="1095">
                  <c:v>2270</c:v>
                </c:pt>
                <c:pt idx="1096">
                  <c:v>3633</c:v>
                </c:pt>
                <c:pt idx="1097">
                  <c:v>2177</c:v>
                </c:pt>
                <c:pt idx="1098">
                  <c:v>5593</c:v>
                </c:pt>
                <c:pt idx="1099">
                  <c:v>4477</c:v>
                </c:pt>
                <c:pt idx="1100">
                  <c:v>10851</c:v>
                </c:pt>
                <c:pt idx="1101">
                  <c:v>9380</c:v>
                </c:pt>
                <c:pt idx="1102">
                  <c:v>2132</c:v>
                </c:pt>
                <c:pt idx="1103">
                  <c:v>7441</c:v>
                </c:pt>
                <c:pt idx="1104">
                  <c:v>5769</c:v>
                </c:pt>
                <c:pt idx="1105">
                  <c:v>4385</c:v>
                </c:pt>
                <c:pt idx="1106">
                  <c:v>5770</c:v>
                </c:pt>
                <c:pt idx="1107">
                  <c:v>10748</c:v>
                </c:pt>
                <c:pt idx="1108">
                  <c:v>9756</c:v>
                </c:pt>
                <c:pt idx="1109">
                  <c:v>5154</c:v>
                </c:pt>
                <c:pt idx="1110">
                  <c:v>5906</c:v>
                </c:pt>
                <c:pt idx="1111">
                  <c:v>5399</c:v>
                </c:pt>
                <c:pt idx="1112">
                  <c:v>4850</c:v>
                </c:pt>
                <c:pt idx="1113">
                  <c:v>5772</c:v>
                </c:pt>
                <c:pt idx="1114">
                  <c:v>5021</c:v>
                </c:pt>
                <c:pt idx="1115">
                  <c:v>9619</c:v>
                </c:pt>
                <c:pt idx="1116">
                  <c:v>10673</c:v>
                </c:pt>
                <c:pt idx="1117">
                  <c:v>10453</c:v>
                </c:pt>
                <c:pt idx="1118">
                  <c:v>9396</c:v>
                </c:pt>
                <c:pt idx="1119">
                  <c:v>5258</c:v>
                </c:pt>
                <c:pt idx="1120">
                  <c:v>4810</c:v>
                </c:pt>
                <c:pt idx="1121">
                  <c:v>9071</c:v>
                </c:pt>
                <c:pt idx="1122">
                  <c:v>10527</c:v>
                </c:pt>
                <c:pt idx="1123">
                  <c:v>10845</c:v>
                </c:pt>
                <c:pt idx="1124">
                  <c:v>4615</c:v>
                </c:pt>
                <c:pt idx="1125">
                  <c:v>7379</c:v>
                </c:pt>
                <c:pt idx="1126">
                  <c:v>3423</c:v>
                </c:pt>
                <c:pt idx="1127">
                  <c:v>10096</c:v>
                </c:pt>
                <c:pt idx="1128">
                  <c:v>5562</c:v>
                </c:pt>
                <c:pt idx="1129">
                  <c:v>10368</c:v>
                </c:pt>
                <c:pt idx="1130">
                  <c:v>7991</c:v>
                </c:pt>
                <c:pt idx="1131">
                  <c:v>8926</c:v>
                </c:pt>
                <c:pt idx="1132">
                  <c:v>8578</c:v>
                </c:pt>
                <c:pt idx="1133">
                  <c:v>7314</c:v>
                </c:pt>
                <c:pt idx="1134">
                  <c:v>2976</c:v>
                </c:pt>
                <c:pt idx="1135">
                  <c:v>5070</c:v>
                </c:pt>
                <c:pt idx="1136">
                  <c:v>4960</c:v>
                </c:pt>
                <c:pt idx="1137">
                  <c:v>6397</c:v>
                </c:pt>
                <c:pt idx="1138">
                  <c:v>4537</c:v>
                </c:pt>
                <c:pt idx="1139">
                  <c:v>3294</c:v>
                </c:pt>
                <c:pt idx="1140">
                  <c:v>5067</c:v>
                </c:pt>
                <c:pt idx="1141">
                  <c:v>4163</c:v>
                </c:pt>
                <c:pt idx="1142">
                  <c:v>3420</c:v>
                </c:pt>
                <c:pt idx="1143">
                  <c:v>4591</c:v>
                </c:pt>
                <c:pt idx="1144">
                  <c:v>4978</c:v>
                </c:pt>
                <c:pt idx="1145">
                  <c:v>10333</c:v>
                </c:pt>
                <c:pt idx="1146">
                  <c:v>2105</c:v>
                </c:pt>
                <c:pt idx="1147">
                  <c:v>5467</c:v>
                </c:pt>
                <c:pt idx="1148">
                  <c:v>8633</c:v>
                </c:pt>
                <c:pt idx="1149">
                  <c:v>5381</c:v>
                </c:pt>
                <c:pt idx="1150">
                  <c:v>4051</c:v>
                </c:pt>
                <c:pt idx="1151">
                  <c:v>8120</c:v>
                </c:pt>
                <c:pt idx="1152">
                  <c:v>2259</c:v>
                </c:pt>
                <c:pt idx="1153">
                  <c:v>4240</c:v>
                </c:pt>
                <c:pt idx="1154">
                  <c:v>10999</c:v>
                </c:pt>
                <c:pt idx="1155">
                  <c:v>2559</c:v>
                </c:pt>
                <c:pt idx="1156">
                  <c:v>7898</c:v>
                </c:pt>
                <c:pt idx="1157">
                  <c:v>5486</c:v>
                </c:pt>
                <c:pt idx="1158">
                  <c:v>6439</c:v>
                </c:pt>
                <c:pt idx="1159">
                  <c:v>2367</c:v>
                </c:pt>
                <c:pt idx="1160">
                  <c:v>2655</c:v>
                </c:pt>
                <c:pt idx="1161">
                  <c:v>5130</c:v>
                </c:pt>
                <c:pt idx="1162">
                  <c:v>6567</c:v>
                </c:pt>
                <c:pt idx="1163">
                  <c:v>6804</c:v>
                </c:pt>
                <c:pt idx="1164">
                  <c:v>10965</c:v>
                </c:pt>
                <c:pt idx="1165">
                  <c:v>7654</c:v>
                </c:pt>
                <c:pt idx="1166">
                  <c:v>3580</c:v>
                </c:pt>
                <c:pt idx="1167">
                  <c:v>7403</c:v>
                </c:pt>
                <c:pt idx="1168">
                  <c:v>4284</c:v>
                </c:pt>
                <c:pt idx="1169">
                  <c:v>6651</c:v>
                </c:pt>
                <c:pt idx="1170">
                  <c:v>10466</c:v>
                </c:pt>
                <c:pt idx="1171">
                  <c:v>4789</c:v>
                </c:pt>
                <c:pt idx="1172">
                  <c:v>3211</c:v>
                </c:pt>
                <c:pt idx="1173">
                  <c:v>2587</c:v>
                </c:pt>
                <c:pt idx="1174">
                  <c:v>4507</c:v>
                </c:pt>
                <c:pt idx="1175">
                  <c:v>5390</c:v>
                </c:pt>
                <c:pt idx="1176">
                  <c:v>5390</c:v>
                </c:pt>
                <c:pt idx="1177">
                  <c:v>2683</c:v>
                </c:pt>
                <c:pt idx="1178">
                  <c:v>9208</c:v>
                </c:pt>
                <c:pt idx="1179">
                  <c:v>3690</c:v>
                </c:pt>
                <c:pt idx="1180">
                  <c:v>10496</c:v>
                </c:pt>
                <c:pt idx="1181">
                  <c:v>3221</c:v>
                </c:pt>
                <c:pt idx="1182">
                  <c:v>6796</c:v>
                </c:pt>
                <c:pt idx="1183">
                  <c:v>3875</c:v>
                </c:pt>
                <c:pt idx="1184">
                  <c:v>2380</c:v>
                </c:pt>
                <c:pt idx="1185">
                  <c:v>6347</c:v>
                </c:pt>
                <c:pt idx="1186">
                  <c:v>4728</c:v>
                </c:pt>
                <c:pt idx="1187">
                  <c:v>11245</c:v>
                </c:pt>
                <c:pt idx="1188">
                  <c:v>6728</c:v>
                </c:pt>
                <c:pt idx="1189">
                  <c:v>10854</c:v>
                </c:pt>
                <c:pt idx="1190">
                  <c:v>10854</c:v>
                </c:pt>
                <c:pt idx="1191">
                  <c:v>2075</c:v>
                </c:pt>
                <c:pt idx="1192">
                  <c:v>5441</c:v>
                </c:pt>
                <c:pt idx="1193">
                  <c:v>7484</c:v>
                </c:pt>
                <c:pt idx="1194">
                  <c:v>10650</c:v>
                </c:pt>
                <c:pt idx="1195">
                  <c:v>6132</c:v>
                </c:pt>
                <c:pt idx="1196">
                  <c:v>2723</c:v>
                </c:pt>
                <c:pt idx="1197">
                  <c:v>5482</c:v>
                </c:pt>
                <c:pt idx="1198">
                  <c:v>4936</c:v>
                </c:pt>
                <c:pt idx="1199">
                  <c:v>2461</c:v>
                </c:pt>
                <c:pt idx="1200">
                  <c:v>2838</c:v>
                </c:pt>
                <c:pt idx="1201">
                  <c:v>10596</c:v>
                </c:pt>
                <c:pt idx="1202">
                  <c:v>3212</c:v>
                </c:pt>
                <c:pt idx="1203">
                  <c:v>4941</c:v>
                </c:pt>
                <c:pt idx="1204">
                  <c:v>7969</c:v>
                </c:pt>
                <c:pt idx="1205">
                  <c:v>5577</c:v>
                </c:pt>
                <c:pt idx="1206">
                  <c:v>4258</c:v>
                </c:pt>
                <c:pt idx="1207">
                  <c:v>3149</c:v>
                </c:pt>
                <c:pt idx="1208">
                  <c:v>10445</c:v>
                </c:pt>
                <c:pt idx="1209">
                  <c:v>8446</c:v>
                </c:pt>
                <c:pt idx="1210">
                  <c:v>2950</c:v>
                </c:pt>
                <c:pt idx="1211">
                  <c:v>3482</c:v>
                </c:pt>
                <c:pt idx="1212">
                  <c:v>2306</c:v>
                </c:pt>
                <c:pt idx="1213">
                  <c:v>4450</c:v>
                </c:pt>
                <c:pt idx="1214">
                  <c:v>8381</c:v>
                </c:pt>
                <c:pt idx="1215">
                  <c:v>2450</c:v>
                </c:pt>
                <c:pt idx="1216">
                  <c:v>10934</c:v>
                </c:pt>
                <c:pt idx="1217">
                  <c:v>7525</c:v>
                </c:pt>
                <c:pt idx="1218">
                  <c:v>10169</c:v>
                </c:pt>
                <c:pt idx="1219">
                  <c:v>7005</c:v>
                </c:pt>
                <c:pt idx="1220">
                  <c:v>10448</c:v>
                </c:pt>
                <c:pt idx="1221">
                  <c:v>5940</c:v>
                </c:pt>
                <c:pt idx="1222">
                  <c:v>4869</c:v>
                </c:pt>
                <c:pt idx="1223">
                  <c:v>3780</c:v>
                </c:pt>
                <c:pt idx="1224">
                  <c:v>10725</c:v>
                </c:pt>
                <c:pt idx="1225">
                  <c:v>5485</c:v>
                </c:pt>
                <c:pt idx="1226">
                  <c:v>10739</c:v>
                </c:pt>
                <c:pt idx="1227">
                  <c:v>10686</c:v>
                </c:pt>
                <c:pt idx="1228">
                  <c:v>10502</c:v>
                </c:pt>
                <c:pt idx="1229">
                  <c:v>6854</c:v>
                </c:pt>
                <c:pt idx="1230">
                  <c:v>2897</c:v>
                </c:pt>
                <c:pt idx="1231">
                  <c:v>4440</c:v>
                </c:pt>
                <c:pt idx="1232">
                  <c:v>10239</c:v>
                </c:pt>
                <c:pt idx="1233">
                  <c:v>5415</c:v>
                </c:pt>
                <c:pt idx="1234">
                  <c:v>5160</c:v>
                </c:pt>
                <c:pt idx="1235">
                  <c:v>6385</c:v>
                </c:pt>
                <c:pt idx="1236">
                  <c:v>10976</c:v>
                </c:pt>
                <c:pt idx="1237">
                  <c:v>4035</c:v>
                </c:pt>
                <c:pt idx="1238">
                  <c:v>3537</c:v>
                </c:pt>
                <c:pt idx="1239">
                  <c:v>2662</c:v>
                </c:pt>
                <c:pt idx="1240">
                  <c:v>7260</c:v>
                </c:pt>
                <c:pt idx="1241">
                  <c:v>4963</c:v>
                </c:pt>
                <c:pt idx="1242">
                  <c:v>4257</c:v>
                </c:pt>
                <c:pt idx="1243">
                  <c:v>11103</c:v>
                </c:pt>
                <c:pt idx="1244">
                  <c:v>2942</c:v>
                </c:pt>
                <c:pt idx="1245">
                  <c:v>2066</c:v>
                </c:pt>
                <c:pt idx="1246">
                  <c:v>2587</c:v>
                </c:pt>
                <c:pt idx="1247">
                  <c:v>5380</c:v>
                </c:pt>
                <c:pt idx="1248">
                  <c:v>6306</c:v>
                </c:pt>
                <c:pt idx="1249">
                  <c:v>2339</c:v>
                </c:pt>
                <c:pt idx="1250">
                  <c:v>9439</c:v>
                </c:pt>
                <c:pt idx="1251">
                  <c:v>6755</c:v>
                </c:pt>
                <c:pt idx="1252">
                  <c:v>4900</c:v>
                </c:pt>
                <c:pt idx="1253">
                  <c:v>10312</c:v>
                </c:pt>
                <c:pt idx="1254">
                  <c:v>3346</c:v>
                </c:pt>
                <c:pt idx="1255">
                  <c:v>5660</c:v>
                </c:pt>
                <c:pt idx="1256">
                  <c:v>2380</c:v>
                </c:pt>
                <c:pt idx="1257">
                  <c:v>10552</c:v>
                </c:pt>
                <c:pt idx="1258">
                  <c:v>2479</c:v>
                </c:pt>
                <c:pt idx="1259">
                  <c:v>2372</c:v>
                </c:pt>
                <c:pt idx="1260">
                  <c:v>10008</c:v>
                </c:pt>
                <c:pt idx="1261">
                  <c:v>2670</c:v>
                </c:pt>
                <c:pt idx="1262">
                  <c:v>7637</c:v>
                </c:pt>
                <c:pt idx="1263">
                  <c:v>5473</c:v>
                </c:pt>
                <c:pt idx="1264">
                  <c:v>2177</c:v>
                </c:pt>
                <c:pt idx="1265">
                  <c:v>2267</c:v>
                </c:pt>
                <c:pt idx="1266">
                  <c:v>5171</c:v>
                </c:pt>
                <c:pt idx="1267">
                  <c:v>10512</c:v>
                </c:pt>
                <c:pt idx="1268">
                  <c:v>10266</c:v>
                </c:pt>
                <c:pt idx="1269">
                  <c:v>5405</c:v>
                </c:pt>
                <c:pt idx="1270">
                  <c:v>5220</c:v>
                </c:pt>
                <c:pt idx="1271">
                  <c:v>10883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96-4C77-9B71-68C6AB4D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964512"/>
        <c:axId val="1139266720"/>
      </c:scatterChart>
      <c:valAx>
        <c:axId val="177896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Years</a:t>
                </a:r>
                <a:r>
                  <a:rPr lang="en-PH" baseline="0"/>
                  <a:t> at the Company</a:t>
                </a:r>
                <a:endParaRPr lang="en-P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266720"/>
        <c:crosses val="autoZero"/>
        <c:crossBetween val="midCat"/>
      </c:valAx>
      <c:valAx>
        <c:axId val="113926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Montly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96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Income base</a:t>
            </a:r>
            <a:r>
              <a:rPr lang="en-US" baseline="0"/>
              <a:t> on </a:t>
            </a:r>
            <a:r>
              <a:rPr lang="en-PH" sz="1400" b="0" i="0" u="none" strike="noStrike" baseline="0">
                <a:effectLst/>
              </a:rPr>
              <a:t>Total number of years the employee has worked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'(FINAL)HR_Analytics (2)'!$F$1</c:f>
              <c:strCache>
                <c:ptCount val="1"/>
                <c:pt idx="0">
                  <c:v>MonthlyIncome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4.6543119596119176E-2"/>
                  <c:y val="0.421799905704378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'(FINAL)HR_Analytics (2)'!$D$2:$D$1273</c:f>
              <c:numCache>
                <c:formatCode>General</c:formatCode>
                <c:ptCount val="12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0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2</c:v>
                </c:pt>
                <c:pt idx="45">
                  <c:v>4</c:v>
                </c:pt>
                <c:pt idx="46">
                  <c:v>2</c:v>
                </c:pt>
                <c:pt idx="47">
                  <c:v>4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1</c:v>
                </c:pt>
                <c:pt idx="53">
                  <c:v>4</c:v>
                </c:pt>
                <c:pt idx="54">
                  <c:v>1</c:v>
                </c:pt>
                <c:pt idx="55">
                  <c:v>1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5</c:v>
                </c:pt>
                <c:pt idx="60">
                  <c:v>5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4</c:v>
                </c:pt>
                <c:pt idx="66">
                  <c:v>5</c:v>
                </c:pt>
                <c:pt idx="67">
                  <c:v>3</c:v>
                </c:pt>
                <c:pt idx="68">
                  <c:v>3</c:v>
                </c:pt>
                <c:pt idx="69">
                  <c:v>5</c:v>
                </c:pt>
                <c:pt idx="70">
                  <c:v>1</c:v>
                </c:pt>
                <c:pt idx="71">
                  <c:v>5</c:v>
                </c:pt>
                <c:pt idx="72">
                  <c:v>6</c:v>
                </c:pt>
                <c:pt idx="73">
                  <c:v>4</c:v>
                </c:pt>
                <c:pt idx="74">
                  <c:v>6</c:v>
                </c:pt>
                <c:pt idx="75">
                  <c:v>5</c:v>
                </c:pt>
                <c:pt idx="76">
                  <c:v>6</c:v>
                </c:pt>
                <c:pt idx="77">
                  <c:v>3</c:v>
                </c:pt>
                <c:pt idx="78">
                  <c:v>6</c:v>
                </c:pt>
                <c:pt idx="79">
                  <c:v>1</c:v>
                </c:pt>
                <c:pt idx="80">
                  <c:v>6</c:v>
                </c:pt>
                <c:pt idx="81">
                  <c:v>4</c:v>
                </c:pt>
                <c:pt idx="82">
                  <c:v>1</c:v>
                </c:pt>
                <c:pt idx="83">
                  <c:v>6</c:v>
                </c:pt>
                <c:pt idx="84">
                  <c:v>5</c:v>
                </c:pt>
                <c:pt idx="85">
                  <c:v>6</c:v>
                </c:pt>
                <c:pt idx="86">
                  <c:v>1</c:v>
                </c:pt>
                <c:pt idx="87">
                  <c:v>5</c:v>
                </c:pt>
                <c:pt idx="88">
                  <c:v>4</c:v>
                </c:pt>
                <c:pt idx="89">
                  <c:v>1</c:v>
                </c:pt>
                <c:pt idx="90">
                  <c:v>2</c:v>
                </c:pt>
                <c:pt idx="91">
                  <c:v>6</c:v>
                </c:pt>
                <c:pt idx="92">
                  <c:v>5</c:v>
                </c:pt>
                <c:pt idx="93">
                  <c:v>1</c:v>
                </c:pt>
                <c:pt idx="94">
                  <c:v>6</c:v>
                </c:pt>
                <c:pt idx="95">
                  <c:v>3</c:v>
                </c:pt>
                <c:pt idx="96">
                  <c:v>4</c:v>
                </c:pt>
                <c:pt idx="97">
                  <c:v>6</c:v>
                </c:pt>
                <c:pt idx="98">
                  <c:v>2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5</c:v>
                </c:pt>
                <c:pt idx="103">
                  <c:v>6</c:v>
                </c:pt>
                <c:pt idx="104">
                  <c:v>7</c:v>
                </c:pt>
                <c:pt idx="105">
                  <c:v>4</c:v>
                </c:pt>
                <c:pt idx="106">
                  <c:v>6</c:v>
                </c:pt>
                <c:pt idx="107">
                  <c:v>6</c:v>
                </c:pt>
                <c:pt idx="108">
                  <c:v>5</c:v>
                </c:pt>
                <c:pt idx="109">
                  <c:v>5</c:v>
                </c:pt>
                <c:pt idx="110">
                  <c:v>1</c:v>
                </c:pt>
                <c:pt idx="111">
                  <c:v>7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7</c:v>
                </c:pt>
                <c:pt idx="116">
                  <c:v>6</c:v>
                </c:pt>
                <c:pt idx="117">
                  <c:v>7</c:v>
                </c:pt>
                <c:pt idx="118">
                  <c:v>6</c:v>
                </c:pt>
                <c:pt idx="119">
                  <c:v>7</c:v>
                </c:pt>
                <c:pt idx="120">
                  <c:v>6</c:v>
                </c:pt>
                <c:pt idx="121">
                  <c:v>7</c:v>
                </c:pt>
                <c:pt idx="122">
                  <c:v>6</c:v>
                </c:pt>
                <c:pt idx="123">
                  <c:v>1</c:v>
                </c:pt>
                <c:pt idx="124">
                  <c:v>5</c:v>
                </c:pt>
                <c:pt idx="125">
                  <c:v>5</c:v>
                </c:pt>
                <c:pt idx="126">
                  <c:v>8</c:v>
                </c:pt>
                <c:pt idx="127">
                  <c:v>6</c:v>
                </c:pt>
                <c:pt idx="128">
                  <c:v>5</c:v>
                </c:pt>
                <c:pt idx="129">
                  <c:v>5</c:v>
                </c:pt>
                <c:pt idx="130">
                  <c:v>8</c:v>
                </c:pt>
                <c:pt idx="131">
                  <c:v>8</c:v>
                </c:pt>
                <c:pt idx="132">
                  <c:v>7</c:v>
                </c:pt>
                <c:pt idx="133">
                  <c:v>3</c:v>
                </c:pt>
                <c:pt idx="134">
                  <c:v>8</c:v>
                </c:pt>
                <c:pt idx="135">
                  <c:v>8</c:v>
                </c:pt>
                <c:pt idx="136">
                  <c:v>1</c:v>
                </c:pt>
                <c:pt idx="137">
                  <c:v>6</c:v>
                </c:pt>
                <c:pt idx="138">
                  <c:v>3</c:v>
                </c:pt>
                <c:pt idx="139">
                  <c:v>5</c:v>
                </c:pt>
                <c:pt idx="140">
                  <c:v>6</c:v>
                </c:pt>
                <c:pt idx="141">
                  <c:v>8</c:v>
                </c:pt>
                <c:pt idx="142">
                  <c:v>7</c:v>
                </c:pt>
                <c:pt idx="143">
                  <c:v>8</c:v>
                </c:pt>
                <c:pt idx="144">
                  <c:v>7</c:v>
                </c:pt>
                <c:pt idx="145">
                  <c:v>6</c:v>
                </c:pt>
                <c:pt idx="146">
                  <c:v>5</c:v>
                </c:pt>
                <c:pt idx="147">
                  <c:v>6</c:v>
                </c:pt>
                <c:pt idx="148">
                  <c:v>1</c:v>
                </c:pt>
                <c:pt idx="149">
                  <c:v>8</c:v>
                </c:pt>
                <c:pt idx="150">
                  <c:v>8</c:v>
                </c:pt>
                <c:pt idx="151">
                  <c:v>5</c:v>
                </c:pt>
                <c:pt idx="152">
                  <c:v>8</c:v>
                </c:pt>
                <c:pt idx="153">
                  <c:v>1</c:v>
                </c:pt>
                <c:pt idx="154">
                  <c:v>7</c:v>
                </c:pt>
                <c:pt idx="155">
                  <c:v>3</c:v>
                </c:pt>
                <c:pt idx="156">
                  <c:v>6</c:v>
                </c:pt>
                <c:pt idx="157">
                  <c:v>5</c:v>
                </c:pt>
                <c:pt idx="158">
                  <c:v>1</c:v>
                </c:pt>
                <c:pt idx="159">
                  <c:v>8</c:v>
                </c:pt>
                <c:pt idx="160">
                  <c:v>8</c:v>
                </c:pt>
                <c:pt idx="161">
                  <c:v>5</c:v>
                </c:pt>
                <c:pt idx="162">
                  <c:v>5</c:v>
                </c:pt>
                <c:pt idx="163">
                  <c:v>6</c:v>
                </c:pt>
                <c:pt idx="164">
                  <c:v>1</c:v>
                </c:pt>
                <c:pt idx="165">
                  <c:v>9</c:v>
                </c:pt>
                <c:pt idx="166">
                  <c:v>6</c:v>
                </c:pt>
                <c:pt idx="167">
                  <c:v>1</c:v>
                </c:pt>
                <c:pt idx="168">
                  <c:v>6</c:v>
                </c:pt>
                <c:pt idx="169">
                  <c:v>7</c:v>
                </c:pt>
                <c:pt idx="170">
                  <c:v>6</c:v>
                </c:pt>
                <c:pt idx="171">
                  <c:v>7</c:v>
                </c:pt>
                <c:pt idx="172">
                  <c:v>4</c:v>
                </c:pt>
                <c:pt idx="173">
                  <c:v>5</c:v>
                </c:pt>
                <c:pt idx="174">
                  <c:v>6</c:v>
                </c:pt>
                <c:pt idx="175">
                  <c:v>8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5</c:v>
                </c:pt>
                <c:pt idx="185">
                  <c:v>0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3</c:v>
                </c:pt>
                <c:pt idx="190">
                  <c:v>4</c:v>
                </c:pt>
                <c:pt idx="191">
                  <c:v>9</c:v>
                </c:pt>
                <c:pt idx="192">
                  <c:v>5</c:v>
                </c:pt>
                <c:pt idx="193">
                  <c:v>5</c:v>
                </c:pt>
                <c:pt idx="194">
                  <c:v>8</c:v>
                </c:pt>
                <c:pt idx="195">
                  <c:v>6</c:v>
                </c:pt>
                <c:pt idx="196">
                  <c:v>8</c:v>
                </c:pt>
                <c:pt idx="197">
                  <c:v>6</c:v>
                </c:pt>
                <c:pt idx="198">
                  <c:v>7</c:v>
                </c:pt>
                <c:pt idx="199">
                  <c:v>5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9</c:v>
                </c:pt>
                <c:pt idx="204">
                  <c:v>8</c:v>
                </c:pt>
                <c:pt idx="205">
                  <c:v>9</c:v>
                </c:pt>
                <c:pt idx="206">
                  <c:v>6</c:v>
                </c:pt>
                <c:pt idx="207">
                  <c:v>1</c:v>
                </c:pt>
                <c:pt idx="208">
                  <c:v>7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2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9</c:v>
                </c:pt>
                <c:pt idx="219">
                  <c:v>5</c:v>
                </c:pt>
                <c:pt idx="220">
                  <c:v>7</c:v>
                </c:pt>
                <c:pt idx="221">
                  <c:v>10</c:v>
                </c:pt>
                <c:pt idx="222">
                  <c:v>10</c:v>
                </c:pt>
                <c:pt idx="223">
                  <c:v>5</c:v>
                </c:pt>
                <c:pt idx="224">
                  <c:v>8</c:v>
                </c:pt>
                <c:pt idx="225">
                  <c:v>6</c:v>
                </c:pt>
                <c:pt idx="226">
                  <c:v>4</c:v>
                </c:pt>
                <c:pt idx="227">
                  <c:v>6</c:v>
                </c:pt>
                <c:pt idx="228">
                  <c:v>1</c:v>
                </c:pt>
                <c:pt idx="229">
                  <c:v>10</c:v>
                </c:pt>
                <c:pt idx="230">
                  <c:v>10</c:v>
                </c:pt>
                <c:pt idx="231">
                  <c:v>4</c:v>
                </c:pt>
                <c:pt idx="232">
                  <c:v>1</c:v>
                </c:pt>
                <c:pt idx="233">
                  <c:v>10</c:v>
                </c:pt>
                <c:pt idx="234">
                  <c:v>6</c:v>
                </c:pt>
                <c:pt idx="235">
                  <c:v>3</c:v>
                </c:pt>
                <c:pt idx="236">
                  <c:v>1</c:v>
                </c:pt>
                <c:pt idx="237">
                  <c:v>6</c:v>
                </c:pt>
                <c:pt idx="238">
                  <c:v>5</c:v>
                </c:pt>
                <c:pt idx="239">
                  <c:v>2</c:v>
                </c:pt>
                <c:pt idx="240">
                  <c:v>5</c:v>
                </c:pt>
                <c:pt idx="241">
                  <c:v>10</c:v>
                </c:pt>
                <c:pt idx="242">
                  <c:v>5</c:v>
                </c:pt>
                <c:pt idx="243">
                  <c:v>6</c:v>
                </c:pt>
                <c:pt idx="244">
                  <c:v>5</c:v>
                </c:pt>
                <c:pt idx="245">
                  <c:v>8</c:v>
                </c:pt>
                <c:pt idx="246">
                  <c:v>1</c:v>
                </c:pt>
                <c:pt idx="247">
                  <c:v>5</c:v>
                </c:pt>
                <c:pt idx="248">
                  <c:v>8</c:v>
                </c:pt>
                <c:pt idx="249">
                  <c:v>1</c:v>
                </c:pt>
                <c:pt idx="250">
                  <c:v>6</c:v>
                </c:pt>
                <c:pt idx="251">
                  <c:v>5</c:v>
                </c:pt>
                <c:pt idx="252">
                  <c:v>3</c:v>
                </c:pt>
                <c:pt idx="253">
                  <c:v>3</c:v>
                </c:pt>
                <c:pt idx="254">
                  <c:v>1</c:v>
                </c:pt>
                <c:pt idx="255">
                  <c:v>7</c:v>
                </c:pt>
                <c:pt idx="256">
                  <c:v>6</c:v>
                </c:pt>
                <c:pt idx="257">
                  <c:v>5</c:v>
                </c:pt>
                <c:pt idx="258">
                  <c:v>6</c:v>
                </c:pt>
                <c:pt idx="259">
                  <c:v>10</c:v>
                </c:pt>
                <c:pt idx="260">
                  <c:v>10</c:v>
                </c:pt>
                <c:pt idx="261">
                  <c:v>6</c:v>
                </c:pt>
                <c:pt idx="262">
                  <c:v>10</c:v>
                </c:pt>
                <c:pt idx="263">
                  <c:v>10</c:v>
                </c:pt>
                <c:pt idx="264">
                  <c:v>7</c:v>
                </c:pt>
                <c:pt idx="265">
                  <c:v>11</c:v>
                </c:pt>
                <c:pt idx="266">
                  <c:v>4</c:v>
                </c:pt>
                <c:pt idx="267">
                  <c:v>6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7</c:v>
                </c:pt>
                <c:pt idx="272">
                  <c:v>4</c:v>
                </c:pt>
                <c:pt idx="273">
                  <c:v>7</c:v>
                </c:pt>
                <c:pt idx="274">
                  <c:v>4</c:v>
                </c:pt>
                <c:pt idx="275">
                  <c:v>6</c:v>
                </c:pt>
                <c:pt idx="276">
                  <c:v>6</c:v>
                </c:pt>
                <c:pt idx="277">
                  <c:v>8</c:v>
                </c:pt>
                <c:pt idx="278">
                  <c:v>6</c:v>
                </c:pt>
                <c:pt idx="279">
                  <c:v>10</c:v>
                </c:pt>
                <c:pt idx="280">
                  <c:v>1</c:v>
                </c:pt>
                <c:pt idx="281">
                  <c:v>2</c:v>
                </c:pt>
                <c:pt idx="282">
                  <c:v>11</c:v>
                </c:pt>
                <c:pt idx="283">
                  <c:v>1</c:v>
                </c:pt>
                <c:pt idx="284">
                  <c:v>10</c:v>
                </c:pt>
                <c:pt idx="285">
                  <c:v>5</c:v>
                </c:pt>
                <c:pt idx="286">
                  <c:v>8</c:v>
                </c:pt>
                <c:pt idx="287">
                  <c:v>3</c:v>
                </c:pt>
                <c:pt idx="288">
                  <c:v>3</c:v>
                </c:pt>
                <c:pt idx="289">
                  <c:v>11</c:v>
                </c:pt>
                <c:pt idx="290">
                  <c:v>8</c:v>
                </c:pt>
                <c:pt idx="291">
                  <c:v>10</c:v>
                </c:pt>
                <c:pt idx="292">
                  <c:v>11</c:v>
                </c:pt>
                <c:pt idx="293">
                  <c:v>10</c:v>
                </c:pt>
                <c:pt idx="294">
                  <c:v>6</c:v>
                </c:pt>
                <c:pt idx="295">
                  <c:v>3</c:v>
                </c:pt>
                <c:pt idx="296">
                  <c:v>6</c:v>
                </c:pt>
                <c:pt idx="297">
                  <c:v>10</c:v>
                </c:pt>
                <c:pt idx="298">
                  <c:v>10</c:v>
                </c:pt>
                <c:pt idx="299">
                  <c:v>9</c:v>
                </c:pt>
                <c:pt idx="300">
                  <c:v>7</c:v>
                </c:pt>
                <c:pt idx="301">
                  <c:v>10</c:v>
                </c:pt>
                <c:pt idx="302">
                  <c:v>4</c:v>
                </c:pt>
                <c:pt idx="303">
                  <c:v>11</c:v>
                </c:pt>
                <c:pt idx="304">
                  <c:v>9</c:v>
                </c:pt>
                <c:pt idx="305">
                  <c:v>5</c:v>
                </c:pt>
                <c:pt idx="306">
                  <c:v>10</c:v>
                </c:pt>
                <c:pt idx="307">
                  <c:v>6</c:v>
                </c:pt>
                <c:pt idx="308">
                  <c:v>8</c:v>
                </c:pt>
                <c:pt idx="309">
                  <c:v>10</c:v>
                </c:pt>
                <c:pt idx="310">
                  <c:v>9</c:v>
                </c:pt>
                <c:pt idx="311">
                  <c:v>2</c:v>
                </c:pt>
                <c:pt idx="312">
                  <c:v>10</c:v>
                </c:pt>
                <c:pt idx="313">
                  <c:v>1</c:v>
                </c:pt>
                <c:pt idx="314">
                  <c:v>4</c:v>
                </c:pt>
                <c:pt idx="315">
                  <c:v>11</c:v>
                </c:pt>
                <c:pt idx="316">
                  <c:v>11</c:v>
                </c:pt>
                <c:pt idx="317">
                  <c:v>1</c:v>
                </c:pt>
                <c:pt idx="318">
                  <c:v>1</c:v>
                </c:pt>
                <c:pt idx="319">
                  <c:v>11</c:v>
                </c:pt>
                <c:pt idx="320">
                  <c:v>1</c:v>
                </c:pt>
                <c:pt idx="321">
                  <c:v>6</c:v>
                </c:pt>
                <c:pt idx="322">
                  <c:v>4</c:v>
                </c:pt>
                <c:pt idx="323">
                  <c:v>10</c:v>
                </c:pt>
                <c:pt idx="324">
                  <c:v>5</c:v>
                </c:pt>
                <c:pt idx="325">
                  <c:v>5</c:v>
                </c:pt>
                <c:pt idx="326">
                  <c:v>1</c:v>
                </c:pt>
                <c:pt idx="327">
                  <c:v>10</c:v>
                </c:pt>
                <c:pt idx="328">
                  <c:v>12</c:v>
                </c:pt>
                <c:pt idx="329">
                  <c:v>10</c:v>
                </c:pt>
                <c:pt idx="330">
                  <c:v>11</c:v>
                </c:pt>
                <c:pt idx="331">
                  <c:v>11</c:v>
                </c:pt>
                <c:pt idx="332">
                  <c:v>10</c:v>
                </c:pt>
                <c:pt idx="333">
                  <c:v>12</c:v>
                </c:pt>
                <c:pt idx="334">
                  <c:v>5</c:v>
                </c:pt>
                <c:pt idx="335">
                  <c:v>8</c:v>
                </c:pt>
                <c:pt idx="336">
                  <c:v>6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8</c:v>
                </c:pt>
                <c:pt idx="341">
                  <c:v>9</c:v>
                </c:pt>
                <c:pt idx="342">
                  <c:v>11</c:v>
                </c:pt>
                <c:pt idx="343">
                  <c:v>10</c:v>
                </c:pt>
                <c:pt idx="344">
                  <c:v>4</c:v>
                </c:pt>
                <c:pt idx="345">
                  <c:v>1</c:v>
                </c:pt>
                <c:pt idx="346">
                  <c:v>3</c:v>
                </c:pt>
                <c:pt idx="347">
                  <c:v>6</c:v>
                </c:pt>
                <c:pt idx="348">
                  <c:v>11</c:v>
                </c:pt>
                <c:pt idx="349">
                  <c:v>9</c:v>
                </c:pt>
                <c:pt idx="350">
                  <c:v>10</c:v>
                </c:pt>
                <c:pt idx="351">
                  <c:v>12</c:v>
                </c:pt>
                <c:pt idx="352">
                  <c:v>4</c:v>
                </c:pt>
                <c:pt idx="353">
                  <c:v>1</c:v>
                </c:pt>
                <c:pt idx="354">
                  <c:v>1</c:v>
                </c:pt>
                <c:pt idx="355">
                  <c:v>10</c:v>
                </c:pt>
                <c:pt idx="356">
                  <c:v>7</c:v>
                </c:pt>
                <c:pt idx="357">
                  <c:v>12</c:v>
                </c:pt>
                <c:pt idx="358">
                  <c:v>10</c:v>
                </c:pt>
                <c:pt idx="359">
                  <c:v>10</c:v>
                </c:pt>
                <c:pt idx="360">
                  <c:v>7</c:v>
                </c:pt>
                <c:pt idx="361">
                  <c:v>9</c:v>
                </c:pt>
                <c:pt idx="362">
                  <c:v>4</c:v>
                </c:pt>
                <c:pt idx="363">
                  <c:v>7</c:v>
                </c:pt>
                <c:pt idx="364">
                  <c:v>10</c:v>
                </c:pt>
                <c:pt idx="365">
                  <c:v>8</c:v>
                </c:pt>
                <c:pt idx="366">
                  <c:v>10</c:v>
                </c:pt>
                <c:pt idx="367">
                  <c:v>12</c:v>
                </c:pt>
                <c:pt idx="368">
                  <c:v>10</c:v>
                </c:pt>
                <c:pt idx="369">
                  <c:v>10</c:v>
                </c:pt>
                <c:pt idx="370">
                  <c:v>8</c:v>
                </c:pt>
                <c:pt idx="371">
                  <c:v>4</c:v>
                </c:pt>
                <c:pt idx="372">
                  <c:v>1</c:v>
                </c:pt>
                <c:pt idx="373">
                  <c:v>6</c:v>
                </c:pt>
                <c:pt idx="374">
                  <c:v>10</c:v>
                </c:pt>
                <c:pt idx="375">
                  <c:v>9</c:v>
                </c:pt>
                <c:pt idx="376">
                  <c:v>6</c:v>
                </c:pt>
                <c:pt idx="377">
                  <c:v>10</c:v>
                </c:pt>
                <c:pt idx="378">
                  <c:v>10</c:v>
                </c:pt>
                <c:pt idx="379">
                  <c:v>6</c:v>
                </c:pt>
                <c:pt idx="380">
                  <c:v>12</c:v>
                </c:pt>
                <c:pt idx="381">
                  <c:v>10</c:v>
                </c:pt>
                <c:pt idx="382">
                  <c:v>9</c:v>
                </c:pt>
                <c:pt idx="383">
                  <c:v>1</c:v>
                </c:pt>
                <c:pt idx="384">
                  <c:v>12</c:v>
                </c:pt>
                <c:pt idx="385">
                  <c:v>5</c:v>
                </c:pt>
                <c:pt idx="386">
                  <c:v>10</c:v>
                </c:pt>
                <c:pt idx="387">
                  <c:v>1</c:v>
                </c:pt>
                <c:pt idx="388">
                  <c:v>11</c:v>
                </c:pt>
                <c:pt idx="389">
                  <c:v>12</c:v>
                </c:pt>
                <c:pt idx="390">
                  <c:v>4</c:v>
                </c:pt>
                <c:pt idx="391">
                  <c:v>7</c:v>
                </c:pt>
                <c:pt idx="392">
                  <c:v>6</c:v>
                </c:pt>
                <c:pt idx="393">
                  <c:v>6</c:v>
                </c:pt>
                <c:pt idx="394">
                  <c:v>10</c:v>
                </c:pt>
                <c:pt idx="395">
                  <c:v>2</c:v>
                </c:pt>
                <c:pt idx="396">
                  <c:v>10</c:v>
                </c:pt>
                <c:pt idx="397">
                  <c:v>6</c:v>
                </c:pt>
                <c:pt idx="398">
                  <c:v>9</c:v>
                </c:pt>
                <c:pt idx="399">
                  <c:v>3</c:v>
                </c:pt>
                <c:pt idx="400">
                  <c:v>13</c:v>
                </c:pt>
                <c:pt idx="401">
                  <c:v>10</c:v>
                </c:pt>
                <c:pt idx="402">
                  <c:v>11</c:v>
                </c:pt>
                <c:pt idx="403">
                  <c:v>3</c:v>
                </c:pt>
                <c:pt idx="404">
                  <c:v>13</c:v>
                </c:pt>
                <c:pt idx="405">
                  <c:v>4</c:v>
                </c:pt>
                <c:pt idx="406">
                  <c:v>13</c:v>
                </c:pt>
                <c:pt idx="407">
                  <c:v>12</c:v>
                </c:pt>
                <c:pt idx="408">
                  <c:v>10</c:v>
                </c:pt>
                <c:pt idx="409">
                  <c:v>10</c:v>
                </c:pt>
                <c:pt idx="410">
                  <c:v>9</c:v>
                </c:pt>
                <c:pt idx="411">
                  <c:v>13</c:v>
                </c:pt>
                <c:pt idx="412">
                  <c:v>8</c:v>
                </c:pt>
                <c:pt idx="413">
                  <c:v>13</c:v>
                </c:pt>
                <c:pt idx="414">
                  <c:v>9</c:v>
                </c:pt>
                <c:pt idx="415">
                  <c:v>10</c:v>
                </c:pt>
                <c:pt idx="416">
                  <c:v>4</c:v>
                </c:pt>
                <c:pt idx="417">
                  <c:v>4</c:v>
                </c:pt>
                <c:pt idx="418">
                  <c:v>3</c:v>
                </c:pt>
                <c:pt idx="419">
                  <c:v>2</c:v>
                </c:pt>
                <c:pt idx="420">
                  <c:v>6</c:v>
                </c:pt>
                <c:pt idx="421">
                  <c:v>10</c:v>
                </c:pt>
                <c:pt idx="422">
                  <c:v>10</c:v>
                </c:pt>
                <c:pt idx="423">
                  <c:v>3</c:v>
                </c:pt>
                <c:pt idx="424">
                  <c:v>3</c:v>
                </c:pt>
                <c:pt idx="425">
                  <c:v>10</c:v>
                </c:pt>
                <c:pt idx="426">
                  <c:v>1</c:v>
                </c:pt>
                <c:pt idx="427">
                  <c:v>1</c:v>
                </c:pt>
                <c:pt idx="428">
                  <c:v>13</c:v>
                </c:pt>
                <c:pt idx="429">
                  <c:v>10</c:v>
                </c:pt>
                <c:pt idx="430">
                  <c:v>8</c:v>
                </c:pt>
                <c:pt idx="431">
                  <c:v>7</c:v>
                </c:pt>
                <c:pt idx="432">
                  <c:v>7</c:v>
                </c:pt>
                <c:pt idx="433">
                  <c:v>10</c:v>
                </c:pt>
                <c:pt idx="434">
                  <c:v>10</c:v>
                </c:pt>
                <c:pt idx="435">
                  <c:v>6</c:v>
                </c:pt>
                <c:pt idx="436">
                  <c:v>9</c:v>
                </c:pt>
                <c:pt idx="437">
                  <c:v>6</c:v>
                </c:pt>
                <c:pt idx="438">
                  <c:v>10</c:v>
                </c:pt>
                <c:pt idx="439">
                  <c:v>13</c:v>
                </c:pt>
                <c:pt idx="440">
                  <c:v>9</c:v>
                </c:pt>
                <c:pt idx="441">
                  <c:v>2</c:v>
                </c:pt>
                <c:pt idx="442">
                  <c:v>10</c:v>
                </c:pt>
                <c:pt idx="443">
                  <c:v>8</c:v>
                </c:pt>
                <c:pt idx="444">
                  <c:v>4</c:v>
                </c:pt>
                <c:pt idx="445">
                  <c:v>4</c:v>
                </c:pt>
                <c:pt idx="446">
                  <c:v>10</c:v>
                </c:pt>
                <c:pt idx="447">
                  <c:v>10</c:v>
                </c:pt>
                <c:pt idx="448">
                  <c:v>1</c:v>
                </c:pt>
                <c:pt idx="449">
                  <c:v>13</c:v>
                </c:pt>
                <c:pt idx="450">
                  <c:v>3</c:v>
                </c:pt>
                <c:pt idx="451">
                  <c:v>10</c:v>
                </c:pt>
                <c:pt idx="452">
                  <c:v>10</c:v>
                </c:pt>
                <c:pt idx="453">
                  <c:v>8</c:v>
                </c:pt>
                <c:pt idx="454">
                  <c:v>7</c:v>
                </c:pt>
                <c:pt idx="455">
                  <c:v>10</c:v>
                </c:pt>
                <c:pt idx="456">
                  <c:v>9</c:v>
                </c:pt>
                <c:pt idx="457">
                  <c:v>10</c:v>
                </c:pt>
                <c:pt idx="458">
                  <c:v>12</c:v>
                </c:pt>
                <c:pt idx="459">
                  <c:v>1</c:v>
                </c:pt>
                <c:pt idx="460">
                  <c:v>10</c:v>
                </c:pt>
                <c:pt idx="461">
                  <c:v>9</c:v>
                </c:pt>
                <c:pt idx="462">
                  <c:v>9</c:v>
                </c:pt>
                <c:pt idx="463">
                  <c:v>8</c:v>
                </c:pt>
                <c:pt idx="464">
                  <c:v>14</c:v>
                </c:pt>
                <c:pt idx="465">
                  <c:v>6</c:v>
                </c:pt>
                <c:pt idx="466">
                  <c:v>4</c:v>
                </c:pt>
                <c:pt idx="467">
                  <c:v>4</c:v>
                </c:pt>
                <c:pt idx="468">
                  <c:v>5</c:v>
                </c:pt>
                <c:pt idx="469">
                  <c:v>9</c:v>
                </c:pt>
                <c:pt idx="470">
                  <c:v>13</c:v>
                </c:pt>
                <c:pt idx="471">
                  <c:v>13</c:v>
                </c:pt>
                <c:pt idx="472">
                  <c:v>10</c:v>
                </c:pt>
                <c:pt idx="473">
                  <c:v>8</c:v>
                </c:pt>
                <c:pt idx="474">
                  <c:v>6</c:v>
                </c:pt>
                <c:pt idx="475">
                  <c:v>6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14</c:v>
                </c:pt>
                <c:pt idx="480">
                  <c:v>8</c:v>
                </c:pt>
                <c:pt idx="481">
                  <c:v>9</c:v>
                </c:pt>
                <c:pt idx="482">
                  <c:v>4</c:v>
                </c:pt>
                <c:pt idx="483">
                  <c:v>10</c:v>
                </c:pt>
                <c:pt idx="484">
                  <c:v>1</c:v>
                </c:pt>
                <c:pt idx="485">
                  <c:v>5</c:v>
                </c:pt>
                <c:pt idx="486">
                  <c:v>8</c:v>
                </c:pt>
                <c:pt idx="487">
                  <c:v>10</c:v>
                </c:pt>
                <c:pt idx="488">
                  <c:v>1</c:v>
                </c:pt>
                <c:pt idx="489">
                  <c:v>2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4</c:v>
                </c:pt>
                <c:pt idx="494">
                  <c:v>7</c:v>
                </c:pt>
                <c:pt idx="495">
                  <c:v>10</c:v>
                </c:pt>
                <c:pt idx="496">
                  <c:v>12</c:v>
                </c:pt>
                <c:pt idx="497">
                  <c:v>9</c:v>
                </c:pt>
                <c:pt idx="498">
                  <c:v>6</c:v>
                </c:pt>
                <c:pt idx="499">
                  <c:v>10</c:v>
                </c:pt>
                <c:pt idx="500">
                  <c:v>1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12</c:v>
                </c:pt>
                <c:pt idx="505">
                  <c:v>4</c:v>
                </c:pt>
                <c:pt idx="506">
                  <c:v>7</c:v>
                </c:pt>
                <c:pt idx="507">
                  <c:v>8</c:v>
                </c:pt>
                <c:pt idx="508">
                  <c:v>9</c:v>
                </c:pt>
                <c:pt idx="509">
                  <c:v>8</c:v>
                </c:pt>
                <c:pt idx="510">
                  <c:v>6</c:v>
                </c:pt>
                <c:pt idx="511">
                  <c:v>3</c:v>
                </c:pt>
                <c:pt idx="512">
                  <c:v>14</c:v>
                </c:pt>
                <c:pt idx="513">
                  <c:v>4</c:v>
                </c:pt>
                <c:pt idx="514">
                  <c:v>8</c:v>
                </c:pt>
                <c:pt idx="515">
                  <c:v>7</c:v>
                </c:pt>
                <c:pt idx="516">
                  <c:v>10</c:v>
                </c:pt>
                <c:pt idx="517">
                  <c:v>8</c:v>
                </c:pt>
                <c:pt idx="518">
                  <c:v>4</c:v>
                </c:pt>
                <c:pt idx="519">
                  <c:v>8</c:v>
                </c:pt>
                <c:pt idx="520">
                  <c:v>7</c:v>
                </c:pt>
                <c:pt idx="521">
                  <c:v>8</c:v>
                </c:pt>
                <c:pt idx="522">
                  <c:v>13</c:v>
                </c:pt>
                <c:pt idx="523">
                  <c:v>2</c:v>
                </c:pt>
                <c:pt idx="524">
                  <c:v>9</c:v>
                </c:pt>
                <c:pt idx="525">
                  <c:v>1</c:v>
                </c:pt>
                <c:pt idx="526">
                  <c:v>8</c:v>
                </c:pt>
                <c:pt idx="527">
                  <c:v>6</c:v>
                </c:pt>
                <c:pt idx="528">
                  <c:v>15</c:v>
                </c:pt>
                <c:pt idx="529">
                  <c:v>10</c:v>
                </c:pt>
                <c:pt idx="530">
                  <c:v>10</c:v>
                </c:pt>
                <c:pt idx="531">
                  <c:v>6</c:v>
                </c:pt>
                <c:pt idx="532">
                  <c:v>9</c:v>
                </c:pt>
                <c:pt idx="533">
                  <c:v>7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3</c:v>
                </c:pt>
                <c:pt idx="539">
                  <c:v>9</c:v>
                </c:pt>
                <c:pt idx="540">
                  <c:v>14</c:v>
                </c:pt>
                <c:pt idx="541">
                  <c:v>5</c:v>
                </c:pt>
                <c:pt idx="542">
                  <c:v>4</c:v>
                </c:pt>
                <c:pt idx="543">
                  <c:v>6</c:v>
                </c:pt>
                <c:pt idx="544">
                  <c:v>5</c:v>
                </c:pt>
                <c:pt idx="545">
                  <c:v>10</c:v>
                </c:pt>
                <c:pt idx="546">
                  <c:v>15</c:v>
                </c:pt>
                <c:pt idx="547">
                  <c:v>10</c:v>
                </c:pt>
                <c:pt idx="548">
                  <c:v>8</c:v>
                </c:pt>
                <c:pt idx="549">
                  <c:v>5</c:v>
                </c:pt>
                <c:pt idx="550">
                  <c:v>8</c:v>
                </c:pt>
                <c:pt idx="551">
                  <c:v>14</c:v>
                </c:pt>
                <c:pt idx="552">
                  <c:v>5</c:v>
                </c:pt>
                <c:pt idx="553">
                  <c:v>15</c:v>
                </c:pt>
                <c:pt idx="554">
                  <c:v>8</c:v>
                </c:pt>
                <c:pt idx="555">
                  <c:v>6</c:v>
                </c:pt>
                <c:pt idx="556">
                  <c:v>7</c:v>
                </c:pt>
                <c:pt idx="557">
                  <c:v>14</c:v>
                </c:pt>
                <c:pt idx="558">
                  <c:v>13</c:v>
                </c:pt>
                <c:pt idx="559">
                  <c:v>11</c:v>
                </c:pt>
                <c:pt idx="560">
                  <c:v>11</c:v>
                </c:pt>
                <c:pt idx="561">
                  <c:v>14</c:v>
                </c:pt>
                <c:pt idx="562">
                  <c:v>10</c:v>
                </c:pt>
                <c:pt idx="563">
                  <c:v>9</c:v>
                </c:pt>
                <c:pt idx="564">
                  <c:v>1</c:v>
                </c:pt>
                <c:pt idx="565">
                  <c:v>10</c:v>
                </c:pt>
                <c:pt idx="566">
                  <c:v>3</c:v>
                </c:pt>
                <c:pt idx="567">
                  <c:v>8</c:v>
                </c:pt>
                <c:pt idx="568">
                  <c:v>10</c:v>
                </c:pt>
                <c:pt idx="569">
                  <c:v>5</c:v>
                </c:pt>
                <c:pt idx="570">
                  <c:v>16</c:v>
                </c:pt>
                <c:pt idx="571">
                  <c:v>9</c:v>
                </c:pt>
                <c:pt idx="572">
                  <c:v>12</c:v>
                </c:pt>
                <c:pt idx="573">
                  <c:v>6</c:v>
                </c:pt>
                <c:pt idx="574">
                  <c:v>9</c:v>
                </c:pt>
                <c:pt idx="575">
                  <c:v>10</c:v>
                </c:pt>
                <c:pt idx="576">
                  <c:v>5</c:v>
                </c:pt>
                <c:pt idx="577">
                  <c:v>13</c:v>
                </c:pt>
                <c:pt idx="578">
                  <c:v>9</c:v>
                </c:pt>
                <c:pt idx="579">
                  <c:v>6</c:v>
                </c:pt>
                <c:pt idx="580">
                  <c:v>3</c:v>
                </c:pt>
                <c:pt idx="581">
                  <c:v>14</c:v>
                </c:pt>
                <c:pt idx="582">
                  <c:v>11</c:v>
                </c:pt>
                <c:pt idx="583">
                  <c:v>10</c:v>
                </c:pt>
                <c:pt idx="584">
                  <c:v>6</c:v>
                </c:pt>
                <c:pt idx="585">
                  <c:v>8</c:v>
                </c:pt>
                <c:pt idx="586">
                  <c:v>10</c:v>
                </c:pt>
                <c:pt idx="587">
                  <c:v>9</c:v>
                </c:pt>
                <c:pt idx="588">
                  <c:v>10</c:v>
                </c:pt>
                <c:pt idx="589">
                  <c:v>7</c:v>
                </c:pt>
                <c:pt idx="590">
                  <c:v>6</c:v>
                </c:pt>
                <c:pt idx="591">
                  <c:v>10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4</c:v>
                </c:pt>
                <c:pt idx="596">
                  <c:v>1</c:v>
                </c:pt>
                <c:pt idx="597">
                  <c:v>16</c:v>
                </c:pt>
                <c:pt idx="598">
                  <c:v>1</c:v>
                </c:pt>
                <c:pt idx="599">
                  <c:v>7</c:v>
                </c:pt>
                <c:pt idx="600">
                  <c:v>6</c:v>
                </c:pt>
                <c:pt idx="601">
                  <c:v>5</c:v>
                </c:pt>
                <c:pt idx="602">
                  <c:v>6</c:v>
                </c:pt>
                <c:pt idx="603">
                  <c:v>14</c:v>
                </c:pt>
                <c:pt idx="604">
                  <c:v>2</c:v>
                </c:pt>
                <c:pt idx="605">
                  <c:v>4</c:v>
                </c:pt>
                <c:pt idx="606">
                  <c:v>15</c:v>
                </c:pt>
                <c:pt idx="607">
                  <c:v>14</c:v>
                </c:pt>
                <c:pt idx="608">
                  <c:v>10</c:v>
                </c:pt>
                <c:pt idx="609">
                  <c:v>10</c:v>
                </c:pt>
                <c:pt idx="610">
                  <c:v>5</c:v>
                </c:pt>
                <c:pt idx="611">
                  <c:v>10</c:v>
                </c:pt>
                <c:pt idx="612">
                  <c:v>14</c:v>
                </c:pt>
                <c:pt idx="613">
                  <c:v>10</c:v>
                </c:pt>
                <c:pt idx="614">
                  <c:v>7</c:v>
                </c:pt>
                <c:pt idx="615">
                  <c:v>2</c:v>
                </c:pt>
                <c:pt idx="616">
                  <c:v>15</c:v>
                </c:pt>
                <c:pt idx="617">
                  <c:v>16</c:v>
                </c:pt>
                <c:pt idx="618">
                  <c:v>10</c:v>
                </c:pt>
                <c:pt idx="619">
                  <c:v>12</c:v>
                </c:pt>
                <c:pt idx="620">
                  <c:v>1</c:v>
                </c:pt>
                <c:pt idx="621">
                  <c:v>9</c:v>
                </c:pt>
                <c:pt idx="622">
                  <c:v>8</c:v>
                </c:pt>
                <c:pt idx="623">
                  <c:v>9</c:v>
                </c:pt>
                <c:pt idx="624">
                  <c:v>11</c:v>
                </c:pt>
                <c:pt idx="625">
                  <c:v>15</c:v>
                </c:pt>
                <c:pt idx="626">
                  <c:v>10</c:v>
                </c:pt>
                <c:pt idx="627">
                  <c:v>6</c:v>
                </c:pt>
                <c:pt idx="628">
                  <c:v>15</c:v>
                </c:pt>
                <c:pt idx="629">
                  <c:v>6</c:v>
                </c:pt>
                <c:pt idx="630">
                  <c:v>11</c:v>
                </c:pt>
                <c:pt idx="631">
                  <c:v>10</c:v>
                </c:pt>
                <c:pt idx="632">
                  <c:v>9</c:v>
                </c:pt>
                <c:pt idx="633">
                  <c:v>5</c:v>
                </c:pt>
                <c:pt idx="634">
                  <c:v>9</c:v>
                </c:pt>
                <c:pt idx="635">
                  <c:v>16</c:v>
                </c:pt>
                <c:pt idx="636">
                  <c:v>14</c:v>
                </c:pt>
                <c:pt idx="637">
                  <c:v>9</c:v>
                </c:pt>
                <c:pt idx="638">
                  <c:v>8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2</c:v>
                </c:pt>
                <c:pt idx="643">
                  <c:v>1</c:v>
                </c:pt>
                <c:pt idx="644">
                  <c:v>1</c:v>
                </c:pt>
                <c:pt idx="645">
                  <c:v>10</c:v>
                </c:pt>
                <c:pt idx="646">
                  <c:v>9</c:v>
                </c:pt>
                <c:pt idx="647">
                  <c:v>4</c:v>
                </c:pt>
                <c:pt idx="648">
                  <c:v>5</c:v>
                </c:pt>
                <c:pt idx="649">
                  <c:v>16</c:v>
                </c:pt>
                <c:pt idx="650">
                  <c:v>6</c:v>
                </c:pt>
                <c:pt idx="651">
                  <c:v>10</c:v>
                </c:pt>
                <c:pt idx="652">
                  <c:v>8</c:v>
                </c:pt>
                <c:pt idx="653">
                  <c:v>10</c:v>
                </c:pt>
                <c:pt idx="654">
                  <c:v>10</c:v>
                </c:pt>
                <c:pt idx="655">
                  <c:v>12</c:v>
                </c:pt>
                <c:pt idx="656">
                  <c:v>17</c:v>
                </c:pt>
                <c:pt idx="657">
                  <c:v>10</c:v>
                </c:pt>
                <c:pt idx="658">
                  <c:v>6</c:v>
                </c:pt>
                <c:pt idx="659">
                  <c:v>10</c:v>
                </c:pt>
                <c:pt idx="660">
                  <c:v>15</c:v>
                </c:pt>
                <c:pt idx="661">
                  <c:v>5</c:v>
                </c:pt>
                <c:pt idx="662">
                  <c:v>9</c:v>
                </c:pt>
                <c:pt idx="663">
                  <c:v>17</c:v>
                </c:pt>
                <c:pt idx="664">
                  <c:v>1</c:v>
                </c:pt>
                <c:pt idx="665">
                  <c:v>16</c:v>
                </c:pt>
                <c:pt idx="666">
                  <c:v>3</c:v>
                </c:pt>
                <c:pt idx="667">
                  <c:v>7</c:v>
                </c:pt>
                <c:pt idx="668">
                  <c:v>17</c:v>
                </c:pt>
                <c:pt idx="669">
                  <c:v>6</c:v>
                </c:pt>
                <c:pt idx="670">
                  <c:v>17</c:v>
                </c:pt>
                <c:pt idx="671">
                  <c:v>10</c:v>
                </c:pt>
                <c:pt idx="672">
                  <c:v>16</c:v>
                </c:pt>
                <c:pt idx="673">
                  <c:v>10</c:v>
                </c:pt>
                <c:pt idx="674">
                  <c:v>5</c:v>
                </c:pt>
                <c:pt idx="675">
                  <c:v>12</c:v>
                </c:pt>
                <c:pt idx="676">
                  <c:v>5</c:v>
                </c:pt>
                <c:pt idx="677">
                  <c:v>16</c:v>
                </c:pt>
                <c:pt idx="678">
                  <c:v>3</c:v>
                </c:pt>
                <c:pt idx="679">
                  <c:v>9</c:v>
                </c:pt>
                <c:pt idx="680">
                  <c:v>5</c:v>
                </c:pt>
                <c:pt idx="681">
                  <c:v>6</c:v>
                </c:pt>
                <c:pt idx="682">
                  <c:v>10</c:v>
                </c:pt>
                <c:pt idx="683">
                  <c:v>15</c:v>
                </c:pt>
                <c:pt idx="684">
                  <c:v>2</c:v>
                </c:pt>
                <c:pt idx="685">
                  <c:v>15</c:v>
                </c:pt>
                <c:pt idx="686">
                  <c:v>16</c:v>
                </c:pt>
                <c:pt idx="687">
                  <c:v>4</c:v>
                </c:pt>
                <c:pt idx="688">
                  <c:v>9</c:v>
                </c:pt>
                <c:pt idx="689">
                  <c:v>10</c:v>
                </c:pt>
                <c:pt idx="690">
                  <c:v>5</c:v>
                </c:pt>
                <c:pt idx="691">
                  <c:v>10</c:v>
                </c:pt>
                <c:pt idx="692">
                  <c:v>1</c:v>
                </c:pt>
                <c:pt idx="693">
                  <c:v>11</c:v>
                </c:pt>
                <c:pt idx="694">
                  <c:v>6</c:v>
                </c:pt>
                <c:pt idx="695">
                  <c:v>3</c:v>
                </c:pt>
                <c:pt idx="696">
                  <c:v>1</c:v>
                </c:pt>
                <c:pt idx="697">
                  <c:v>10</c:v>
                </c:pt>
                <c:pt idx="698">
                  <c:v>10</c:v>
                </c:pt>
                <c:pt idx="699">
                  <c:v>1</c:v>
                </c:pt>
                <c:pt idx="700">
                  <c:v>16</c:v>
                </c:pt>
                <c:pt idx="701">
                  <c:v>15</c:v>
                </c:pt>
                <c:pt idx="702">
                  <c:v>15</c:v>
                </c:pt>
                <c:pt idx="703">
                  <c:v>7</c:v>
                </c:pt>
                <c:pt idx="704">
                  <c:v>13</c:v>
                </c:pt>
                <c:pt idx="705">
                  <c:v>6</c:v>
                </c:pt>
                <c:pt idx="706">
                  <c:v>17</c:v>
                </c:pt>
                <c:pt idx="707">
                  <c:v>10</c:v>
                </c:pt>
                <c:pt idx="708">
                  <c:v>15</c:v>
                </c:pt>
                <c:pt idx="709">
                  <c:v>6</c:v>
                </c:pt>
                <c:pt idx="710">
                  <c:v>4</c:v>
                </c:pt>
                <c:pt idx="711">
                  <c:v>6</c:v>
                </c:pt>
                <c:pt idx="712">
                  <c:v>10</c:v>
                </c:pt>
                <c:pt idx="713">
                  <c:v>5</c:v>
                </c:pt>
                <c:pt idx="714">
                  <c:v>10</c:v>
                </c:pt>
                <c:pt idx="715">
                  <c:v>9</c:v>
                </c:pt>
                <c:pt idx="716">
                  <c:v>10</c:v>
                </c:pt>
                <c:pt idx="717">
                  <c:v>4</c:v>
                </c:pt>
                <c:pt idx="718">
                  <c:v>17</c:v>
                </c:pt>
                <c:pt idx="719">
                  <c:v>10</c:v>
                </c:pt>
                <c:pt idx="720">
                  <c:v>6</c:v>
                </c:pt>
                <c:pt idx="721">
                  <c:v>17</c:v>
                </c:pt>
                <c:pt idx="722">
                  <c:v>6</c:v>
                </c:pt>
                <c:pt idx="723">
                  <c:v>2</c:v>
                </c:pt>
                <c:pt idx="724">
                  <c:v>5</c:v>
                </c:pt>
                <c:pt idx="725">
                  <c:v>10</c:v>
                </c:pt>
                <c:pt idx="726">
                  <c:v>7</c:v>
                </c:pt>
                <c:pt idx="727">
                  <c:v>7</c:v>
                </c:pt>
                <c:pt idx="728">
                  <c:v>13</c:v>
                </c:pt>
                <c:pt idx="729">
                  <c:v>8</c:v>
                </c:pt>
                <c:pt idx="730">
                  <c:v>16</c:v>
                </c:pt>
                <c:pt idx="731">
                  <c:v>16</c:v>
                </c:pt>
                <c:pt idx="732">
                  <c:v>10</c:v>
                </c:pt>
                <c:pt idx="733">
                  <c:v>4</c:v>
                </c:pt>
                <c:pt idx="734">
                  <c:v>11</c:v>
                </c:pt>
                <c:pt idx="735">
                  <c:v>7</c:v>
                </c:pt>
                <c:pt idx="736">
                  <c:v>16</c:v>
                </c:pt>
                <c:pt idx="737">
                  <c:v>6</c:v>
                </c:pt>
                <c:pt idx="738">
                  <c:v>10</c:v>
                </c:pt>
                <c:pt idx="739">
                  <c:v>10</c:v>
                </c:pt>
                <c:pt idx="740">
                  <c:v>13</c:v>
                </c:pt>
                <c:pt idx="741">
                  <c:v>10</c:v>
                </c:pt>
                <c:pt idx="742">
                  <c:v>10</c:v>
                </c:pt>
                <c:pt idx="743">
                  <c:v>8</c:v>
                </c:pt>
                <c:pt idx="744">
                  <c:v>18</c:v>
                </c:pt>
                <c:pt idx="745">
                  <c:v>6</c:v>
                </c:pt>
                <c:pt idx="746">
                  <c:v>17</c:v>
                </c:pt>
                <c:pt idx="747">
                  <c:v>8</c:v>
                </c:pt>
                <c:pt idx="748">
                  <c:v>16</c:v>
                </c:pt>
                <c:pt idx="749">
                  <c:v>16</c:v>
                </c:pt>
                <c:pt idx="750">
                  <c:v>12</c:v>
                </c:pt>
                <c:pt idx="751">
                  <c:v>18</c:v>
                </c:pt>
                <c:pt idx="752">
                  <c:v>9</c:v>
                </c:pt>
                <c:pt idx="753">
                  <c:v>15</c:v>
                </c:pt>
                <c:pt idx="754">
                  <c:v>18</c:v>
                </c:pt>
                <c:pt idx="755">
                  <c:v>7</c:v>
                </c:pt>
                <c:pt idx="756">
                  <c:v>17</c:v>
                </c:pt>
                <c:pt idx="757">
                  <c:v>12</c:v>
                </c:pt>
                <c:pt idx="758">
                  <c:v>18</c:v>
                </c:pt>
                <c:pt idx="759">
                  <c:v>10</c:v>
                </c:pt>
                <c:pt idx="760">
                  <c:v>17</c:v>
                </c:pt>
                <c:pt idx="761">
                  <c:v>15</c:v>
                </c:pt>
                <c:pt idx="762">
                  <c:v>10</c:v>
                </c:pt>
                <c:pt idx="763">
                  <c:v>11</c:v>
                </c:pt>
                <c:pt idx="764">
                  <c:v>7</c:v>
                </c:pt>
                <c:pt idx="765">
                  <c:v>15</c:v>
                </c:pt>
                <c:pt idx="766">
                  <c:v>9</c:v>
                </c:pt>
                <c:pt idx="767">
                  <c:v>7</c:v>
                </c:pt>
                <c:pt idx="768">
                  <c:v>9</c:v>
                </c:pt>
                <c:pt idx="769">
                  <c:v>15</c:v>
                </c:pt>
                <c:pt idx="770">
                  <c:v>4</c:v>
                </c:pt>
                <c:pt idx="771">
                  <c:v>13</c:v>
                </c:pt>
                <c:pt idx="772">
                  <c:v>10</c:v>
                </c:pt>
                <c:pt idx="773">
                  <c:v>17</c:v>
                </c:pt>
                <c:pt idx="774">
                  <c:v>16</c:v>
                </c:pt>
                <c:pt idx="775">
                  <c:v>15</c:v>
                </c:pt>
                <c:pt idx="776">
                  <c:v>15</c:v>
                </c:pt>
                <c:pt idx="777">
                  <c:v>10</c:v>
                </c:pt>
                <c:pt idx="778">
                  <c:v>10</c:v>
                </c:pt>
                <c:pt idx="779">
                  <c:v>12</c:v>
                </c:pt>
                <c:pt idx="780">
                  <c:v>5</c:v>
                </c:pt>
                <c:pt idx="781">
                  <c:v>10</c:v>
                </c:pt>
                <c:pt idx="782">
                  <c:v>18</c:v>
                </c:pt>
                <c:pt idx="783">
                  <c:v>15</c:v>
                </c:pt>
                <c:pt idx="784">
                  <c:v>8</c:v>
                </c:pt>
                <c:pt idx="785">
                  <c:v>17</c:v>
                </c:pt>
                <c:pt idx="786">
                  <c:v>17</c:v>
                </c:pt>
                <c:pt idx="787">
                  <c:v>7</c:v>
                </c:pt>
                <c:pt idx="788">
                  <c:v>8</c:v>
                </c:pt>
                <c:pt idx="789">
                  <c:v>7</c:v>
                </c:pt>
                <c:pt idx="790">
                  <c:v>7</c:v>
                </c:pt>
                <c:pt idx="791">
                  <c:v>17</c:v>
                </c:pt>
                <c:pt idx="792">
                  <c:v>12</c:v>
                </c:pt>
                <c:pt idx="793">
                  <c:v>8</c:v>
                </c:pt>
                <c:pt idx="794">
                  <c:v>13</c:v>
                </c:pt>
                <c:pt idx="795">
                  <c:v>17</c:v>
                </c:pt>
                <c:pt idx="796">
                  <c:v>17</c:v>
                </c:pt>
                <c:pt idx="797">
                  <c:v>7</c:v>
                </c:pt>
                <c:pt idx="798">
                  <c:v>17</c:v>
                </c:pt>
                <c:pt idx="799">
                  <c:v>4</c:v>
                </c:pt>
                <c:pt idx="800">
                  <c:v>8</c:v>
                </c:pt>
                <c:pt idx="801">
                  <c:v>13</c:v>
                </c:pt>
                <c:pt idx="802">
                  <c:v>17</c:v>
                </c:pt>
                <c:pt idx="803">
                  <c:v>18</c:v>
                </c:pt>
                <c:pt idx="804">
                  <c:v>18</c:v>
                </c:pt>
                <c:pt idx="805">
                  <c:v>15</c:v>
                </c:pt>
                <c:pt idx="806">
                  <c:v>12</c:v>
                </c:pt>
                <c:pt idx="807">
                  <c:v>9</c:v>
                </c:pt>
                <c:pt idx="808">
                  <c:v>8</c:v>
                </c:pt>
                <c:pt idx="809">
                  <c:v>17</c:v>
                </c:pt>
                <c:pt idx="810">
                  <c:v>10</c:v>
                </c:pt>
                <c:pt idx="811">
                  <c:v>4</c:v>
                </c:pt>
                <c:pt idx="812">
                  <c:v>6</c:v>
                </c:pt>
                <c:pt idx="813">
                  <c:v>9</c:v>
                </c:pt>
                <c:pt idx="814">
                  <c:v>10</c:v>
                </c:pt>
                <c:pt idx="815">
                  <c:v>10</c:v>
                </c:pt>
                <c:pt idx="816">
                  <c:v>17</c:v>
                </c:pt>
                <c:pt idx="817">
                  <c:v>15</c:v>
                </c:pt>
                <c:pt idx="818">
                  <c:v>8</c:v>
                </c:pt>
                <c:pt idx="819">
                  <c:v>8</c:v>
                </c:pt>
                <c:pt idx="820">
                  <c:v>9</c:v>
                </c:pt>
                <c:pt idx="821">
                  <c:v>14</c:v>
                </c:pt>
                <c:pt idx="822">
                  <c:v>8</c:v>
                </c:pt>
                <c:pt idx="823">
                  <c:v>8</c:v>
                </c:pt>
                <c:pt idx="824">
                  <c:v>7</c:v>
                </c:pt>
                <c:pt idx="825">
                  <c:v>10</c:v>
                </c:pt>
                <c:pt idx="826">
                  <c:v>9</c:v>
                </c:pt>
                <c:pt idx="827">
                  <c:v>8</c:v>
                </c:pt>
                <c:pt idx="828">
                  <c:v>6</c:v>
                </c:pt>
                <c:pt idx="829">
                  <c:v>5</c:v>
                </c:pt>
                <c:pt idx="830">
                  <c:v>19</c:v>
                </c:pt>
                <c:pt idx="831">
                  <c:v>10</c:v>
                </c:pt>
                <c:pt idx="832">
                  <c:v>16</c:v>
                </c:pt>
                <c:pt idx="833">
                  <c:v>10</c:v>
                </c:pt>
                <c:pt idx="834">
                  <c:v>6</c:v>
                </c:pt>
                <c:pt idx="835">
                  <c:v>10</c:v>
                </c:pt>
                <c:pt idx="836">
                  <c:v>17</c:v>
                </c:pt>
                <c:pt idx="837">
                  <c:v>19</c:v>
                </c:pt>
                <c:pt idx="838">
                  <c:v>12</c:v>
                </c:pt>
                <c:pt idx="839">
                  <c:v>2</c:v>
                </c:pt>
                <c:pt idx="840">
                  <c:v>14</c:v>
                </c:pt>
                <c:pt idx="841">
                  <c:v>9</c:v>
                </c:pt>
                <c:pt idx="842">
                  <c:v>17</c:v>
                </c:pt>
                <c:pt idx="843">
                  <c:v>17</c:v>
                </c:pt>
                <c:pt idx="844">
                  <c:v>13</c:v>
                </c:pt>
                <c:pt idx="845">
                  <c:v>8</c:v>
                </c:pt>
                <c:pt idx="846">
                  <c:v>10</c:v>
                </c:pt>
                <c:pt idx="847">
                  <c:v>12</c:v>
                </c:pt>
                <c:pt idx="848">
                  <c:v>1</c:v>
                </c:pt>
                <c:pt idx="849">
                  <c:v>18</c:v>
                </c:pt>
                <c:pt idx="850">
                  <c:v>8</c:v>
                </c:pt>
                <c:pt idx="851">
                  <c:v>8</c:v>
                </c:pt>
                <c:pt idx="852">
                  <c:v>10</c:v>
                </c:pt>
                <c:pt idx="853">
                  <c:v>10</c:v>
                </c:pt>
                <c:pt idx="854">
                  <c:v>6</c:v>
                </c:pt>
                <c:pt idx="855">
                  <c:v>17</c:v>
                </c:pt>
                <c:pt idx="856">
                  <c:v>13</c:v>
                </c:pt>
                <c:pt idx="857">
                  <c:v>3</c:v>
                </c:pt>
                <c:pt idx="858">
                  <c:v>6</c:v>
                </c:pt>
                <c:pt idx="859">
                  <c:v>3</c:v>
                </c:pt>
                <c:pt idx="860">
                  <c:v>19</c:v>
                </c:pt>
                <c:pt idx="861">
                  <c:v>8</c:v>
                </c:pt>
                <c:pt idx="862">
                  <c:v>20</c:v>
                </c:pt>
                <c:pt idx="863">
                  <c:v>9</c:v>
                </c:pt>
                <c:pt idx="864">
                  <c:v>10</c:v>
                </c:pt>
                <c:pt idx="865">
                  <c:v>7</c:v>
                </c:pt>
                <c:pt idx="866">
                  <c:v>11</c:v>
                </c:pt>
                <c:pt idx="867">
                  <c:v>4</c:v>
                </c:pt>
                <c:pt idx="868">
                  <c:v>10</c:v>
                </c:pt>
                <c:pt idx="869">
                  <c:v>7</c:v>
                </c:pt>
                <c:pt idx="870">
                  <c:v>10</c:v>
                </c:pt>
                <c:pt idx="871">
                  <c:v>8</c:v>
                </c:pt>
                <c:pt idx="872">
                  <c:v>10</c:v>
                </c:pt>
                <c:pt idx="873">
                  <c:v>19</c:v>
                </c:pt>
                <c:pt idx="874">
                  <c:v>4</c:v>
                </c:pt>
                <c:pt idx="875">
                  <c:v>7</c:v>
                </c:pt>
                <c:pt idx="876">
                  <c:v>9</c:v>
                </c:pt>
                <c:pt idx="877">
                  <c:v>15</c:v>
                </c:pt>
                <c:pt idx="878">
                  <c:v>5</c:v>
                </c:pt>
                <c:pt idx="879">
                  <c:v>13</c:v>
                </c:pt>
                <c:pt idx="880">
                  <c:v>20</c:v>
                </c:pt>
                <c:pt idx="881">
                  <c:v>20</c:v>
                </c:pt>
                <c:pt idx="882">
                  <c:v>10</c:v>
                </c:pt>
                <c:pt idx="883">
                  <c:v>20</c:v>
                </c:pt>
                <c:pt idx="884">
                  <c:v>7</c:v>
                </c:pt>
                <c:pt idx="885">
                  <c:v>16</c:v>
                </c:pt>
                <c:pt idx="886">
                  <c:v>10</c:v>
                </c:pt>
                <c:pt idx="887">
                  <c:v>10</c:v>
                </c:pt>
                <c:pt idx="888">
                  <c:v>19</c:v>
                </c:pt>
                <c:pt idx="889">
                  <c:v>17</c:v>
                </c:pt>
                <c:pt idx="890">
                  <c:v>7</c:v>
                </c:pt>
                <c:pt idx="891">
                  <c:v>20</c:v>
                </c:pt>
                <c:pt idx="892">
                  <c:v>19</c:v>
                </c:pt>
                <c:pt idx="893">
                  <c:v>12</c:v>
                </c:pt>
                <c:pt idx="894">
                  <c:v>8</c:v>
                </c:pt>
                <c:pt idx="895">
                  <c:v>20</c:v>
                </c:pt>
                <c:pt idx="896">
                  <c:v>12</c:v>
                </c:pt>
                <c:pt idx="897">
                  <c:v>13</c:v>
                </c:pt>
                <c:pt idx="898">
                  <c:v>8</c:v>
                </c:pt>
                <c:pt idx="899">
                  <c:v>9</c:v>
                </c:pt>
                <c:pt idx="900">
                  <c:v>21</c:v>
                </c:pt>
                <c:pt idx="901">
                  <c:v>9</c:v>
                </c:pt>
                <c:pt idx="902">
                  <c:v>6</c:v>
                </c:pt>
                <c:pt idx="903">
                  <c:v>9</c:v>
                </c:pt>
                <c:pt idx="904">
                  <c:v>8</c:v>
                </c:pt>
                <c:pt idx="905">
                  <c:v>13</c:v>
                </c:pt>
                <c:pt idx="906">
                  <c:v>11</c:v>
                </c:pt>
                <c:pt idx="907">
                  <c:v>9</c:v>
                </c:pt>
                <c:pt idx="908">
                  <c:v>11</c:v>
                </c:pt>
                <c:pt idx="909">
                  <c:v>10</c:v>
                </c:pt>
                <c:pt idx="910">
                  <c:v>11</c:v>
                </c:pt>
                <c:pt idx="911">
                  <c:v>10</c:v>
                </c:pt>
                <c:pt idx="912">
                  <c:v>7</c:v>
                </c:pt>
                <c:pt idx="913">
                  <c:v>9</c:v>
                </c:pt>
                <c:pt idx="914">
                  <c:v>7</c:v>
                </c:pt>
                <c:pt idx="915">
                  <c:v>7</c:v>
                </c:pt>
                <c:pt idx="916">
                  <c:v>10</c:v>
                </c:pt>
                <c:pt idx="917">
                  <c:v>10</c:v>
                </c:pt>
                <c:pt idx="918">
                  <c:v>18</c:v>
                </c:pt>
                <c:pt idx="919">
                  <c:v>9</c:v>
                </c:pt>
                <c:pt idx="920">
                  <c:v>9</c:v>
                </c:pt>
                <c:pt idx="921">
                  <c:v>20</c:v>
                </c:pt>
                <c:pt idx="922">
                  <c:v>15</c:v>
                </c:pt>
                <c:pt idx="923">
                  <c:v>15</c:v>
                </c:pt>
                <c:pt idx="924">
                  <c:v>5</c:v>
                </c:pt>
                <c:pt idx="925">
                  <c:v>9</c:v>
                </c:pt>
                <c:pt idx="926">
                  <c:v>6</c:v>
                </c:pt>
                <c:pt idx="927">
                  <c:v>10</c:v>
                </c:pt>
                <c:pt idx="928">
                  <c:v>8</c:v>
                </c:pt>
                <c:pt idx="929">
                  <c:v>8</c:v>
                </c:pt>
                <c:pt idx="930">
                  <c:v>20</c:v>
                </c:pt>
                <c:pt idx="931">
                  <c:v>20</c:v>
                </c:pt>
                <c:pt idx="932">
                  <c:v>20</c:v>
                </c:pt>
                <c:pt idx="933">
                  <c:v>5</c:v>
                </c:pt>
                <c:pt idx="934">
                  <c:v>8</c:v>
                </c:pt>
                <c:pt idx="935">
                  <c:v>10</c:v>
                </c:pt>
                <c:pt idx="936">
                  <c:v>11</c:v>
                </c:pt>
                <c:pt idx="937">
                  <c:v>3</c:v>
                </c:pt>
                <c:pt idx="938">
                  <c:v>8</c:v>
                </c:pt>
                <c:pt idx="939">
                  <c:v>14</c:v>
                </c:pt>
                <c:pt idx="940">
                  <c:v>16</c:v>
                </c:pt>
                <c:pt idx="941">
                  <c:v>5</c:v>
                </c:pt>
                <c:pt idx="942">
                  <c:v>7</c:v>
                </c:pt>
                <c:pt idx="943">
                  <c:v>9</c:v>
                </c:pt>
                <c:pt idx="944">
                  <c:v>6</c:v>
                </c:pt>
                <c:pt idx="945">
                  <c:v>9</c:v>
                </c:pt>
                <c:pt idx="946">
                  <c:v>7</c:v>
                </c:pt>
                <c:pt idx="947">
                  <c:v>15</c:v>
                </c:pt>
                <c:pt idx="948">
                  <c:v>11</c:v>
                </c:pt>
                <c:pt idx="949">
                  <c:v>8</c:v>
                </c:pt>
                <c:pt idx="950">
                  <c:v>15</c:v>
                </c:pt>
                <c:pt idx="951">
                  <c:v>9</c:v>
                </c:pt>
                <c:pt idx="952">
                  <c:v>8</c:v>
                </c:pt>
                <c:pt idx="953">
                  <c:v>5</c:v>
                </c:pt>
                <c:pt idx="954">
                  <c:v>18</c:v>
                </c:pt>
                <c:pt idx="955">
                  <c:v>18</c:v>
                </c:pt>
                <c:pt idx="956">
                  <c:v>10</c:v>
                </c:pt>
                <c:pt idx="957">
                  <c:v>18</c:v>
                </c:pt>
                <c:pt idx="958">
                  <c:v>7</c:v>
                </c:pt>
                <c:pt idx="959">
                  <c:v>12</c:v>
                </c:pt>
                <c:pt idx="960">
                  <c:v>15</c:v>
                </c:pt>
                <c:pt idx="961">
                  <c:v>10</c:v>
                </c:pt>
                <c:pt idx="962">
                  <c:v>15</c:v>
                </c:pt>
                <c:pt idx="963">
                  <c:v>8</c:v>
                </c:pt>
                <c:pt idx="964">
                  <c:v>8</c:v>
                </c:pt>
                <c:pt idx="965">
                  <c:v>20</c:v>
                </c:pt>
                <c:pt idx="966">
                  <c:v>8</c:v>
                </c:pt>
                <c:pt idx="967">
                  <c:v>12</c:v>
                </c:pt>
                <c:pt idx="968">
                  <c:v>7</c:v>
                </c:pt>
                <c:pt idx="969">
                  <c:v>13</c:v>
                </c:pt>
                <c:pt idx="970">
                  <c:v>4</c:v>
                </c:pt>
                <c:pt idx="971">
                  <c:v>17</c:v>
                </c:pt>
                <c:pt idx="972">
                  <c:v>8</c:v>
                </c:pt>
                <c:pt idx="973">
                  <c:v>8</c:v>
                </c:pt>
                <c:pt idx="974">
                  <c:v>10</c:v>
                </c:pt>
                <c:pt idx="975">
                  <c:v>16</c:v>
                </c:pt>
                <c:pt idx="976">
                  <c:v>10</c:v>
                </c:pt>
                <c:pt idx="977">
                  <c:v>10</c:v>
                </c:pt>
                <c:pt idx="978">
                  <c:v>20</c:v>
                </c:pt>
                <c:pt idx="979">
                  <c:v>8</c:v>
                </c:pt>
                <c:pt idx="980">
                  <c:v>10</c:v>
                </c:pt>
                <c:pt idx="981">
                  <c:v>6</c:v>
                </c:pt>
                <c:pt idx="982">
                  <c:v>5</c:v>
                </c:pt>
                <c:pt idx="983">
                  <c:v>19</c:v>
                </c:pt>
                <c:pt idx="984">
                  <c:v>10</c:v>
                </c:pt>
                <c:pt idx="985">
                  <c:v>12</c:v>
                </c:pt>
                <c:pt idx="986">
                  <c:v>7</c:v>
                </c:pt>
                <c:pt idx="987">
                  <c:v>21</c:v>
                </c:pt>
                <c:pt idx="988">
                  <c:v>10</c:v>
                </c:pt>
                <c:pt idx="989">
                  <c:v>10</c:v>
                </c:pt>
                <c:pt idx="990">
                  <c:v>5</c:v>
                </c:pt>
                <c:pt idx="991">
                  <c:v>11</c:v>
                </c:pt>
                <c:pt idx="992">
                  <c:v>23</c:v>
                </c:pt>
                <c:pt idx="993">
                  <c:v>14</c:v>
                </c:pt>
                <c:pt idx="994">
                  <c:v>12</c:v>
                </c:pt>
                <c:pt idx="995">
                  <c:v>14</c:v>
                </c:pt>
                <c:pt idx="996">
                  <c:v>10</c:v>
                </c:pt>
                <c:pt idx="997">
                  <c:v>11</c:v>
                </c:pt>
                <c:pt idx="998">
                  <c:v>10</c:v>
                </c:pt>
                <c:pt idx="999">
                  <c:v>10</c:v>
                </c:pt>
                <c:pt idx="1000">
                  <c:v>20</c:v>
                </c:pt>
                <c:pt idx="1001">
                  <c:v>4</c:v>
                </c:pt>
                <c:pt idx="1002">
                  <c:v>14</c:v>
                </c:pt>
                <c:pt idx="1003">
                  <c:v>8</c:v>
                </c:pt>
                <c:pt idx="1004">
                  <c:v>19</c:v>
                </c:pt>
                <c:pt idx="1005">
                  <c:v>7</c:v>
                </c:pt>
                <c:pt idx="1006">
                  <c:v>8</c:v>
                </c:pt>
                <c:pt idx="1007">
                  <c:v>10</c:v>
                </c:pt>
                <c:pt idx="1008">
                  <c:v>10</c:v>
                </c:pt>
                <c:pt idx="1009">
                  <c:v>7</c:v>
                </c:pt>
                <c:pt idx="1010">
                  <c:v>8</c:v>
                </c:pt>
                <c:pt idx="1011">
                  <c:v>10</c:v>
                </c:pt>
                <c:pt idx="1012">
                  <c:v>8</c:v>
                </c:pt>
                <c:pt idx="1013">
                  <c:v>17</c:v>
                </c:pt>
                <c:pt idx="1014">
                  <c:v>10</c:v>
                </c:pt>
                <c:pt idx="1015">
                  <c:v>16</c:v>
                </c:pt>
                <c:pt idx="1016">
                  <c:v>9</c:v>
                </c:pt>
                <c:pt idx="1017">
                  <c:v>10</c:v>
                </c:pt>
                <c:pt idx="1018">
                  <c:v>18</c:v>
                </c:pt>
                <c:pt idx="1019">
                  <c:v>12</c:v>
                </c:pt>
                <c:pt idx="1020">
                  <c:v>4</c:v>
                </c:pt>
                <c:pt idx="1021">
                  <c:v>24</c:v>
                </c:pt>
                <c:pt idx="1022">
                  <c:v>7</c:v>
                </c:pt>
                <c:pt idx="1023">
                  <c:v>10</c:v>
                </c:pt>
                <c:pt idx="1024">
                  <c:v>10</c:v>
                </c:pt>
                <c:pt idx="1025">
                  <c:v>8</c:v>
                </c:pt>
                <c:pt idx="1026">
                  <c:v>14</c:v>
                </c:pt>
                <c:pt idx="1027">
                  <c:v>20</c:v>
                </c:pt>
                <c:pt idx="1028">
                  <c:v>9</c:v>
                </c:pt>
                <c:pt idx="1029">
                  <c:v>6</c:v>
                </c:pt>
                <c:pt idx="1030">
                  <c:v>18</c:v>
                </c:pt>
                <c:pt idx="1031">
                  <c:v>7</c:v>
                </c:pt>
                <c:pt idx="1032">
                  <c:v>9</c:v>
                </c:pt>
                <c:pt idx="1033">
                  <c:v>9</c:v>
                </c:pt>
                <c:pt idx="1034">
                  <c:v>10</c:v>
                </c:pt>
                <c:pt idx="1035">
                  <c:v>8</c:v>
                </c:pt>
                <c:pt idx="1036">
                  <c:v>8</c:v>
                </c:pt>
                <c:pt idx="1037">
                  <c:v>10</c:v>
                </c:pt>
                <c:pt idx="1038">
                  <c:v>7</c:v>
                </c:pt>
                <c:pt idx="1039">
                  <c:v>12</c:v>
                </c:pt>
                <c:pt idx="1040">
                  <c:v>4</c:v>
                </c:pt>
                <c:pt idx="1041">
                  <c:v>18</c:v>
                </c:pt>
                <c:pt idx="1042">
                  <c:v>18</c:v>
                </c:pt>
                <c:pt idx="1043">
                  <c:v>7</c:v>
                </c:pt>
                <c:pt idx="1044">
                  <c:v>23</c:v>
                </c:pt>
                <c:pt idx="1045">
                  <c:v>20</c:v>
                </c:pt>
                <c:pt idx="1046">
                  <c:v>8</c:v>
                </c:pt>
                <c:pt idx="1047">
                  <c:v>10</c:v>
                </c:pt>
                <c:pt idx="1048">
                  <c:v>6</c:v>
                </c:pt>
                <c:pt idx="1049">
                  <c:v>10</c:v>
                </c:pt>
                <c:pt idx="1050">
                  <c:v>7</c:v>
                </c:pt>
                <c:pt idx="1051">
                  <c:v>7</c:v>
                </c:pt>
                <c:pt idx="1052">
                  <c:v>10</c:v>
                </c:pt>
                <c:pt idx="1053">
                  <c:v>24</c:v>
                </c:pt>
                <c:pt idx="1054">
                  <c:v>9</c:v>
                </c:pt>
                <c:pt idx="1055">
                  <c:v>9</c:v>
                </c:pt>
                <c:pt idx="1056">
                  <c:v>17</c:v>
                </c:pt>
                <c:pt idx="1057">
                  <c:v>19</c:v>
                </c:pt>
                <c:pt idx="1058">
                  <c:v>10</c:v>
                </c:pt>
                <c:pt idx="1059">
                  <c:v>9</c:v>
                </c:pt>
                <c:pt idx="1060">
                  <c:v>10</c:v>
                </c:pt>
                <c:pt idx="1061">
                  <c:v>10</c:v>
                </c:pt>
                <c:pt idx="1062">
                  <c:v>8</c:v>
                </c:pt>
                <c:pt idx="1063">
                  <c:v>24</c:v>
                </c:pt>
                <c:pt idx="1064">
                  <c:v>6</c:v>
                </c:pt>
                <c:pt idx="1065">
                  <c:v>6</c:v>
                </c:pt>
                <c:pt idx="1066">
                  <c:v>20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7</c:v>
                </c:pt>
                <c:pt idx="1071">
                  <c:v>6</c:v>
                </c:pt>
                <c:pt idx="1072">
                  <c:v>11</c:v>
                </c:pt>
                <c:pt idx="1073">
                  <c:v>16</c:v>
                </c:pt>
                <c:pt idx="1074">
                  <c:v>14</c:v>
                </c:pt>
                <c:pt idx="1075">
                  <c:v>8</c:v>
                </c:pt>
                <c:pt idx="1076">
                  <c:v>9</c:v>
                </c:pt>
                <c:pt idx="1077">
                  <c:v>6</c:v>
                </c:pt>
                <c:pt idx="1078">
                  <c:v>10</c:v>
                </c:pt>
                <c:pt idx="1079">
                  <c:v>6</c:v>
                </c:pt>
                <c:pt idx="1080">
                  <c:v>25</c:v>
                </c:pt>
                <c:pt idx="1081">
                  <c:v>9</c:v>
                </c:pt>
                <c:pt idx="1082">
                  <c:v>20</c:v>
                </c:pt>
                <c:pt idx="1083">
                  <c:v>9</c:v>
                </c:pt>
                <c:pt idx="1084">
                  <c:v>23</c:v>
                </c:pt>
                <c:pt idx="1085">
                  <c:v>9</c:v>
                </c:pt>
                <c:pt idx="1086">
                  <c:v>24</c:v>
                </c:pt>
                <c:pt idx="1087">
                  <c:v>12</c:v>
                </c:pt>
                <c:pt idx="1088">
                  <c:v>8</c:v>
                </c:pt>
                <c:pt idx="1089">
                  <c:v>9</c:v>
                </c:pt>
                <c:pt idx="1090">
                  <c:v>5</c:v>
                </c:pt>
                <c:pt idx="1091">
                  <c:v>9</c:v>
                </c:pt>
                <c:pt idx="1092">
                  <c:v>1</c:v>
                </c:pt>
                <c:pt idx="1093">
                  <c:v>18</c:v>
                </c:pt>
                <c:pt idx="1094">
                  <c:v>9</c:v>
                </c:pt>
                <c:pt idx="1095">
                  <c:v>8</c:v>
                </c:pt>
                <c:pt idx="1096">
                  <c:v>9</c:v>
                </c:pt>
                <c:pt idx="1097">
                  <c:v>6</c:v>
                </c:pt>
                <c:pt idx="1098">
                  <c:v>15</c:v>
                </c:pt>
                <c:pt idx="1099">
                  <c:v>7</c:v>
                </c:pt>
                <c:pt idx="1100">
                  <c:v>24</c:v>
                </c:pt>
                <c:pt idx="1101">
                  <c:v>10</c:v>
                </c:pt>
                <c:pt idx="1102">
                  <c:v>8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25</c:v>
                </c:pt>
                <c:pt idx="1108">
                  <c:v>9</c:v>
                </c:pt>
                <c:pt idx="1109">
                  <c:v>10</c:v>
                </c:pt>
                <c:pt idx="1110">
                  <c:v>10</c:v>
                </c:pt>
                <c:pt idx="1111">
                  <c:v>12</c:v>
                </c:pt>
                <c:pt idx="1112">
                  <c:v>8</c:v>
                </c:pt>
                <c:pt idx="1113">
                  <c:v>14</c:v>
                </c:pt>
                <c:pt idx="1114">
                  <c:v>16</c:v>
                </c:pt>
                <c:pt idx="1115">
                  <c:v>9</c:v>
                </c:pt>
                <c:pt idx="1116">
                  <c:v>21</c:v>
                </c:pt>
                <c:pt idx="1117">
                  <c:v>24</c:v>
                </c:pt>
                <c:pt idx="1118">
                  <c:v>17</c:v>
                </c:pt>
                <c:pt idx="1119">
                  <c:v>7</c:v>
                </c:pt>
                <c:pt idx="1120">
                  <c:v>19</c:v>
                </c:pt>
                <c:pt idx="1121">
                  <c:v>15</c:v>
                </c:pt>
                <c:pt idx="1122">
                  <c:v>28</c:v>
                </c:pt>
                <c:pt idx="1123">
                  <c:v>13</c:v>
                </c:pt>
                <c:pt idx="1124">
                  <c:v>19</c:v>
                </c:pt>
                <c:pt idx="1125">
                  <c:v>12</c:v>
                </c:pt>
                <c:pt idx="1126">
                  <c:v>10</c:v>
                </c:pt>
                <c:pt idx="1127">
                  <c:v>28</c:v>
                </c:pt>
                <c:pt idx="1128">
                  <c:v>19</c:v>
                </c:pt>
                <c:pt idx="1129">
                  <c:v>13</c:v>
                </c:pt>
                <c:pt idx="1130">
                  <c:v>6</c:v>
                </c:pt>
                <c:pt idx="1131">
                  <c:v>13</c:v>
                </c:pt>
                <c:pt idx="1132">
                  <c:v>12</c:v>
                </c:pt>
                <c:pt idx="1133">
                  <c:v>14</c:v>
                </c:pt>
                <c:pt idx="1134">
                  <c:v>5</c:v>
                </c:pt>
                <c:pt idx="1135">
                  <c:v>20</c:v>
                </c:pt>
                <c:pt idx="1136">
                  <c:v>20</c:v>
                </c:pt>
                <c:pt idx="1137">
                  <c:v>8</c:v>
                </c:pt>
                <c:pt idx="1138">
                  <c:v>8</c:v>
                </c:pt>
                <c:pt idx="1139">
                  <c:v>3</c:v>
                </c:pt>
                <c:pt idx="1140">
                  <c:v>20</c:v>
                </c:pt>
                <c:pt idx="1141">
                  <c:v>9</c:v>
                </c:pt>
                <c:pt idx="1142">
                  <c:v>17</c:v>
                </c:pt>
                <c:pt idx="1143">
                  <c:v>11</c:v>
                </c:pt>
                <c:pt idx="1144">
                  <c:v>4</c:v>
                </c:pt>
                <c:pt idx="1145">
                  <c:v>28</c:v>
                </c:pt>
                <c:pt idx="1146">
                  <c:v>7</c:v>
                </c:pt>
                <c:pt idx="1147">
                  <c:v>16</c:v>
                </c:pt>
                <c:pt idx="1148">
                  <c:v>25</c:v>
                </c:pt>
                <c:pt idx="1149">
                  <c:v>23</c:v>
                </c:pt>
                <c:pt idx="1150">
                  <c:v>14</c:v>
                </c:pt>
                <c:pt idx="1151">
                  <c:v>12</c:v>
                </c:pt>
                <c:pt idx="1152">
                  <c:v>13</c:v>
                </c:pt>
                <c:pt idx="1153">
                  <c:v>19</c:v>
                </c:pt>
                <c:pt idx="1154">
                  <c:v>27</c:v>
                </c:pt>
                <c:pt idx="1155">
                  <c:v>7</c:v>
                </c:pt>
                <c:pt idx="1156">
                  <c:v>11</c:v>
                </c:pt>
                <c:pt idx="1157">
                  <c:v>15</c:v>
                </c:pt>
                <c:pt idx="1158">
                  <c:v>18</c:v>
                </c:pt>
                <c:pt idx="1159">
                  <c:v>10</c:v>
                </c:pt>
                <c:pt idx="1160">
                  <c:v>19</c:v>
                </c:pt>
                <c:pt idx="1161">
                  <c:v>10</c:v>
                </c:pt>
                <c:pt idx="1162">
                  <c:v>16</c:v>
                </c:pt>
                <c:pt idx="1163">
                  <c:v>7</c:v>
                </c:pt>
                <c:pt idx="1164">
                  <c:v>26</c:v>
                </c:pt>
                <c:pt idx="1165">
                  <c:v>9</c:v>
                </c:pt>
                <c:pt idx="1166">
                  <c:v>7</c:v>
                </c:pt>
                <c:pt idx="1167">
                  <c:v>29</c:v>
                </c:pt>
                <c:pt idx="1168">
                  <c:v>20</c:v>
                </c:pt>
                <c:pt idx="1169">
                  <c:v>20</c:v>
                </c:pt>
                <c:pt idx="1170">
                  <c:v>29</c:v>
                </c:pt>
                <c:pt idx="1171">
                  <c:v>10</c:v>
                </c:pt>
                <c:pt idx="1172">
                  <c:v>10</c:v>
                </c:pt>
                <c:pt idx="1173">
                  <c:v>17</c:v>
                </c:pt>
                <c:pt idx="1174">
                  <c:v>8</c:v>
                </c:pt>
                <c:pt idx="1175">
                  <c:v>17</c:v>
                </c:pt>
                <c:pt idx="1176">
                  <c:v>17</c:v>
                </c:pt>
                <c:pt idx="1177">
                  <c:v>3</c:v>
                </c:pt>
                <c:pt idx="1178">
                  <c:v>16</c:v>
                </c:pt>
                <c:pt idx="1179">
                  <c:v>5</c:v>
                </c:pt>
                <c:pt idx="1180">
                  <c:v>20</c:v>
                </c:pt>
                <c:pt idx="1181">
                  <c:v>20</c:v>
                </c:pt>
                <c:pt idx="1182">
                  <c:v>18</c:v>
                </c:pt>
                <c:pt idx="1183">
                  <c:v>4</c:v>
                </c:pt>
                <c:pt idx="1184">
                  <c:v>8</c:v>
                </c:pt>
                <c:pt idx="1185">
                  <c:v>19</c:v>
                </c:pt>
                <c:pt idx="1186">
                  <c:v>5</c:v>
                </c:pt>
                <c:pt idx="1187">
                  <c:v>32</c:v>
                </c:pt>
                <c:pt idx="1188">
                  <c:v>12</c:v>
                </c:pt>
                <c:pt idx="1189">
                  <c:v>20</c:v>
                </c:pt>
                <c:pt idx="1190">
                  <c:v>20</c:v>
                </c:pt>
                <c:pt idx="1191">
                  <c:v>10</c:v>
                </c:pt>
                <c:pt idx="1192">
                  <c:v>11</c:v>
                </c:pt>
                <c:pt idx="1193">
                  <c:v>23</c:v>
                </c:pt>
                <c:pt idx="1194">
                  <c:v>18</c:v>
                </c:pt>
                <c:pt idx="1195">
                  <c:v>10</c:v>
                </c:pt>
                <c:pt idx="1196">
                  <c:v>1</c:v>
                </c:pt>
                <c:pt idx="1197">
                  <c:v>13</c:v>
                </c:pt>
                <c:pt idx="1198">
                  <c:v>18</c:v>
                </c:pt>
                <c:pt idx="1199">
                  <c:v>18</c:v>
                </c:pt>
                <c:pt idx="1200">
                  <c:v>8</c:v>
                </c:pt>
                <c:pt idx="1201">
                  <c:v>14</c:v>
                </c:pt>
                <c:pt idx="1202">
                  <c:v>6</c:v>
                </c:pt>
                <c:pt idx="1203">
                  <c:v>11</c:v>
                </c:pt>
                <c:pt idx="1204">
                  <c:v>28</c:v>
                </c:pt>
                <c:pt idx="1205">
                  <c:v>18</c:v>
                </c:pt>
                <c:pt idx="1206">
                  <c:v>5</c:v>
                </c:pt>
                <c:pt idx="1207">
                  <c:v>9</c:v>
                </c:pt>
                <c:pt idx="1208">
                  <c:v>18</c:v>
                </c:pt>
                <c:pt idx="1209">
                  <c:v>10</c:v>
                </c:pt>
                <c:pt idx="1210">
                  <c:v>12</c:v>
                </c:pt>
                <c:pt idx="1211">
                  <c:v>16</c:v>
                </c:pt>
                <c:pt idx="1212">
                  <c:v>13</c:v>
                </c:pt>
                <c:pt idx="1213">
                  <c:v>5</c:v>
                </c:pt>
                <c:pt idx="1214">
                  <c:v>18</c:v>
                </c:pt>
                <c:pt idx="1215">
                  <c:v>19</c:v>
                </c:pt>
                <c:pt idx="1216">
                  <c:v>35</c:v>
                </c:pt>
                <c:pt idx="1217">
                  <c:v>30</c:v>
                </c:pt>
                <c:pt idx="1218">
                  <c:v>34</c:v>
                </c:pt>
                <c:pt idx="1219">
                  <c:v>11</c:v>
                </c:pt>
                <c:pt idx="1220">
                  <c:v>15</c:v>
                </c:pt>
                <c:pt idx="1221">
                  <c:v>16</c:v>
                </c:pt>
                <c:pt idx="1222">
                  <c:v>20</c:v>
                </c:pt>
                <c:pt idx="1223">
                  <c:v>19</c:v>
                </c:pt>
                <c:pt idx="1224">
                  <c:v>16</c:v>
                </c:pt>
                <c:pt idx="1225">
                  <c:v>9</c:v>
                </c:pt>
                <c:pt idx="1226">
                  <c:v>22</c:v>
                </c:pt>
                <c:pt idx="1227">
                  <c:v>13</c:v>
                </c:pt>
                <c:pt idx="1228">
                  <c:v>33</c:v>
                </c:pt>
                <c:pt idx="1229">
                  <c:v>14</c:v>
                </c:pt>
                <c:pt idx="1230">
                  <c:v>9</c:v>
                </c:pt>
                <c:pt idx="1231">
                  <c:v>9</c:v>
                </c:pt>
                <c:pt idx="1232">
                  <c:v>24</c:v>
                </c:pt>
                <c:pt idx="1233">
                  <c:v>12</c:v>
                </c:pt>
                <c:pt idx="1234">
                  <c:v>12</c:v>
                </c:pt>
                <c:pt idx="1235">
                  <c:v>17</c:v>
                </c:pt>
                <c:pt idx="1236">
                  <c:v>23</c:v>
                </c:pt>
                <c:pt idx="1237">
                  <c:v>4</c:v>
                </c:pt>
                <c:pt idx="1238">
                  <c:v>8</c:v>
                </c:pt>
                <c:pt idx="1239">
                  <c:v>19</c:v>
                </c:pt>
                <c:pt idx="1240">
                  <c:v>37</c:v>
                </c:pt>
                <c:pt idx="1241">
                  <c:v>7</c:v>
                </c:pt>
                <c:pt idx="1242">
                  <c:v>19</c:v>
                </c:pt>
                <c:pt idx="1243">
                  <c:v>30</c:v>
                </c:pt>
                <c:pt idx="1244">
                  <c:v>18</c:v>
                </c:pt>
                <c:pt idx="1245">
                  <c:v>5</c:v>
                </c:pt>
                <c:pt idx="1246">
                  <c:v>5</c:v>
                </c:pt>
                <c:pt idx="1247">
                  <c:v>6</c:v>
                </c:pt>
                <c:pt idx="1248">
                  <c:v>13</c:v>
                </c:pt>
                <c:pt idx="1249">
                  <c:v>14</c:v>
                </c:pt>
                <c:pt idx="1250">
                  <c:v>12</c:v>
                </c:pt>
                <c:pt idx="1251">
                  <c:v>15</c:v>
                </c:pt>
                <c:pt idx="1252">
                  <c:v>13</c:v>
                </c:pt>
                <c:pt idx="1253">
                  <c:v>40</c:v>
                </c:pt>
                <c:pt idx="1254">
                  <c:v>9</c:v>
                </c:pt>
                <c:pt idx="1255">
                  <c:v>12</c:v>
                </c:pt>
                <c:pt idx="1256">
                  <c:v>3</c:v>
                </c:pt>
                <c:pt idx="1257">
                  <c:v>24</c:v>
                </c:pt>
                <c:pt idx="1258">
                  <c:v>7</c:v>
                </c:pt>
                <c:pt idx="1259">
                  <c:v>2</c:v>
                </c:pt>
                <c:pt idx="1260">
                  <c:v>31</c:v>
                </c:pt>
                <c:pt idx="1261">
                  <c:v>12</c:v>
                </c:pt>
                <c:pt idx="1262">
                  <c:v>28</c:v>
                </c:pt>
                <c:pt idx="1263">
                  <c:v>20</c:v>
                </c:pt>
                <c:pt idx="1264">
                  <c:v>7</c:v>
                </c:pt>
                <c:pt idx="1265">
                  <c:v>7</c:v>
                </c:pt>
                <c:pt idx="1266">
                  <c:v>13</c:v>
                </c:pt>
                <c:pt idx="1267">
                  <c:v>25</c:v>
                </c:pt>
                <c:pt idx="1268">
                  <c:v>22</c:v>
                </c:pt>
                <c:pt idx="1269">
                  <c:v>10</c:v>
                </c:pt>
                <c:pt idx="1270">
                  <c:v>12</c:v>
                </c:pt>
                <c:pt idx="1271">
                  <c:v>19</c:v>
                </c:pt>
              </c:numCache>
            </c:numRef>
          </c:xVal>
          <c:yVal>
            <c:numRef>
              <c:f>'(FINAL)HR_Analytics (2)'!$F$2:$F$1273</c:f>
              <c:numCache>
                <c:formatCode>General</c:formatCode>
                <c:ptCount val="1272"/>
                <c:pt idx="0">
                  <c:v>1420</c:v>
                </c:pt>
                <c:pt idx="1">
                  <c:v>1200</c:v>
                </c:pt>
                <c:pt idx="2">
                  <c:v>1878</c:v>
                </c:pt>
                <c:pt idx="3">
                  <c:v>1051</c:v>
                </c:pt>
                <c:pt idx="4">
                  <c:v>1904</c:v>
                </c:pt>
                <c:pt idx="5">
                  <c:v>1611</c:v>
                </c:pt>
                <c:pt idx="6">
                  <c:v>1569</c:v>
                </c:pt>
                <c:pt idx="7">
                  <c:v>1514</c:v>
                </c:pt>
                <c:pt idx="8">
                  <c:v>1675</c:v>
                </c:pt>
                <c:pt idx="9">
                  <c:v>1483</c:v>
                </c:pt>
                <c:pt idx="10">
                  <c:v>2325</c:v>
                </c:pt>
                <c:pt idx="11">
                  <c:v>1102</c:v>
                </c:pt>
                <c:pt idx="12">
                  <c:v>2564</c:v>
                </c:pt>
                <c:pt idx="13">
                  <c:v>2121</c:v>
                </c:pt>
                <c:pt idx="14">
                  <c:v>2552</c:v>
                </c:pt>
                <c:pt idx="15">
                  <c:v>1859</c:v>
                </c:pt>
                <c:pt idx="16">
                  <c:v>2994</c:v>
                </c:pt>
                <c:pt idx="17">
                  <c:v>2926</c:v>
                </c:pt>
                <c:pt idx="18">
                  <c:v>2836</c:v>
                </c:pt>
                <c:pt idx="19">
                  <c:v>1009</c:v>
                </c:pt>
                <c:pt idx="20">
                  <c:v>2044</c:v>
                </c:pt>
                <c:pt idx="21">
                  <c:v>2973</c:v>
                </c:pt>
                <c:pt idx="22">
                  <c:v>2600</c:v>
                </c:pt>
                <c:pt idx="23">
                  <c:v>2323</c:v>
                </c:pt>
                <c:pt idx="24">
                  <c:v>3033</c:v>
                </c:pt>
                <c:pt idx="25">
                  <c:v>2678</c:v>
                </c:pt>
                <c:pt idx="26">
                  <c:v>2783</c:v>
                </c:pt>
                <c:pt idx="27">
                  <c:v>2728</c:v>
                </c:pt>
                <c:pt idx="28">
                  <c:v>1232</c:v>
                </c:pt>
                <c:pt idx="29">
                  <c:v>3230</c:v>
                </c:pt>
                <c:pt idx="30">
                  <c:v>2174</c:v>
                </c:pt>
                <c:pt idx="31">
                  <c:v>2610</c:v>
                </c:pt>
                <c:pt idx="32">
                  <c:v>2716</c:v>
                </c:pt>
                <c:pt idx="33">
                  <c:v>3447</c:v>
                </c:pt>
                <c:pt idx="34">
                  <c:v>2693</c:v>
                </c:pt>
                <c:pt idx="35">
                  <c:v>1416</c:v>
                </c:pt>
                <c:pt idx="36">
                  <c:v>2070</c:v>
                </c:pt>
                <c:pt idx="37">
                  <c:v>2625</c:v>
                </c:pt>
                <c:pt idx="38">
                  <c:v>3117</c:v>
                </c:pt>
                <c:pt idx="39">
                  <c:v>2679</c:v>
                </c:pt>
                <c:pt idx="40">
                  <c:v>2380</c:v>
                </c:pt>
                <c:pt idx="41">
                  <c:v>2935</c:v>
                </c:pt>
                <c:pt idx="42">
                  <c:v>2871</c:v>
                </c:pt>
                <c:pt idx="43">
                  <c:v>2523</c:v>
                </c:pt>
                <c:pt idx="44">
                  <c:v>2323</c:v>
                </c:pt>
                <c:pt idx="45">
                  <c:v>2328</c:v>
                </c:pt>
                <c:pt idx="46">
                  <c:v>2244</c:v>
                </c:pt>
                <c:pt idx="47">
                  <c:v>3894</c:v>
                </c:pt>
                <c:pt idx="48">
                  <c:v>2773</c:v>
                </c:pt>
                <c:pt idx="49">
                  <c:v>4775</c:v>
                </c:pt>
                <c:pt idx="50">
                  <c:v>4171</c:v>
                </c:pt>
                <c:pt idx="51">
                  <c:v>2451</c:v>
                </c:pt>
                <c:pt idx="52">
                  <c:v>2853</c:v>
                </c:pt>
                <c:pt idx="53">
                  <c:v>2814</c:v>
                </c:pt>
                <c:pt idx="54">
                  <c:v>2398</c:v>
                </c:pt>
                <c:pt idx="55">
                  <c:v>2472</c:v>
                </c:pt>
                <c:pt idx="56">
                  <c:v>3375</c:v>
                </c:pt>
                <c:pt idx="57">
                  <c:v>2322</c:v>
                </c:pt>
                <c:pt idx="58">
                  <c:v>2904</c:v>
                </c:pt>
                <c:pt idx="59">
                  <c:v>2819</c:v>
                </c:pt>
                <c:pt idx="60">
                  <c:v>2500</c:v>
                </c:pt>
                <c:pt idx="61">
                  <c:v>3505</c:v>
                </c:pt>
                <c:pt idx="62">
                  <c:v>1601</c:v>
                </c:pt>
                <c:pt idx="63">
                  <c:v>1223</c:v>
                </c:pt>
                <c:pt idx="64">
                  <c:v>2272</c:v>
                </c:pt>
                <c:pt idx="65">
                  <c:v>2073</c:v>
                </c:pt>
                <c:pt idx="66">
                  <c:v>3989</c:v>
                </c:pt>
                <c:pt idx="67">
                  <c:v>2275</c:v>
                </c:pt>
                <c:pt idx="68">
                  <c:v>3295</c:v>
                </c:pt>
                <c:pt idx="69">
                  <c:v>2647</c:v>
                </c:pt>
                <c:pt idx="70">
                  <c:v>1790</c:v>
                </c:pt>
                <c:pt idx="71">
                  <c:v>4011</c:v>
                </c:pt>
                <c:pt idx="72">
                  <c:v>2293</c:v>
                </c:pt>
                <c:pt idx="73">
                  <c:v>4999</c:v>
                </c:pt>
                <c:pt idx="74">
                  <c:v>2774</c:v>
                </c:pt>
                <c:pt idx="75">
                  <c:v>4260</c:v>
                </c:pt>
                <c:pt idx="76">
                  <c:v>3202</c:v>
                </c:pt>
                <c:pt idx="77">
                  <c:v>2400</c:v>
                </c:pt>
                <c:pt idx="78">
                  <c:v>2725</c:v>
                </c:pt>
                <c:pt idx="79">
                  <c:v>2127</c:v>
                </c:pt>
                <c:pt idx="80">
                  <c:v>2886</c:v>
                </c:pt>
                <c:pt idx="81">
                  <c:v>4577</c:v>
                </c:pt>
                <c:pt idx="82">
                  <c:v>2694</c:v>
                </c:pt>
                <c:pt idx="83">
                  <c:v>3162</c:v>
                </c:pt>
                <c:pt idx="84">
                  <c:v>4377</c:v>
                </c:pt>
                <c:pt idx="85">
                  <c:v>3597</c:v>
                </c:pt>
                <c:pt idx="86">
                  <c:v>2210</c:v>
                </c:pt>
                <c:pt idx="87">
                  <c:v>4162</c:v>
                </c:pt>
                <c:pt idx="88">
                  <c:v>3172</c:v>
                </c:pt>
                <c:pt idx="89">
                  <c:v>2033</c:v>
                </c:pt>
                <c:pt idx="90">
                  <c:v>2296</c:v>
                </c:pt>
                <c:pt idx="91">
                  <c:v>3760</c:v>
                </c:pt>
                <c:pt idx="92">
                  <c:v>4401</c:v>
                </c:pt>
                <c:pt idx="93">
                  <c:v>1555</c:v>
                </c:pt>
                <c:pt idx="94">
                  <c:v>3907</c:v>
                </c:pt>
                <c:pt idx="95">
                  <c:v>2145</c:v>
                </c:pt>
                <c:pt idx="96">
                  <c:v>4617</c:v>
                </c:pt>
                <c:pt idx="97">
                  <c:v>5744</c:v>
                </c:pt>
                <c:pt idx="98">
                  <c:v>2889</c:v>
                </c:pt>
                <c:pt idx="99">
                  <c:v>8639</c:v>
                </c:pt>
                <c:pt idx="100">
                  <c:v>4898</c:v>
                </c:pt>
                <c:pt idx="101">
                  <c:v>4000</c:v>
                </c:pt>
                <c:pt idx="102">
                  <c:v>4487</c:v>
                </c:pt>
                <c:pt idx="103">
                  <c:v>4031</c:v>
                </c:pt>
                <c:pt idx="104">
                  <c:v>2096</c:v>
                </c:pt>
                <c:pt idx="105">
                  <c:v>4851</c:v>
                </c:pt>
                <c:pt idx="106">
                  <c:v>6180</c:v>
                </c:pt>
                <c:pt idx="107">
                  <c:v>3424</c:v>
                </c:pt>
                <c:pt idx="108">
                  <c:v>4194</c:v>
                </c:pt>
                <c:pt idx="109">
                  <c:v>4256</c:v>
                </c:pt>
                <c:pt idx="110">
                  <c:v>2413</c:v>
                </c:pt>
                <c:pt idx="111">
                  <c:v>3691</c:v>
                </c:pt>
                <c:pt idx="112">
                  <c:v>4950</c:v>
                </c:pt>
                <c:pt idx="113">
                  <c:v>1118</c:v>
                </c:pt>
                <c:pt idx="114">
                  <c:v>2096</c:v>
                </c:pt>
                <c:pt idx="115">
                  <c:v>3669</c:v>
                </c:pt>
                <c:pt idx="116">
                  <c:v>6232</c:v>
                </c:pt>
                <c:pt idx="117">
                  <c:v>3229</c:v>
                </c:pt>
                <c:pt idx="118">
                  <c:v>4400</c:v>
                </c:pt>
                <c:pt idx="119">
                  <c:v>5206</c:v>
                </c:pt>
                <c:pt idx="120">
                  <c:v>2187</c:v>
                </c:pt>
                <c:pt idx="121">
                  <c:v>3977</c:v>
                </c:pt>
                <c:pt idx="122">
                  <c:v>4907</c:v>
                </c:pt>
                <c:pt idx="123">
                  <c:v>2293</c:v>
                </c:pt>
                <c:pt idx="124">
                  <c:v>4157</c:v>
                </c:pt>
                <c:pt idx="125">
                  <c:v>2368</c:v>
                </c:pt>
                <c:pt idx="126">
                  <c:v>2942</c:v>
                </c:pt>
                <c:pt idx="127">
                  <c:v>6397</c:v>
                </c:pt>
                <c:pt idx="128">
                  <c:v>4741</c:v>
                </c:pt>
                <c:pt idx="129">
                  <c:v>2373</c:v>
                </c:pt>
                <c:pt idx="130">
                  <c:v>5828</c:v>
                </c:pt>
                <c:pt idx="131">
                  <c:v>5296</c:v>
                </c:pt>
                <c:pt idx="132">
                  <c:v>3102</c:v>
                </c:pt>
                <c:pt idx="133">
                  <c:v>2886</c:v>
                </c:pt>
                <c:pt idx="134">
                  <c:v>2741</c:v>
                </c:pt>
                <c:pt idx="135">
                  <c:v>4306</c:v>
                </c:pt>
                <c:pt idx="136">
                  <c:v>2340</c:v>
                </c:pt>
                <c:pt idx="137">
                  <c:v>6272</c:v>
                </c:pt>
                <c:pt idx="138">
                  <c:v>2659</c:v>
                </c:pt>
                <c:pt idx="139">
                  <c:v>4364</c:v>
                </c:pt>
                <c:pt idx="140">
                  <c:v>5326</c:v>
                </c:pt>
                <c:pt idx="141">
                  <c:v>2366</c:v>
                </c:pt>
                <c:pt idx="142">
                  <c:v>4294</c:v>
                </c:pt>
                <c:pt idx="143">
                  <c:v>5472</c:v>
                </c:pt>
                <c:pt idx="144">
                  <c:v>4969</c:v>
                </c:pt>
                <c:pt idx="145">
                  <c:v>2042</c:v>
                </c:pt>
                <c:pt idx="146">
                  <c:v>2007</c:v>
                </c:pt>
                <c:pt idx="147">
                  <c:v>3955</c:v>
                </c:pt>
                <c:pt idx="148">
                  <c:v>2377</c:v>
                </c:pt>
                <c:pt idx="149">
                  <c:v>4420</c:v>
                </c:pt>
                <c:pt idx="150">
                  <c:v>2875</c:v>
                </c:pt>
                <c:pt idx="151">
                  <c:v>3904</c:v>
                </c:pt>
                <c:pt idx="152">
                  <c:v>3578</c:v>
                </c:pt>
                <c:pt idx="153">
                  <c:v>2061</c:v>
                </c:pt>
                <c:pt idx="154">
                  <c:v>2570</c:v>
                </c:pt>
                <c:pt idx="155">
                  <c:v>2305</c:v>
                </c:pt>
                <c:pt idx="156">
                  <c:v>2148</c:v>
                </c:pt>
                <c:pt idx="157">
                  <c:v>4684</c:v>
                </c:pt>
                <c:pt idx="158">
                  <c:v>2933</c:v>
                </c:pt>
                <c:pt idx="159">
                  <c:v>2544</c:v>
                </c:pt>
                <c:pt idx="160">
                  <c:v>2867</c:v>
                </c:pt>
                <c:pt idx="161">
                  <c:v>2966</c:v>
                </c:pt>
                <c:pt idx="162">
                  <c:v>2966</c:v>
                </c:pt>
                <c:pt idx="163">
                  <c:v>3468</c:v>
                </c:pt>
                <c:pt idx="164">
                  <c:v>2341</c:v>
                </c:pt>
                <c:pt idx="165">
                  <c:v>8726</c:v>
                </c:pt>
                <c:pt idx="166">
                  <c:v>2024</c:v>
                </c:pt>
                <c:pt idx="167">
                  <c:v>2566</c:v>
                </c:pt>
                <c:pt idx="168">
                  <c:v>3058</c:v>
                </c:pt>
                <c:pt idx="169">
                  <c:v>2279</c:v>
                </c:pt>
                <c:pt idx="170">
                  <c:v>4298</c:v>
                </c:pt>
                <c:pt idx="171">
                  <c:v>9981</c:v>
                </c:pt>
                <c:pt idx="172">
                  <c:v>2478</c:v>
                </c:pt>
                <c:pt idx="173">
                  <c:v>4478</c:v>
                </c:pt>
                <c:pt idx="174">
                  <c:v>6349</c:v>
                </c:pt>
                <c:pt idx="175">
                  <c:v>6214</c:v>
                </c:pt>
                <c:pt idx="176">
                  <c:v>3816</c:v>
                </c:pt>
                <c:pt idx="177">
                  <c:v>2187</c:v>
                </c:pt>
                <c:pt idx="178">
                  <c:v>3041</c:v>
                </c:pt>
                <c:pt idx="179">
                  <c:v>2045</c:v>
                </c:pt>
                <c:pt idx="180">
                  <c:v>4647</c:v>
                </c:pt>
                <c:pt idx="181">
                  <c:v>7412</c:v>
                </c:pt>
                <c:pt idx="182">
                  <c:v>8793</c:v>
                </c:pt>
                <c:pt idx="183">
                  <c:v>6811</c:v>
                </c:pt>
                <c:pt idx="184">
                  <c:v>4342</c:v>
                </c:pt>
                <c:pt idx="185">
                  <c:v>1706</c:v>
                </c:pt>
                <c:pt idx="186">
                  <c:v>2318</c:v>
                </c:pt>
                <c:pt idx="187">
                  <c:v>2811</c:v>
                </c:pt>
                <c:pt idx="188">
                  <c:v>4227</c:v>
                </c:pt>
                <c:pt idx="189">
                  <c:v>4621</c:v>
                </c:pt>
                <c:pt idx="190">
                  <c:v>2539</c:v>
                </c:pt>
                <c:pt idx="191">
                  <c:v>2235</c:v>
                </c:pt>
                <c:pt idx="192">
                  <c:v>2517</c:v>
                </c:pt>
                <c:pt idx="193">
                  <c:v>2534</c:v>
                </c:pt>
                <c:pt idx="194">
                  <c:v>5071</c:v>
                </c:pt>
                <c:pt idx="195">
                  <c:v>5769</c:v>
                </c:pt>
                <c:pt idx="196">
                  <c:v>2394</c:v>
                </c:pt>
                <c:pt idx="197">
                  <c:v>2099</c:v>
                </c:pt>
                <c:pt idx="198">
                  <c:v>4066</c:v>
                </c:pt>
                <c:pt idx="199">
                  <c:v>3517</c:v>
                </c:pt>
                <c:pt idx="200">
                  <c:v>2580</c:v>
                </c:pt>
                <c:pt idx="201">
                  <c:v>3445</c:v>
                </c:pt>
                <c:pt idx="202">
                  <c:v>2379</c:v>
                </c:pt>
                <c:pt idx="203">
                  <c:v>3540</c:v>
                </c:pt>
                <c:pt idx="204">
                  <c:v>4774</c:v>
                </c:pt>
                <c:pt idx="205">
                  <c:v>6500</c:v>
                </c:pt>
                <c:pt idx="206">
                  <c:v>2226</c:v>
                </c:pt>
                <c:pt idx="207">
                  <c:v>2863</c:v>
                </c:pt>
                <c:pt idx="208">
                  <c:v>4105</c:v>
                </c:pt>
                <c:pt idx="209">
                  <c:v>6142</c:v>
                </c:pt>
                <c:pt idx="210">
                  <c:v>6142</c:v>
                </c:pt>
                <c:pt idx="211">
                  <c:v>2028</c:v>
                </c:pt>
                <c:pt idx="212">
                  <c:v>3441</c:v>
                </c:pt>
                <c:pt idx="213">
                  <c:v>4221</c:v>
                </c:pt>
                <c:pt idx="214">
                  <c:v>2713</c:v>
                </c:pt>
                <c:pt idx="215">
                  <c:v>3485</c:v>
                </c:pt>
                <c:pt idx="216">
                  <c:v>2070</c:v>
                </c:pt>
                <c:pt idx="217">
                  <c:v>3310</c:v>
                </c:pt>
                <c:pt idx="218">
                  <c:v>5661</c:v>
                </c:pt>
                <c:pt idx="219">
                  <c:v>3464</c:v>
                </c:pt>
                <c:pt idx="220">
                  <c:v>5253</c:v>
                </c:pt>
                <c:pt idx="221">
                  <c:v>4558</c:v>
                </c:pt>
                <c:pt idx="222">
                  <c:v>2216</c:v>
                </c:pt>
                <c:pt idx="223">
                  <c:v>4382</c:v>
                </c:pt>
                <c:pt idx="224">
                  <c:v>4779</c:v>
                </c:pt>
                <c:pt idx="225">
                  <c:v>4936</c:v>
                </c:pt>
                <c:pt idx="226">
                  <c:v>4908</c:v>
                </c:pt>
                <c:pt idx="227">
                  <c:v>2377</c:v>
                </c:pt>
                <c:pt idx="228">
                  <c:v>1052</c:v>
                </c:pt>
                <c:pt idx="229">
                  <c:v>8722</c:v>
                </c:pt>
                <c:pt idx="230">
                  <c:v>3660</c:v>
                </c:pt>
                <c:pt idx="231">
                  <c:v>2207</c:v>
                </c:pt>
                <c:pt idx="232">
                  <c:v>2596</c:v>
                </c:pt>
                <c:pt idx="233">
                  <c:v>7655</c:v>
                </c:pt>
                <c:pt idx="234">
                  <c:v>3201</c:v>
                </c:pt>
                <c:pt idx="235">
                  <c:v>2703</c:v>
                </c:pt>
                <c:pt idx="236">
                  <c:v>2515</c:v>
                </c:pt>
                <c:pt idx="237">
                  <c:v>3196</c:v>
                </c:pt>
                <c:pt idx="238">
                  <c:v>2154</c:v>
                </c:pt>
                <c:pt idx="239">
                  <c:v>3867</c:v>
                </c:pt>
                <c:pt idx="240">
                  <c:v>2080</c:v>
                </c:pt>
                <c:pt idx="241">
                  <c:v>6674</c:v>
                </c:pt>
                <c:pt idx="242">
                  <c:v>4724</c:v>
                </c:pt>
                <c:pt idx="243">
                  <c:v>8463</c:v>
                </c:pt>
                <c:pt idx="244">
                  <c:v>2909</c:v>
                </c:pt>
                <c:pt idx="245">
                  <c:v>2561</c:v>
                </c:pt>
                <c:pt idx="246">
                  <c:v>1563</c:v>
                </c:pt>
                <c:pt idx="247">
                  <c:v>4898</c:v>
                </c:pt>
                <c:pt idx="248">
                  <c:v>6549</c:v>
                </c:pt>
                <c:pt idx="249">
                  <c:v>2408</c:v>
                </c:pt>
                <c:pt idx="250">
                  <c:v>4877</c:v>
                </c:pt>
                <c:pt idx="251">
                  <c:v>2044</c:v>
                </c:pt>
                <c:pt idx="252">
                  <c:v>3591</c:v>
                </c:pt>
                <c:pt idx="253">
                  <c:v>2706</c:v>
                </c:pt>
                <c:pt idx="254">
                  <c:v>2856</c:v>
                </c:pt>
                <c:pt idx="255">
                  <c:v>6834</c:v>
                </c:pt>
                <c:pt idx="256">
                  <c:v>9854</c:v>
                </c:pt>
                <c:pt idx="257">
                  <c:v>2144</c:v>
                </c:pt>
                <c:pt idx="258">
                  <c:v>2367</c:v>
                </c:pt>
                <c:pt idx="259">
                  <c:v>4193</c:v>
                </c:pt>
                <c:pt idx="260">
                  <c:v>9980</c:v>
                </c:pt>
                <c:pt idx="261">
                  <c:v>2703</c:v>
                </c:pt>
                <c:pt idx="262">
                  <c:v>4319</c:v>
                </c:pt>
                <c:pt idx="263">
                  <c:v>7639</c:v>
                </c:pt>
                <c:pt idx="264">
                  <c:v>2058</c:v>
                </c:pt>
                <c:pt idx="265">
                  <c:v>7918</c:v>
                </c:pt>
                <c:pt idx="266">
                  <c:v>2389</c:v>
                </c:pt>
                <c:pt idx="267">
                  <c:v>2340</c:v>
                </c:pt>
                <c:pt idx="268">
                  <c:v>6931</c:v>
                </c:pt>
                <c:pt idx="269">
                  <c:v>6644</c:v>
                </c:pt>
                <c:pt idx="270">
                  <c:v>4554</c:v>
                </c:pt>
                <c:pt idx="271">
                  <c:v>2119</c:v>
                </c:pt>
                <c:pt idx="272">
                  <c:v>3983</c:v>
                </c:pt>
                <c:pt idx="273">
                  <c:v>8268</c:v>
                </c:pt>
                <c:pt idx="274">
                  <c:v>4649</c:v>
                </c:pt>
                <c:pt idx="275">
                  <c:v>2201</c:v>
                </c:pt>
                <c:pt idx="276">
                  <c:v>2546</c:v>
                </c:pt>
                <c:pt idx="277">
                  <c:v>4262</c:v>
                </c:pt>
                <c:pt idx="278">
                  <c:v>5561</c:v>
                </c:pt>
                <c:pt idx="279">
                  <c:v>2720</c:v>
                </c:pt>
                <c:pt idx="280">
                  <c:v>2642</c:v>
                </c:pt>
                <c:pt idx="281">
                  <c:v>2297</c:v>
                </c:pt>
                <c:pt idx="282">
                  <c:v>4335</c:v>
                </c:pt>
                <c:pt idx="283">
                  <c:v>2319</c:v>
                </c:pt>
                <c:pt idx="284">
                  <c:v>2700</c:v>
                </c:pt>
                <c:pt idx="285">
                  <c:v>2800</c:v>
                </c:pt>
                <c:pt idx="286">
                  <c:v>2532</c:v>
                </c:pt>
                <c:pt idx="287">
                  <c:v>2157</c:v>
                </c:pt>
                <c:pt idx="288">
                  <c:v>2404</c:v>
                </c:pt>
                <c:pt idx="289">
                  <c:v>2514</c:v>
                </c:pt>
                <c:pt idx="290">
                  <c:v>3291</c:v>
                </c:pt>
                <c:pt idx="291">
                  <c:v>5056</c:v>
                </c:pt>
                <c:pt idx="292">
                  <c:v>7336</c:v>
                </c:pt>
                <c:pt idx="293">
                  <c:v>3131</c:v>
                </c:pt>
                <c:pt idx="294">
                  <c:v>2168</c:v>
                </c:pt>
                <c:pt idx="295">
                  <c:v>3760</c:v>
                </c:pt>
                <c:pt idx="296">
                  <c:v>6623</c:v>
                </c:pt>
                <c:pt idx="297">
                  <c:v>3339</c:v>
                </c:pt>
                <c:pt idx="298">
                  <c:v>7988</c:v>
                </c:pt>
                <c:pt idx="299">
                  <c:v>7553</c:v>
                </c:pt>
                <c:pt idx="300">
                  <c:v>5765</c:v>
                </c:pt>
                <c:pt idx="301">
                  <c:v>8620</c:v>
                </c:pt>
                <c:pt idx="302">
                  <c:v>3180</c:v>
                </c:pt>
                <c:pt idx="303">
                  <c:v>2362</c:v>
                </c:pt>
                <c:pt idx="304">
                  <c:v>9715</c:v>
                </c:pt>
                <c:pt idx="305">
                  <c:v>2451</c:v>
                </c:pt>
                <c:pt idx="306">
                  <c:v>4723</c:v>
                </c:pt>
                <c:pt idx="307">
                  <c:v>8853</c:v>
                </c:pt>
                <c:pt idx="308">
                  <c:v>5869</c:v>
                </c:pt>
                <c:pt idx="309">
                  <c:v>4187</c:v>
                </c:pt>
                <c:pt idx="310">
                  <c:v>2974</c:v>
                </c:pt>
                <c:pt idx="311">
                  <c:v>2760</c:v>
                </c:pt>
                <c:pt idx="312">
                  <c:v>6294</c:v>
                </c:pt>
                <c:pt idx="313">
                  <c:v>2109</c:v>
                </c:pt>
                <c:pt idx="314">
                  <c:v>2335</c:v>
                </c:pt>
                <c:pt idx="315">
                  <c:v>3812</c:v>
                </c:pt>
                <c:pt idx="316">
                  <c:v>6384</c:v>
                </c:pt>
                <c:pt idx="317">
                  <c:v>2804</c:v>
                </c:pt>
                <c:pt idx="318">
                  <c:v>2439</c:v>
                </c:pt>
                <c:pt idx="319">
                  <c:v>2062</c:v>
                </c:pt>
                <c:pt idx="320">
                  <c:v>1091</c:v>
                </c:pt>
                <c:pt idx="321">
                  <c:v>5373</c:v>
                </c:pt>
                <c:pt idx="322">
                  <c:v>4787</c:v>
                </c:pt>
                <c:pt idx="323">
                  <c:v>4025</c:v>
                </c:pt>
                <c:pt idx="324">
                  <c:v>3785</c:v>
                </c:pt>
                <c:pt idx="325">
                  <c:v>3785</c:v>
                </c:pt>
                <c:pt idx="326">
                  <c:v>2693</c:v>
                </c:pt>
                <c:pt idx="327">
                  <c:v>2206</c:v>
                </c:pt>
                <c:pt idx="328">
                  <c:v>4011</c:v>
                </c:pt>
                <c:pt idx="329">
                  <c:v>5126</c:v>
                </c:pt>
                <c:pt idx="330">
                  <c:v>4152</c:v>
                </c:pt>
                <c:pt idx="331">
                  <c:v>5209</c:v>
                </c:pt>
                <c:pt idx="332">
                  <c:v>2613</c:v>
                </c:pt>
                <c:pt idx="333">
                  <c:v>6347</c:v>
                </c:pt>
                <c:pt idx="334">
                  <c:v>2632</c:v>
                </c:pt>
                <c:pt idx="335">
                  <c:v>3204</c:v>
                </c:pt>
                <c:pt idx="336">
                  <c:v>2720</c:v>
                </c:pt>
                <c:pt idx="337">
                  <c:v>9419</c:v>
                </c:pt>
                <c:pt idx="338">
                  <c:v>3072</c:v>
                </c:pt>
                <c:pt idx="339">
                  <c:v>8474</c:v>
                </c:pt>
                <c:pt idx="340">
                  <c:v>2657</c:v>
                </c:pt>
                <c:pt idx="341">
                  <c:v>6696</c:v>
                </c:pt>
                <c:pt idx="342">
                  <c:v>5775</c:v>
                </c:pt>
                <c:pt idx="343">
                  <c:v>6118</c:v>
                </c:pt>
                <c:pt idx="344">
                  <c:v>4736</c:v>
                </c:pt>
                <c:pt idx="345">
                  <c:v>2476</c:v>
                </c:pt>
                <c:pt idx="346">
                  <c:v>2285</c:v>
                </c:pt>
                <c:pt idx="347">
                  <c:v>6577</c:v>
                </c:pt>
                <c:pt idx="348">
                  <c:v>6091</c:v>
                </c:pt>
                <c:pt idx="349">
                  <c:v>2097</c:v>
                </c:pt>
                <c:pt idx="350">
                  <c:v>8412</c:v>
                </c:pt>
                <c:pt idx="351">
                  <c:v>2564</c:v>
                </c:pt>
                <c:pt idx="352">
                  <c:v>2983</c:v>
                </c:pt>
                <c:pt idx="353">
                  <c:v>2033</c:v>
                </c:pt>
                <c:pt idx="354">
                  <c:v>2083</c:v>
                </c:pt>
                <c:pt idx="355">
                  <c:v>5304</c:v>
                </c:pt>
                <c:pt idx="356">
                  <c:v>3833</c:v>
                </c:pt>
                <c:pt idx="357">
                  <c:v>6877</c:v>
                </c:pt>
                <c:pt idx="358">
                  <c:v>3761</c:v>
                </c:pt>
                <c:pt idx="359">
                  <c:v>7264</c:v>
                </c:pt>
                <c:pt idx="360">
                  <c:v>2132</c:v>
                </c:pt>
                <c:pt idx="361">
                  <c:v>11416</c:v>
                </c:pt>
                <c:pt idx="362">
                  <c:v>2422</c:v>
                </c:pt>
                <c:pt idx="363">
                  <c:v>9957</c:v>
                </c:pt>
                <c:pt idx="364">
                  <c:v>6578</c:v>
                </c:pt>
                <c:pt idx="365">
                  <c:v>4115</c:v>
                </c:pt>
                <c:pt idx="366">
                  <c:v>3491</c:v>
                </c:pt>
                <c:pt idx="367">
                  <c:v>3579</c:v>
                </c:pt>
                <c:pt idx="368">
                  <c:v>4695</c:v>
                </c:pt>
                <c:pt idx="369">
                  <c:v>4627</c:v>
                </c:pt>
                <c:pt idx="370">
                  <c:v>4779</c:v>
                </c:pt>
                <c:pt idx="371">
                  <c:v>5301</c:v>
                </c:pt>
                <c:pt idx="372">
                  <c:v>1274</c:v>
                </c:pt>
                <c:pt idx="373">
                  <c:v>2064</c:v>
                </c:pt>
                <c:pt idx="374">
                  <c:v>9714</c:v>
                </c:pt>
                <c:pt idx="375">
                  <c:v>9250</c:v>
                </c:pt>
                <c:pt idx="376">
                  <c:v>2141</c:v>
                </c:pt>
                <c:pt idx="377">
                  <c:v>2862</c:v>
                </c:pt>
                <c:pt idx="378">
                  <c:v>4968</c:v>
                </c:pt>
                <c:pt idx="379">
                  <c:v>2180</c:v>
                </c:pt>
                <c:pt idx="380">
                  <c:v>7140</c:v>
                </c:pt>
                <c:pt idx="381">
                  <c:v>5294</c:v>
                </c:pt>
                <c:pt idx="382">
                  <c:v>9667</c:v>
                </c:pt>
                <c:pt idx="383">
                  <c:v>1081</c:v>
                </c:pt>
                <c:pt idx="384">
                  <c:v>3748</c:v>
                </c:pt>
                <c:pt idx="385">
                  <c:v>2911</c:v>
                </c:pt>
                <c:pt idx="386">
                  <c:v>5915</c:v>
                </c:pt>
                <c:pt idx="387">
                  <c:v>2501</c:v>
                </c:pt>
                <c:pt idx="388">
                  <c:v>4424</c:v>
                </c:pt>
                <c:pt idx="389">
                  <c:v>6172</c:v>
                </c:pt>
                <c:pt idx="390">
                  <c:v>4559</c:v>
                </c:pt>
                <c:pt idx="391">
                  <c:v>3929</c:v>
                </c:pt>
                <c:pt idx="392">
                  <c:v>4345</c:v>
                </c:pt>
                <c:pt idx="393">
                  <c:v>3479</c:v>
                </c:pt>
                <c:pt idx="394">
                  <c:v>5582</c:v>
                </c:pt>
                <c:pt idx="395">
                  <c:v>2789</c:v>
                </c:pt>
                <c:pt idx="396">
                  <c:v>6929</c:v>
                </c:pt>
                <c:pt idx="397">
                  <c:v>4821</c:v>
                </c:pt>
                <c:pt idx="398">
                  <c:v>6410</c:v>
                </c:pt>
                <c:pt idx="399">
                  <c:v>2695</c:v>
                </c:pt>
                <c:pt idx="400">
                  <c:v>7547</c:v>
                </c:pt>
                <c:pt idx="401">
                  <c:v>8943</c:v>
                </c:pt>
                <c:pt idx="402">
                  <c:v>7143</c:v>
                </c:pt>
                <c:pt idx="403">
                  <c:v>2657</c:v>
                </c:pt>
                <c:pt idx="404">
                  <c:v>4306</c:v>
                </c:pt>
                <c:pt idx="405">
                  <c:v>2218</c:v>
                </c:pt>
                <c:pt idx="406">
                  <c:v>10648</c:v>
                </c:pt>
                <c:pt idx="407">
                  <c:v>9824</c:v>
                </c:pt>
                <c:pt idx="408">
                  <c:v>6582</c:v>
                </c:pt>
                <c:pt idx="409">
                  <c:v>11557</c:v>
                </c:pt>
                <c:pt idx="410">
                  <c:v>4233</c:v>
                </c:pt>
                <c:pt idx="411">
                  <c:v>5460</c:v>
                </c:pt>
                <c:pt idx="412">
                  <c:v>2356</c:v>
                </c:pt>
                <c:pt idx="413">
                  <c:v>2329</c:v>
                </c:pt>
                <c:pt idx="414">
                  <c:v>6932</c:v>
                </c:pt>
                <c:pt idx="415">
                  <c:v>5855</c:v>
                </c:pt>
                <c:pt idx="416">
                  <c:v>2321</c:v>
                </c:pt>
                <c:pt idx="417">
                  <c:v>4148</c:v>
                </c:pt>
                <c:pt idx="418">
                  <c:v>2791</c:v>
                </c:pt>
                <c:pt idx="419">
                  <c:v>2610</c:v>
                </c:pt>
                <c:pt idx="420">
                  <c:v>6833</c:v>
                </c:pt>
                <c:pt idx="421">
                  <c:v>6812</c:v>
                </c:pt>
                <c:pt idx="422">
                  <c:v>9852</c:v>
                </c:pt>
                <c:pt idx="423">
                  <c:v>2302</c:v>
                </c:pt>
                <c:pt idx="424">
                  <c:v>2785</c:v>
                </c:pt>
                <c:pt idx="425">
                  <c:v>6179</c:v>
                </c:pt>
                <c:pt idx="426">
                  <c:v>1359</c:v>
                </c:pt>
                <c:pt idx="427">
                  <c:v>1261</c:v>
                </c:pt>
                <c:pt idx="428">
                  <c:v>10793</c:v>
                </c:pt>
                <c:pt idx="429">
                  <c:v>7446</c:v>
                </c:pt>
                <c:pt idx="430">
                  <c:v>2109</c:v>
                </c:pt>
                <c:pt idx="431">
                  <c:v>3722</c:v>
                </c:pt>
                <c:pt idx="432">
                  <c:v>4084</c:v>
                </c:pt>
                <c:pt idx="433">
                  <c:v>5332</c:v>
                </c:pt>
                <c:pt idx="434">
                  <c:v>5476</c:v>
                </c:pt>
                <c:pt idx="435">
                  <c:v>3477</c:v>
                </c:pt>
                <c:pt idx="436">
                  <c:v>5238</c:v>
                </c:pt>
                <c:pt idx="437">
                  <c:v>8346</c:v>
                </c:pt>
                <c:pt idx="438">
                  <c:v>8161</c:v>
                </c:pt>
                <c:pt idx="439">
                  <c:v>5468</c:v>
                </c:pt>
                <c:pt idx="440">
                  <c:v>9637</c:v>
                </c:pt>
                <c:pt idx="441">
                  <c:v>2956</c:v>
                </c:pt>
                <c:pt idx="442">
                  <c:v>4197</c:v>
                </c:pt>
                <c:pt idx="443">
                  <c:v>6583</c:v>
                </c:pt>
                <c:pt idx="444">
                  <c:v>3978</c:v>
                </c:pt>
                <c:pt idx="445">
                  <c:v>3065</c:v>
                </c:pt>
                <c:pt idx="446">
                  <c:v>5003</c:v>
                </c:pt>
                <c:pt idx="447">
                  <c:v>5617</c:v>
                </c:pt>
                <c:pt idx="448">
                  <c:v>1129</c:v>
                </c:pt>
                <c:pt idx="449">
                  <c:v>11031</c:v>
                </c:pt>
                <c:pt idx="450">
                  <c:v>3067</c:v>
                </c:pt>
                <c:pt idx="451">
                  <c:v>9936</c:v>
                </c:pt>
                <c:pt idx="452">
                  <c:v>9936</c:v>
                </c:pt>
                <c:pt idx="453">
                  <c:v>3068</c:v>
                </c:pt>
                <c:pt idx="454">
                  <c:v>3298</c:v>
                </c:pt>
                <c:pt idx="455">
                  <c:v>3919</c:v>
                </c:pt>
                <c:pt idx="456">
                  <c:v>6162</c:v>
                </c:pt>
                <c:pt idx="457">
                  <c:v>6220</c:v>
                </c:pt>
                <c:pt idx="458">
                  <c:v>5010</c:v>
                </c:pt>
                <c:pt idx="459">
                  <c:v>2956</c:v>
                </c:pt>
                <c:pt idx="460">
                  <c:v>4200</c:v>
                </c:pt>
                <c:pt idx="461">
                  <c:v>4668</c:v>
                </c:pt>
                <c:pt idx="462">
                  <c:v>8998</c:v>
                </c:pt>
                <c:pt idx="463">
                  <c:v>3038</c:v>
                </c:pt>
                <c:pt idx="464">
                  <c:v>10400</c:v>
                </c:pt>
                <c:pt idx="465">
                  <c:v>3931</c:v>
                </c:pt>
                <c:pt idx="466">
                  <c:v>3730</c:v>
                </c:pt>
                <c:pt idx="467">
                  <c:v>4465</c:v>
                </c:pt>
                <c:pt idx="468">
                  <c:v>2794</c:v>
                </c:pt>
                <c:pt idx="469">
                  <c:v>2176</c:v>
                </c:pt>
                <c:pt idx="470">
                  <c:v>5484</c:v>
                </c:pt>
                <c:pt idx="471">
                  <c:v>5228</c:v>
                </c:pt>
                <c:pt idx="472">
                  <c:v>5055</c:v>
                </c:pt>
                <c:pt idx="473">
                  <c:v>2370</c:v>
                </c:pt>
                <c:pt idx="474">
                  <c:v>4707</c:v>
                </c:pt>
                <c:pt idx="475">
                  <c:v>6322</c:v>
                </c:pt>
                <c:pt idx="476">
                  <c:v>5396</c:v>
                </c:pt>
                <c:pt idx="477">
                  <c:v>11159</c:v>
                </c:pt>
                <c:pt idx="478">
                  <c:v>5309</c:v>
                </c:pt>
                <c:pt idx="479">
                  <c:v>6162</c:v>
                </c:pt>
                <c:pt idx="480">
                  <c:v>4403</c:v>
                </c:pt>
                <c:pt idx="481">
                  <c:v>5175</c:v>
                </c:pt>
                <c:pt idx="482">
                  <c:v>2314</c:v>
                </c:pt>
                <c:pt idx="483">
                  <c:v>6524</c:v>
                </c:pt>
                <c:pt idx="484">
                  <c:v>2795</c:v>
                </c:pt>
                <c:pt idx="485">
                  <c:v>2332</c:v>
                </c:pt>
                <c:pt idx="486">
                  <c:v>6725</c:v>
                </c:pt>
                <c:pt idx="487">
                  <c:v>4025</c:v>
                </c:pt>
                <c:pt idx="488">
                  <c:v>2827</c:v>
                </c:pt>
                <c:pt idx="489">
                  <c:v>2743</c:v>
                </c:pt>
                <c:pt idx="490">
                  <c:v>4998</c:v>
                </c:pt>
                <c:pt idx="491">
                  <c:v>6209</c:v>
                </c:pt>
                <c:pt idx="492">
                  <c:v>4883</c:v>
                </c:pt>
                <c:pt idx="493">
                  <c:v>4078</c:v>
                </c:pt>
                <c:pt idx="494">
                  <c:v>9204</c:v>
                </c:pt>
                <c:pt idx="495">
                  <c:v>11244</c:v>
                </c:pt>
                <c:pt idx="496">
                  <c:v>5878</c:v>
                </c:pt>
                <c:pt idx="497">
                  <c:v>4087</c:v>
                </c:pt>
                <c:pt idx="498">
                  <c:v>3312</c:v>
                </c:pt>
                <c:pt idx="499">
                  <c:v>5470</c:v>
                </c:pt>
                <c:pt idx="500">
                  <c:v>1393</c:v>
                </c:pt>
                <c:pt idx="501">
                  <c:v>3433</c:v>
                </c:pt>
                <c:pt idx="502">
                  <c:v>6735</c:v>
                </c:pt>
                <c:pt idx="503">
                  <c:v>9610</c:v>
                </c:pt>
                <c:pt idx="504">
                  <c:v>2718</c:v>
                </c:pt>
                <c:pt idx="505">
                  <c:v>4648</c:v>
                </c:pt>
                <c:pt idx="506">
                  <c:v>9907</c:v>
                </c:pt>
                <c:pt idx="507">
                  <c:v>2432</c:v>
                </c:pt>
                <c:pt idx="508">
                  <c:v>6667</c:v>
                </c:pt>
                <c:pt idx="509">
                  <c:v>9679</c:v>
                </c:pt>
                <c:pt idx="510">
                  <c:v>2837</c:v>
                </c:pt>
                <c:pt idx="511">
                  <c:v>2269</c:v>
                </c:pt>
                <c:pt idx="512">
                  <c:v>10422</c:v>
                </c:pt>
                <c:pt idx="513">
                  <c:v>2439</c:v>
                </c:pt>
                <c:pt idx="514">
                  <c:v>2909</c:v>
                </c:pt>
                <c:pt idx="515">
                  <c:v>2496</c:v>
                </c:pt>
                <c:pt idx="516">
                  <c:v>5376</c:v>
                </c:pt>
                <c:pt idx="517">
                  <c:v>6146</c:v>
                </c:pt>
                <c:pt idx="518">
                  <c:v>2500</c:v>
                </c:pt>
                <c:pt idx="519">
                  <c:v>2756</c:v>
                </c:pt>
                <c:pt idx="520">
                  <c:v>2622</c:v>
                </c:pt>
                <c:pt idx="521">
                  <c:v>2436</c:v>
                </c:pt>
                <c:pt idx="522">
                  <c:v>2707</c:v>
                </c:pt>
                <c:pt idx="523">
                  <c:v>2911</c:v>
                </c:pt>
                <c:pt idx="524">
                  <c:v>4682</c:v>
                </c:pt>
                <c:pt idx="525">
                  <c:v>2851</c:v>
                </c:pt>
                <c:pt idx="526">
                  <c:v>3408</c:v>
                </c:pt>
                <c:pt idx="527">
                  <c:v>7104</c:v>
                </c:pt>
                <c:pt idx="528">
                  <c:v>7725</c:v>
                </c:pt>
                <c:pt idx="529">
                  <c:v>3348</c:v>
                </c:pt>
                <c:pt idx="530">
                  <c:v>2686</c:v>
                </c:pt>
                <c:pt idx="531">
                  <c:v>5324</c:v>
                </c:pt>
                <c:pt idx="532">
                  <c:v>4037</c:v>
                </c:pt>
                <c:pt idx="533">
                  <c:v>2277</c:v>
                </c:pt>
                <c:pt idx="534">
                  <c:v>2799</c:v>
                </c:pt>
                <c:pt idx="535">
                  <c:v>6949</c:v>
                </c:pt>
                <c:pt idx="536">
                  <c:v>3452</c:v>
                </c:pt>
                <c:pt idx="537">
                  <c:v>5488</c:v>
                </c:pt>
                <c:pt idx="538">
                  <c:v>2342</c:v>
                </c:pt>
                <c:pt idx="539">
                  <c:v>7119</c:v>
                </c:pt>
                <c:pt idx="540">
                  <c:v>4508</c:v>
                </c:pt>
                <c:pt idx="541">
                  <c:v>2313</c:v>
                </c:pt>
                <c:pt idx="542">
                  <c:v>4302</c:v>
                </c:pt>
                <c:pt idx="543">
                  <c:v>8224</c:v>
                </c:pt>
                <c:pt idx="544">
                  <c:v>3600</c:v>
                </c:pt>
                <c:pt idx="545">
                  <c:v>4539</c:v>
                </c:pt>
                <c:pt idx="546">
                  <c:v>2781</c:v>
                </c:pt>
                <c:pt idx="547">
                  <c:v>8380</c:v>
                </c:pt>
                <c:pt idx="548">
                  <c:v>9998</c:v>
                </c:pt>
                <c:pt idx="549">
                  <c:v>4373</c:v>
                </c:pt>
                <c:pt idx="550">
                  <c:v>3838</c:v>
                </c:pt>
                <c:pt idx="551">
                  <c:v>6388</c:v>
                </c:pt>
                <c:pt idx="552">
                  <c:v>4320</c:v>
                </c:pt>
                <c:pt idx="553">
                  <c:v>5207</c:v>
                </c:pt>
                <c:pt idx="554">
                  <c:v>6392</c:v>
                </c:pt>
                <c:pt idx="555">
                  <c:v>5505</c:v>
                </c:pt>
                <c:pt idx="556">
                  <c:v>5368</c:v>
                </c:pt>
                <c:pt idx="557">
                  <c:v>2028</c:v>
                </c:pt>
                <c:pt idx="558">
                  <c:v>5147</c:v>
                </c:pt>
                <c:pt idx="559">
                  <c:v>8564</c:v>
                </c:pt>
                <c:pt idx="560">
                  <c:v>3055</c:v>
                </c:pt>
                <c:pt idx="561">
                  <c:v>3143</c:v>
                </c:pt>
                <c:pt idx="562">
                  <c:v>5487</c:v>
                </c:pt>
                <c:pt idx="563">
                  <c:v>5968</c:v>
                </c:pt>
                <c:pt idx="564">
                  <c:v>2008</c:v>
                </c:pt>
                <c:pt idx="565">
                  <c:v>4878</c:v>
                </c:pt>
                <c:pt idx="566">
                  <c:v>2661</c:v>
                </c:pt>
                <c:pt idx="567">
                  <c:v>2960</c:v>
                </c:pt>
                <c:pt idx="568">
                  <c:v>4568</c:v>
                </c:pt>
                <c:pt idx="569">
                  <c:v>4325</c:v>
                </c:pt>
                <c:pt idx="570">
                  <c:v>4809</c:v>
                </c:pt>
                <c:pt idx="571">
                  <c:v>6074</c:v>
                </c:pt>
                <c:pt idx="572">
                  <c:v>4505</c:v>
                </c:pt>
                <c:pt idx="573">
                  <c:v>2231</c:v>
                </c:pt>
                <c:pt idx="574">
                  <c:v>2311</c:v>
                </c:pt>
                <c:pt idx="575">
                  <c:v>9547</c:v>
                </c:pt>
                <c:pt idx="576">
                  <c:v>3815</c:v>
                </c:pt>
                <c:pt idx="577">
                  <c:v>5957</c:v>
                </c:pt>
                <c:pt idx="578">
                  <c:v>5304</c:v>
                </c:pt>
                <c:pt idx="579">
                  <c:v>6538</c:v>
                </c:pt>
                <c:pt idx="580">
                  <c:v>2351</c:v>
                </c:pt>
                <c:pt idx="581">
                  <c:v>2768</c:v>
                </c:pt>
                <c:pt idx="582">
                  <c:v>9950</c:v>
                </c:pt>
                <c:pt idx="583">
                  <c:v>5337</c:v>
                </c:pt>
                <c:pt idx="584">
                  <c:v>3622</c:v>
                </c:pt>
                <c:pt idx="585">
                  <c:v>2579</c:v>
                </c:pt>
                <c:pt idx="586">
                  <c:v>2691</c:v>
                </c:pt>
                <c:pt idx="587">
                  <c:v>8621</c:v>
                </c:pt>
                <c:pt idx="588">
                  <c:v>6142</c:v>
                </c:pt>
                <c:pt idx="589">
                  <c:v>5121</c:v>
                </c:pt>
                <c:pt idx="590">
                  <c:v>6274</c:v>
                </c:pt>
                <c:pt idx="591">
                  <c:v>3280</c:v>
                </c:pt>
                <c:pt idx="592">
                  <c:v>4381</c:v>
                </c:pt>
                <c:pt idx="593">
                  <c:v>6500</c:v>
                </c:pt>
                <c:pt idx="594">
                  <c:v>2553</c:v>
                </c:pt>
                <c:pt idx="595">
                  <c:v>3737</c:v>
                </c:pt>
                <c:pt idx="596">
                  <c:v>2008</c:v>
                </c:pt>
                <c:pt idx="597">
                  <c:v>9725</c:v>
                </c:pt>
                <c:pt idx="598">
                  <c:v>2220</c:v>
                </c:pt>
                <c:pt idx="599">
                  <c:v>7756</c:v>
                </c:pt>
                <c:pt idx="600">
                  <c:v>2979</c:v>
                </c:pt>
                <c:pt idx="601">
                  <c:v>4033</c:v>
                </c:pt>
                <c:pt idx="602">
                  <c:v>5714</c:v>
                </c:pt>
                <c:pt idx="603">
                  <c:v>5343</c:v>
                </c:pt>
                <c:pt idx="604">
                  <c:v>2585</c:v>
                </c:pt>
                <c:pt idx="605">
                  <c:v>4538</c:v>
                </c:pt>
                <c:pt idx="606">
                  <c:v>4444</c:v>
                </c:pt>
                <c:pt idx="607">
                  <c:v>4490</c:v>
                </c:pt>
                <c:pt idx="608">
                  <c:v>8500</c:v>
                </c:pt>
                <c:pt idx="609">
                  <c:v>6125</c:v>
                </c:pt>
                <c:pt idx="610">
                  <c:v>2029</c:v>
                </c:pt>
                <c:pt idx="611">
                  <c:v>5429</c:v>
                </c:pt>
                <c:pt idx="612">
                  <c:v>6687</c:v>
                </c:pt>
                <c:pt idx="613">
                  <c:v>2996</c:v>
                </c:pt>
                <c:pt idx="614">
                  <c:v>3294</c:v>
                </c:pt>
                <c:pt idx="615">
                  <c:v>2742</c:v>
                </c:pt>
                <c:pt idx="616">
                  <c:v>4759</c:v>
                </c:pt>
                <c:pt idx="617">
                  <c:v>4599</c:v>
                </c:pt>
                <c:pt idx="618">
                  <c:v>7083</c:v>
                </c:pt>
                <c:pt idx="619">
                  <c:v>2308</c:v>
                </c:pt>
                <c:pt idx="620">
                  <c:v>2972</c:v>
                </c:pt>
                <c:pt idx="621">
                  <c:v>5484</c:v>
                </c:pt>
                <c:pt idx="622">
                  <c:v>5063</c:v>
                </c:pt>
                <c:pt idx="623">
                  <c:v>4724</c:v>
                </c:pt>
                <c:pt idx="624">
                  <c:v>5433</c:v>
                </c:pt>
                <c:pt idx="625">
                  <c:v>3986</c:v>
                </c:pt>
                <c:pt idx="626">
                  <c:v>2929</c:v>
                </c:pt>
                <c:pt idx="627">
                  <c:v>2932</c:v>
                </c:pt>
                <c:pt idx="628">
                  <c:v>4001</c:v>
                </c:pt>
                <c:pt idx="629">
                  <c:v>6029</c:v>
                </c:pt>
                <c:pt idx="630">
                  <c:v>5346</c:v>
                </c:pt>
                <c:pt idx="631">
                  <c:v>6799</c:v>
                </c:pt>
                <c:pt idx="632">
                  <c:v>9713</c:v>
                </c:pt>
                <c:pt idx="633">
                  <c:v>2307</c:v>
                </c:pt>
                <c:pt idx="634">
                  <c:v>8103</c:v>
                </c:pt>
                <c:pt idx="635">
                  <c:v>5747</c:v>
                </c:pt>
                <c:pt idx="636">
                  <c:v>9888</c:v>
                </c:pt>
                <c:pt idx="637">
                  <c:v>8628</c:v>
                </c:pt>
                <c:pt idx="638">
                  <c:v>6712</c:v>
                </c:pt>
                <c:pt idx="639">
                  <c:v>4404</c:v>
                </c:pt>
                <c:pt idx="640">
                  <c:v>4404</c:v>
                </c:pt>
                <c:pt idx="641">
                  <c:v>2426</c:v>
                </c:pt>
                <c:pt idx="642">
                  <c:v>2014</c:v>
                </c:pt>
                <c:pt idx="643">
                  <c:v>1951</c:v>
                </c:pt>
                <c:pt idx="644">
                  <c:v>2269</c:v>
                </c:pt>
                <c:pt idx="645">
                  <c:v>9884</c:v>
                </c:pt>
                <c:pt idx="646">
                  <c:v>9069</c:v>
                </c:pt>
                <c:pt idx="647">
                  <c:v>4014</c:v>
                </c:pt>
                <c:pt idx="648">
                  <c:v>2194</c:v>
                </c:pt>
                <c:pt idx="649">
                  <c:v>4312</c:v>
                </c:pt>
                <c:pt idx="650">
                  <c:v>2859</c:v>
                </c:pt>
                <c:pt idx="651">
                  <c:v>7295</c:v>
                </c:pt>
                <c:pt idx="652">
                  <c:v>5916</c:v>
                </c:pt>
                <c:pt idx="653">
                  <c:v>4425</c:v>
                </c:pt>
                <c:pt idx="654">
                  <c:v>8789</c:v>
                </c:pt>
                <c:pt idx="655">
                  <c:v>8020</c:v>
                </c:pt>
                <c:pt idx="656">
                  <c:v>8095</c:v>
                </c:pt>
                <c:pt idx="657">
                  <c:v>6540</c:v>
                </c:pt>
                <c:pt idx="658">
                  <c:v>4230</c:v>
                </c:pt>
                <c:pt idx="659">
                  <c:v>7632</c:v>
                </c:pt>
                <c:pt idx="660">
                  <c:v>4717</c:v>
                </c:pt>
                <c:pt idx="661">
                  <c:v>4859</c:v>
                </c:pt>
                <c:pt idx="662">
                  <c:v>3681</c:v>
                </c:pt>
                <c:pt idx="663">
                  <c:v>6646</c:v>
                </c:pt>
                <c:pt idx="664">
                  <c:v>1281</c:v>
                </c:pt>
                <c:pt idx="665">
                  <c:v>5093</c:v>
                </c:pt>
                <c:pt idx="666">
                  <c:v>2572</c:v>
                </c:pt>
                <c:pt idx="667">
                  <c:v>2506</c:v>
                </c:pt>
                <c:pt idx="668">
                  <c:v>10221</c:v>
                </c:pt>
                <c:pt idx="669">
                  <c:v>2559</c:v>
                </c:pt>
                <c:pt idx="670">
                  <c:v>10685</c:v>
                </c:pt>
                <c:pt idx="671">
                  <c:v>2022</c:v>
                </c:pt>
                <c:pt idx="672">
                  <c:v>10903</c:v>
                </c:pt>
                <c:pt idx="673">
                  <c:v>4014</c:v>
                </c:pt>
                <c:pt idx="674">
                  <c:v>4601</c:v>
                </c:pt>
                <c:pt idx="675">
                  <c:v>7823</c:v>
                </c:pt>
                <c:pt idx="676">
                  <c:v>3743</c:v>
                </c:pt>
                <c:pt idx="677">
                  <c:v>10388</c:v>
                </c:pt>
                <c:pt idx="678">
                  <c:v>3917</c:v>
                </c:pt>
                <c:pt idx="679">
                  <c:v>9582</c:v>
                </c:pt>
                <c:pt idx="680">
                  <c:v>4968</c:v>
                </c:pt>
                <c:pt idx="681">
                  <c:v>4323</c:v>
                </c:pt>
                <c:pt idx="682">
                  <c:v>2258</c:v>
                </c:pt>
                <c:pt idx="683">
                  <c:v>10274</c:v>
                </c:pt>
                <c:pt idx="684">
                  <c:v>2376</c:v>
                </c:pt>
                <c:pt idx="685">
                  <c:v>8966</c:v>
                </c:pt>
                <c:pt idx="686">
                  <c:v>10377</c:v>
                </c:pt>
                <c:pt idx="687">
                  <c:v>3506</c:v>
                </c:pt>
                <c:pt idx="688">
                  <c:v>4249</c:v>
                </c:pt>
                <c:pt idx="689">
                  <c:v>5363</c:v>
                </c:pt>
                <c:pt idx="690">
                  <c:v>4614</c:v>
                </c:pt>
                <c:pt idx="691">
                  <c:v>9362</c:v>
                </c:pt>
                <c:pt idx="692">
                  <c:v>2404</c:v>
                </c:pt>
                <c:pt idx="693">
                  <c:v>8606</c:v>
                </c:pt>
                <c:pt idx="694">
                  <c:v>2430</c:v>
                </c:pt>
                <c:pt idx="695">
                  <c:v>2450</c:v>
                </c:pt>
                <c:pt idx="696">
                  <c:v>2074</c:v>
                </c:pt>
                <c:pt idx="697">
                  <c:v>6142</c:v>
                </c:pt>
                <c:pt idx="698">
                  <c:v>3407</c:v>
                </c:pt>
                <c:pt idx="699">
                  <c:v>2690</c:v>
                </c:pt>
                <c:pt idx="700">
                  <c:v>5208</c:v>
                </c:pt>
                <c:pt idx="701">
                  <c:v>4148</c:v>
                </c:pt>
                <c:pt idx="702">
                  <c:v>10306</c:v>
                </c:pt>
                <c:pt idx="703">
                  <c:v>5440</c:v>
                </c:pt>
                <c:pt idx="704">
                  <c:v>4581</c:v>
                </c:pt>
                <c:pt idx="705">
                  <c:v>4930</c:v>
                </c:pt>
                <c:pt idx="706">
                  <c:v>6883</c:v>
                </c:pt>
                <c:pt idx="707">
                  <c:v>5813</c:v>
                </c:pt>
                <c:pt idx="708">
                  <c:v>5762</c:v>
                </c:pt>
                <c:pt idx="709">
                  <c:v>2705</c:v>
                </c:pt>
                <c:pt idx="710">
                  <c:v>4788</c:v>
                </c:pt>
                <c:pt idx="711">
                  <c:v>5561</c:v>
                </c:pt>
                <c:pt idx="712">
                  <c:v>5204</c:v>
                </c:pt>
                <c:pt idx="713">
                  <c:v>2660</c:v>
                </c:pt>
                <c:pt idx="714">
                  <c:v>5098</c:v>
                </c:pt>
                <c:pt idx="715">
                  <c:v>8837</c:v>
                </c:pt>
                <c:pt idx="716">
                  <c:v>5689</c:v>
                </c:pt>
                <c:pt idx="717">
                  <c:v>2977</c:v>
                </c:pt>
                <c:pt idx="718">
                  <c:v>5237</c:v>
                </c:pt>
                <c:pt idx="719">
                  <c:v>3407</c:v>
                </c:pt>
                <c:pt idx="720">
                  <c:v>3419</c:v>
                </c:pt>
                <c:pt idx="721">
                  <c:v>10096</c:v>
                </c:pt>
                <c:pt idx="722">
                  <c:v>6499</c:v>
                </c:pt>
                <c:pt idx="723">
                  <c:v>3388</c:v>
                </c:pt>
                <c:pt idx="724">
                  <c:v>3038</c:v>
                </c:pt>
                <c:pt idx="725">
                  <c:v>9738</c:v>
                </c:pt>
                <c:pt idx="726">
                  <c:v>2835</c:v>
                </c:pt>
                <c:pt idx="727">
                  <c:v>4941</c:v>
                </c:pt>
                <c:pt idx="728">
                  <c:v>2088</c:v>
                </c:pt>
                <c:pt idx="729">
                  <c:v>2153</c:v>
                </c:pt>
                <c:pt idx="730">
                  <c:v>5914</c:v>
                </c:pt>
                <c:pt idx="731">
                  <c:v>3210</c:v>
                </c:pt>
                <c:pt idx="732">
                  <c:v>4485</c:v>
                </c:pt>
                <c:pt idx="733">
                  <c:v>3688</c:v>
                </c:pt>
                <c:pt idx="734">
                  <c:v>5674</c:v>
                </c:pt>
                <c:pt idx="735">
                  <c:v>6653</c:v>
                </c:pt>
                <c:pt idx="736">
                  <c:v>9699</c:v>
                </c:pt>
                <c:pt idx="737">
                  <c:v>2543</c:v>
                </c:pt>
                <c:pt idx="738">
                  <c:v>7596</c:v>
                </c:pt>
                <c:pt idx="739">
                  <c:v>9980</c:v>
                </c:pt>
                <c:pt idx="740">
                  <c:v>8847</c:v>
                </c:pt>
                <c:pt idx="741">
                  <c:v>7587</c:v>
                </c:pt>
                <c:pt idx="742">
                  <c:v>5228</c:v>
                </c:pt>
                <c:pt idx="743">
                  <c:v>2143</c:v>
                </c:pt>
                <c:pt idx="744">
                  <c:v>6201</c:v>
                </c:pt>
                <c:pt idx="745">
                  <c:v>2342</c:v>
                </c:pt>
                <c:pt idx="746">
                  <c:v>6586</c:v>
                </c:pt>
                <c:pt idx="747">
                  <c:v>4678</c:v>
                </c:pt>
                <c:pt idx="748">
                  <c:v>2519</c:v>
                </c:pt>
                <c:pt idx="749">
                  <c:v>10325</c:v>
                </c:pt>
                <c:pt idx="750">
                  <c:v>5079</c:v>
                </c:pt>
                <c:pt idx="751">
                  <c:v>2743</c:v>
                </c:pt>
                <c:pt idx="752">
                  <c:v>4834</c:v>
                </c:pt>
                <c:pt idx="753">
                  <c:v>8858</c:v>
                </c:pt>
                <c:pt idx="754">
                  <c:v>7779</c:v>
                </c:pt>
                <c:pt idx="755">
                  <c:v>2741</c:v>
                </c:pt>
                <c:pt idx="756">
                  <c:v>10252</c:v>
                </c:pt>
                <c:pt idx="757">
                  <c:v>3692</c:v>
                </c:pt>
                <c:pt idx="758">
                  <c:v>5410</c:v>
                </c:pt>
                <c:pt idx="759">
                  <c:v>7094</c:v>
                </c:pt>
                <c:pt idx="760">
                  <c:v>4639</c:v>
                </c:pt>
                <c:pt idx="761">
                  <c:v>9278</c:v>
                </c:pt>
                <c:pt idx="762">
                  <c:v>5810</c:v>
                </c:pt>
                <c:pt idx="763">
                  <c:v>5647</c:v>
                </c:pt>
                <c:pt idx="764">
                  <c:v>2644</c:v>
                </c:pt>
                <c:pt idx="765">
                  <c:v>6815</c:v>
                </c:pt>
                <c:pt idx="766">
                  <c:v>5562</c:v>
                </c:pt>
                <c:pt idx="767">
                  <c:v>4663</c:v>
                </c:pt>
                <c:pt idx="768">
                  <c:v>8008</c:v>
                </c:pt>
                <c:pt idx="769">
                  <c:v>2013</c:v>
                </c:pt>
                <c:pt idx="770">
                  <c:v>4374</c:v>
                </c:pt>
                <c:pt idx="771">
                  <c:v>6842</c:v>
                </c:pt>
                <c:pt idx="772">
                  <c:v>5347</c:v>
                </c:pt>
                <c:pt idx="773">
                  <c:v>4502</c:v>
                </c:pt>
                <c:pt idx="774">
                  <c:v>6134</c:v>
                </c:pt>
                <c:pt idx="775">
                  <c:v>8321</c:v>
                </c:pt>
                <c:pt idx="776">
                  <c:v>6962</c:v>
                </c:pt>
                <c:pt idx="777">
                  <c:v>5673</c:v>
                </c:pt>
                <c:pt idx="778">
                  <c:v>3886</c:v>
                </c:pt>
                <c:pt idx="779">
                  <c:v>5507</c:v>
                </c:pt>
                <c:pt idx="780">
                  <c:v>2810</c:v>
                </c:pt>
                <c:pt idx="781">
                  <c:v>7644</c:v>
                </c:pt>
                <c:pt idx="782">
                  <c:v>5131</c:v>
                </c:pt>
                <c:pt idx="783">
                  <c:v>5406</c:v>
                </c:pt>
                <c:pt idx="784">
                  <c:v>6652</c:v>
                </c:pt>
                <c:pt idx="785">
                  <c:v>2571</c:v>
                </c:pt>
                <c:pt idx="786">
                  <c:v>2571</c:v>
                </c:pt>
                <c:pt idx="787">
                  <c:v>2090</c:v>
                </c:pt>
                <c:pt idx="788">
                  <c:v>3022</c:v>
                </c:pt>
                <c:pt idx="789">
                  <c:v>5993</c:v>
                </c:pt>
                <c:pt idx="790">
                  <c:v>2073</c:v>
                </c:pt>
                <c:pt idx="791">
                  <c:v>5163</c:v>
                </c:pt>
                <c:pt idx="792">
                  <c:v>7428</c:v>
                </c:pt>
                <c:pt idx="793">
                  <c:v>3564</c:v>
                </c:pt>
                <c:pt idx="794">
                  <c:v>2793</c:v>
                </c:pt>
                <c:pt idx="795">
                  <c:v>3920</c:v>
                </c:pt>
                <c:pt idx="796">
                  <c:v>10048</c:v>
                </c:pt>
                <c:pt idx="797">
                  <c:v>6502</c:v>
                </c:pt>
                <c:pt idx="798">
                  <c:v>2115</c:v>
                </c:pt>
                <c:pt idx="799">
                  <c:v>2326</c:v>
                </c:pt>
                <c:pt idx="800">
                  <c:v>6347</c:v>
                </c:pt>
                <c:pt idx="801">
                  <c:v>5974</c:v>
                </c:pt>
                <c:pt idx="802">
                  <c:v>3452</c:v>
                </c:pt>
                <c:pt idx="803">
                  <c:v>3034</c:v>
                </c:pt>
                <c:pt idx="804">
                  <c:v>4197</c:v>
                </c:pt>
                <c:pt idx="805">
                  <c:v>4449</c:v>
                </c:pt>
                <c:pt idx="806">
                  <c:v>7491</c:v>
                </c:pt>
                <c:pt idx="807">
                  <c:v>8834</c:v>
                </c:pt>
                <c:pt idx="808">
                  <c:v>6447</c:v>
                </c:pt>
                <c:pt idx="809">
                  <c:v>9602</c:v>
                </c:pt>
                <c:pt idx="810">
                  <c:v>9434</c:v>
                </c:pt>
                <c:pt idx="811">
                  <c:v>4680</c:v>
                </c:pt>
                <c:pt idx="812">
                  <c:v>2782</c:v>
                </c:pt>
                <c:pt idx="813">
                  <c:v>6334</c:v>
                </c:pt>
                <c:pt idx="814">
                  <c:v>2973</c:v>
                </c:pt>
                <c:pt idx="815">
                  <c:v>7642</c:v>
                </c:pt>
                <c:pt idx="816">
                  <c:v>10609</c:v>
                </c:pt>
                <c:pt idx="817">
                  <c:v>4777</c:v>
                </c:pt>
                <c:pt idx="818">
                  <c:v>4107</c:v>
                </c:pt>
                <c:pt idx="819">
                  <c:v>6694</c:v>
                </c:pt>
                <c:pt idx="820">
                  <c:v>5731</c:v>
                </c:pt>
                <c:pt idx="821">
                  <c:v>6474</c:v>
                </c:pt>
                <c:pt idx="822">
                  <c:v>2996</c:v>
                </c:pt>
                <c:pt idx="823">
                  <c:v>3629</c:v>
                </c:pt>
                <c:pt idx="824">
                  <c:v>3500</c:v>
                </c:pt>
                <c:pt idx="825">
                  <c:v>4285</c:v>
                </c:pt>
                <c:pt idx="826">
                  <c:v>5768</c:v>
                </c:pt>
                <c:pt idx="827">
                  <c:v>3936</c:v>
                </c:pt>
                <c:pt idx="828">
                  <c:v>9525</c:v>
                </c:pt>
                <c:pt idx="829">
                  <c:v>4189</c:v>
                </c:pt>
                <c:pt idx="830">
                  <c:v>4071</c:v>
                </c:pt>
                <c:pt idx="831">
                  <c:v>4213</c:v>
                </c:pt>
                <c:pt idx="832">
                  <c:v>4284</c:v>
                </c:pt>
                <c:pt idx="833">
                  <c:v>9526</c:v>
                </c:pt>
                <c:pt idx="834">
                  <c:v>3944</c:v>
                </c:pt>
                <c:pt idx="835">
                  <c:v>2406</c:v>
                </c:pt>
                <c:pt idx="836">
                  <c:v>5329</c:v>
                </c:pt>
                <c:pt idx="837">
                  <c:v>4317</c:v>
                </c:pt>
                <c:pt idx="838">
                  <c:v>8686</c:v>
                </c:pt>
                <c:pt idx="839">
                  <c:v>2288</c:v>
                </c:pt>
                <c:pt idx="840">
                  <c:v>6553</c:v>
                </c:pt>
                <c:pt idx="841">
                  <c:v>6261</c:v>
                </c:pt>
                <c:pt idx="842">
                  <c:v>6673</c:v>
                </c:pt>
                <c:pt idx="843">
                  <c:v>10609</c:v>
                </c:pt>
                <c:pt idx="844">
                  <c:v>5249</c:v>
                </c:pt>
                <c:pt idx="845">
                  <c:v>5605</c:v>
                </c:pt>
                <c:pt idx="846">
                  <c:v>5745</c:v>
                </c:pt>
                <c:pt idx="847">
                  <c:v>11510</c:v>
                </c:pt>
                <c:pt idx="848">
                  <c:v>1702</c:v>
                </c:pt>
                <c:pt idx="849">
                  <c:v>9824</c:v>
                </c:pt>
                <c:pt idx="850">
                  <c:v>2619</c:v>
                </c:pt>
                <c:pt idx="851">
                  <c:v>4028</c:v>
                </c:pt>
                <c:pt idx="852">
                  <c:v>7625</c:v>
                </c:pt>
                <c:pt idx="853">
                  <c:v>7861</c:v>
                </c:pt>
                <c:pt idx="854">
                  <c:v>3057</c:v>
                </c:pt>
                <c:pt idx="855">
                  <c:v>5980</c:v>
                </c:pt>
                <c:pt idx="856">
                  <c:v>6288</c:v>
                </c:pt>
                <c:pt idx="857">
                  <c:v>2899</c:v>
                </c:pt>
                <c:pt idx="858">
                  <c:v>5666</c:v>
                </c:pt>
                <c:pt idx="859">
                  <c:v>2684</c:v>
                </c:pt>
                <c:pt idx="860">
                  <c:v>6861</c:v>
                </c:pt>
                <c:pt idx="861">
                  <c:v>2821</c:v>
                </c:pt>
                <c:pt idx="862">
                  <c:v>8823</c:v>
                </c:pt>
                <c:pt idx="863">
                  <c:v>8740</c:v>
                </c:pt>
                <c:pt idx="864">
                  <c:v>7351</c:v>
                </c:pt>
                <c:pt idx="865">
                  <c:v>2844</c:v>
                </c:pt>
                <c:pt idx="866">
                  <c:v>6893</c:v>
                </c:pt>
                <c:pt idx="867">
                  <c:v>2610</c:v>
                </c:pt>
                <c:pt idx="868">
                  <c:v>6077</c:v>
                </c:pt>
                <c:pt idx="869">
                  <c:v>4855</c:v>
                </c:pt>
                <c:pt idx="870">
                  <c:v>9924</c:v>
                </c:pt>
                <c:pt idx="871">
                  <c:v>4198</c:v>
                </c:pt>
                <c:pt idx="872">
                  <c:v>7756</c:v>
                </c:pt>
                <c:pt idx="873">
                  <c:v>4735</c:v>
                </c:pt>
                <c:pt idx="874">
                  <c:v>2440</c:v>
                </c:pt>
                <c:pt idx="875">
                  <c:v>3306</c:v>
                </c:pt>
                <c:pt idx="876">
                  <c:v>2468</c:v>
                </c:pt>
                <c:pt idx="877">
                  <c:v>5811</c:v>
                </c:pt>
                <c:pt idx="878">
                  <c:v>3702</c:v>
                </c:pt>
                <c:pt idx="879">
                  <c:v>2592</c:v>
                </c:pt>
                <c:pt idx="880">
                  <c:v>5405</c:v>
                </c:pt>
                <c:pt idx="881">
                  <c:v>2133</c:v>
                </c:pt>
                <c:pt idx="882">
                  <c:v>4771</c:v>
                </c:pt>
                <c:pt idx="883">
                  <c:v>2858</c:v>
                </c:pt>
                <c:pt idx="884">
                  <c:v>2991</c:v>
                </c:pt>
                <c:pt idx="885">
                  <c:v>4440</c:v>
                </c:pt>
                <c:pt idx="886">
                  <c:v>5321</c:v>
                </c:pt>
                <c:pt idx="887">
                  <c:v>5343</c:v>
                </c:pt>
                <c:pt idx="888">
                  <c:v>2086</c:v>
                </c:pt>
                <c:pt idx="889">
                  <c:v>5902</c:v>
                </c:pt>
                <c:pt idx="890">
                  <c:v>2232</c:v>
                </c:pt>
                <c:pt idx="891">
                  <c:v>10938</c:v>
                </c:pt>
                <c:pt idx="892">
                  <c:v>9613</c:v>
                </c:pt>
                <c:pt idx="893">
                  <c:v>5238</c:v>
                </c:pt>
                <c:pt idx="894">
                  <c:v>3755</c:v>
                </c:pt>
                <c:pt idx="895">
                  <c:v>4553</c:v>
                </c:pt>
                <c:pt idx="896">
                  <c:v>6389</c:v>
                </c:pt>
                <c:pt idx="897">
                  <c:v>5204</c:v>
                </c:pt>
                <c:pt idx="898">
                  <c:v>2404</c:v>
                </c:pt>
                <c:pt idx="899">
                  <c:v>7880</c:v>
                </c:pt>
                <c:pt idx="900">
                  <c:v>10880</c:v>
                </c:pt>
                <c:pt idx="901">
                  <c:v>6782</c:v>
                </c:pt>
                <c:pt idx="902">
                  <c:v>3904</c:v>
                </c:pt>
                <c:pt idx="903">
                  <c:v>4534</c:v>
                </c:pt>
                <c:pt idx="904">
                  <c:v>6120</c:v>
                </c:pt>
                <c:pt idx="905">
                  <c:v>10920</c:v>
                </c:pt>
                <c:pt idx="906">
                  <c:v>3646</c:v>
                </c:pt>
                <c:pt idx="907">
                  <c:v>8376</c:v>
                </c:pt>
                <c:pt idx="908">
                  <c:v>8237</c:v>
                </c:pt>
                <c:pt idx="909">
                  <c:v>5377</c:v>
                </c:pt>
                <c:pt idx="910">
                  <c:v>3069</c:v>
                </c:pt>
                <c:pt idx="911">
                  <c:v>5042</c:v>
                </c:pt>
                <c:pt idx="912">
                  <c:v>5295</c:v>
                </c:pt>
                <c:pt idx="913">
                  <c:v>6472</c:v>
                </c:pt>
                <c:pt idx="914">
                  <c:v>4127</c:v>
                </c:pt>
                <c:pt idx="915">
                  <c:v>3902</c:v>
                </c:pt>
                <c:pt idx="916">
                  <c:v>5736</c:v>
                </c:pt>
                <c:pt idx="917">
                  <c:v>5151</c:v>
                </c:pt>
                <c:pt idx="918">
                  <c:v>4108</c:v>
                </c:pt>
                <c:pt idx="919">
                  <c:v>9991</c:v>
                </c:pt>
                <c:pt idx="920">
                  <c:v>9991</c:v>
                </c:pt>
                <c:pt idx="921">
                  <c:v>5605</c:v>
                </c:pt>
                <c:pt idx="922">
                  <c:v>10855</c:v>
                </c:pt>
                <c:pt idx="923">
                  <c:v>2741</c:v>
                </c:pt>
                <c:pt idx="924">
                  <c:v>4876</c:v>
                </c:pt>
                <c:pt idx="925">
                  <c:v>3319</c:v>
                </c:pt>
                <c:pt idx="926">
                  <c:v>7457</c:v>
                </c:pt>
                <c:pt idx="927">
                  <c:v>2213</c:v>
                </c:pt>
                <c:pt idx="928">
                  <c:v>6380</c:v>
                </c:pt>
                <c:pt idx="929">
                  <c:v>5715</c:v>
                </c:pt>
                <c:pt idx="930">
                  <c:v>3448</c:v>
                </c:pt>
                <c:pt idx="931">
                  <c:v>10932</c:v>
                </c:pt>
                <c:pt idx="932">
                  <c:v>10475</c:v>
                </c:pt>
                <c:pt idx="933">
                  <c:v>2342</c:v>
                </c:pt>
                <c:pt idx="934">
                  <c:v>4244</c:v>
                </c:pt>
                <c:pt idx="935">
                  <c:v>5094</c:v>
                </c:pt>
                <c:pt idx="936">
                  <c:v>9705</c:v>
                </c:pt>
                <c:pt idx="937">
                  <c:v>3617</c:v>
                </c:pt>
                <c:pt idx="938">
                  <c:v>8396</c:v>
                </c:pt>
                <c:pt idx="939">
                  <c:v>10322</c:v>
                </c:pt>
                <c:pt idx="940">
                  <c:v>4422</c:v>
                </c:pt>
                <c:pt idx="941">
                  <c:v>4327</c:v>
                </c:pt>
                <c:pt idx="942">
                  <c:v>6852</c:v>
                </c:pt>
                <c:pt idx="943">
                  <c:v>9094</c:v>
                </c:pt>
                <c:pt idx="944">
                  <c:v>3544</c:v>
                </c:pt>
                <c:pt idx="945">
                  <c:v>4661</c:v>
                </c:pt>
                <c:pt idx="946">
                  <c:v>2387</c:v>
                </c:pt>
                <c:pt idx="947">
                  <c:v>6377</c:v>
                </c:pt>
                <c:pt idx="948">
                  <c:v>3975</c:v>
                </c:pt>
                <c:pt idx="949">
                  <c:v>2345</c:v>
                </c:pt>
                <c:pt idx="950">
                  <c:v>2018</c:v>
                </c:pt>
                <c:pt idx="951">
                  <c:v>5473</c:v>
                </c:pt>
                <c:pt idx="952">
                  <c:v>4069</c:v>
                </c:pt>
                <c:pt idx="953">
                  <c:v>4639</c:v>
                </c:pt>
                <c:pt idx="954">
                  <c:v>10435</c:v>
                </c:pt>
                <c:pt idx="955">
                  <c:v>7945</c:v>
                </c:pt>
                <c:pt idx="956">
                  <c:v>2166</c:v>
                </c:pt>
                <c:pt idx="957">
                  <c:v>6516</c:v>
                </c:pt>
                <c:pt idx="958">
                  <c:v>3377</c:v>
                </c:pt>
                <c:pt idx="959">
                  <c:v>6513</c:v>
                </c:pt>
                <c:pt idx="960">
                  <c:v>4448</c:v>
                </c:pt>
                <c:pt idx="961">
                  <c:v>6323</c:v>
                </c:pt>
                <c:pt idx="962">
                  <c:v>5677</c:v>
                </c:pt>
                <c:pt idx="963">
                  <c:v>2406</c:v>
                </c:pt>
                <c:pt idx="964">
                  <c:v>2809</c:v>
                </c:pt>
                <c:pt idx="965">
                  <c:v>2001</c:v>
                </c:pt>
                <c:pt idx="966">
                  <c:v>5993</c:v>
                </c:pt>
                <c:pt idx="967">
                  <c:v>8189</c:v>
                </c:pt>
                <c:pt idx="968">
                  <c:v>2238</c:v>
                </c:pt>
                <c:pt idx="969">
                  <c:v>2451</c:v>
                </c:pt>
                <c:pt idx="970">
                  <c:v>3140</c:v>
                </c:pt>
                <c:pt idx="971">
                  <c:v>3072</c:v>
                </c:pt>
                <c:pt idx="972">
                  <c:v>6032</c:v>
                </c:pt>
                <c:pt idx="973">
                  <c:v>9355</c:v>
                </c:pt>
                <c:pt idx="974">
                  <c:v>8392</c:v>
                </c:pt>
                <c:pt idx="975">
                  <c:v>6230</c:v>
                </c:pt>
                <c:pt idx="976">
                  <c:v>6811</c:v>
                </c:pt>
                <c:pt idx="977">
                  <c:v>2778</c:v>
                </c:pt>
                <c:pt idx="978">
                  <c:v>4721</c:v>
                </c:pt>
                <c:pt idx="979">
                  <c:v>5003</c:v>
                </c:pt>
                <c:pt idx="980">
                  <c:v>3376</c:v>
                </c:pt>
                <c:pt idx="981">
                  <c:v>4766</c:v>
                </c:pt>
                <c:pt idx="982">
                  <c:v>2107</c:v>
                </c:pt>
                <c:pt idx="983">
                  <c:v>6151</c:v>
                </c:pt>
                <c:pt idx="984">
                  <c:v>4103</c:v>
                </c:pt>
                <c:pt idx="985">
                  <c:v>5467</c:v>
                </c:pt>
                <c:pt idx="986">
                  <c:v>2127</c:v>
                </c:pt>
                <c:pt idx="987">
                  <c:v>7082</c:v>
                </c:pt>
                <c:pt idx="988">
                  <c:v>9241</c:v>
                </c:pt>
                <c:pt idx="989">
                  <c:v>6430</c:v>
                </c:pt>
                <c:pt idx="990">
                  <c:v>2289</c:v>
                </c:pt>
                <c:pt idx="991">
                  <c:v>6870</c:v>
                </c:pt>
                <c:pt idx="992">
                  <c:v>10447</c:v>
                </c:pt>
                <c:pt idx="993">
                  <c:v>4393</c:v>
                </c:pt>
                <c:pt idx="994">
                  <c:v>2782</c:v>
                </c:pt>
                <c:pt idx="995">
                  <c:v>8938</c:v>
                </c:pt>
                <c:pt idx="996">
                  <c:v>6825</c:v>
                </c:pt>
                <c:pt idx="997">
                  <c:v>5265</c:v>
                </c:pt>
                <c:pt idx="998">
                  <c:v>6545</c:v>
                </c:pt>
                <c:pt idx="999">
                  <c:v>2593</c:v>
                </c:pt>
                <c:pt idx="1000">
                  <c:v>4907</c:v>
                </c:pt>
                <c:pt idx="1001">
                  <c:v>2696</c:v>
                </c:pt>
                <c:pt idx="1002">
                  <c:v>6781</c:v>
                </c:pt>
                <c:pt idx="1003">
                  <c:v>2576</c:v>
                </c:pt>
                <c:pt idx="1004">
                  <c:v>4556</c:v>
                </c:pt>
                <c:pt idx="1005">
                  <c:v>4523</c:v>
                </c:pt>
                <c:pt idx="1006">
                  <c:v>2093</c:v>
                </c:pt>
                <c:pt idx="1007">
                  <c:v>7406</c:v>
                </c:pt>
                <c:pt idx="1008">
                  <c:v>4089</c:v>
                </c:pt>
                <c:pt idx="1009">
                  <c:v>2759</c:v>
                </c:pt>
                <c:pt idx="1010">
                  <c:v>6062</c:v>
                </c:pt>
                <c:pt idx="1011">
                  <c:v>4434</c:v>
                </c:pt>
                <c:pt idx="1012">
                  <c:v>2515</c:v>
                </c:pt>
                <c:pt idx="1013">
                  <c:v>5231</c:v>
                </c:pt>
                <c:pt idx="1014">
                  <c:v>6244</c:v>
                </c:pt>
                <c:pt idx="1015">
                  <c:v>4272</c:v>
                </c:pt>
                <c:pt idx="1016">
                  <c:v>5155</c:v>
                </c:pt>
                <c:pt idx="1017">
                  <c:v>6272</c:v>
                </c:pt>
                <c:pt idx="1018">
                  <c:v>2372</c:v>
                </c:pt>
                <c:pt idx="1019">
                  <c:v>3673</c:v>
                </c:pt>
                <c:pt idx="1020">
                  <c:v>4841</c:v>
                </c:pt>
                <c:pt idx="1021">
                  <c:v>10124</c:v>
                </c:pt>
                <c:pt idx="1022">
                  <c:v>2766</c:v>
                </c:pt>
                <c:pt idx="1023">
                  <c:v>5538</c:v>
                </c:pt>
                <c:pt idx="1024">
                  <c:v>2936</c:v>
                </c:pt>
                <c:pt idx="1025">
                  <c:v>3968</c:v>
                </c:pt>
                <c:pt idx="1026">
                  <c:v>5087</c:v>
                </c:pt>
                <c:pt idx="1027">
                  <c:v>4332</c:v>
                </c:pt>
                <c:pt idx="1028">
                  <c:v>5410</c:v>
                </c:pt>
                <c:pt idx="1029">
                  <c:v>2645</c:v>
                </c:pt>
                <c:pt idx="1030">
                  <c:v>4739</c:v>
                </c:pt>
                <c:pt idx="1031">
                  <c:v>2089</c:v>
                </c:pt>
                <c:pt idx="1032">
                  <c:v>2455</c:v>
                </c:pt>
                <c:pt idx="1033">
                  <c:v>5257</c:v>
                </c:pt>
                <c:pt idx="1034">
                  <c:v>9985</c:v>
                </c:pt>
                <c:pt idx="1035">
                  <c:v>2258</c:v>
                </c:pt>
                <c:pt idx="1036">
                  <c:v>4522</c:v>
                </c:pt>
                <c:pt idx="1037">
                  <c:v>5679</c:v>
                </c:pt>
                <c:pt idx="1038">
                  <c:v>6804</c:v>
                </c:pt>
                <c:pt idx="1039">
                  <c:v>5562</c:v>
                </c:pt>
                <c:pt idx="1040">
                  <c:v>4765</c:v>
                </c:pt>
                <c:pt idx="1041">
                  <c:v>10798</c:v>
                </c:pt>
                <c:pt idx="1042">
                  <c:v>10820</c:v>
                </c:pt>
                <c:pt idx="1043">
                  <c:v>5346</c:v>
                </c:pt>
                <c:pt idx="1044">
                  <c:v>10231</c:v>
                </c:pt>
                <c:pt idx="1045">
                  <c:v>4081</c:v>
                </c:pt>
                <c:pt idx="1046">
                  <c:v>4876</c:v>
                </c:pt>
                <c:pt idx="1047">
                  <c:v>7847</c:v>
                </c:pt>
                <c:pt idx="1048">
                  <c:v>2437</c:v>
                </c:pt>
                <c:pt idx="1049">
                  <c:v>3539</c:v>
                </c:pt>
                <c:pt idx="1050">
                  <c:v>2438</c:v>
                </c:pt>
                <c:pt idx="1051">
                  <c:v>5675</c:v>
                </c:pt>
                <c:pt idx="1052">
                  <c:v>7510</c:v>
                </c:pt>
                <c:pt idx="1053">
                  <c:v>10248</c:v>
                </c:pt>
                <c:pt idx="1054">
                  <c:v>6465</c:v>
                </c:pt>
                <c:pt idx="1055">
                  <c:v>5454</c:v>
                </c:pt>
                <c:pt idx="1056">
                  <c:v>2042</c:v>
                </c:pt>
                <c:pt idx="1057">
                  <c:v>3161</c:v>
                </c:pt>
                <c:pt idx="1058">
                  <c:v>5985</c:v>
                </c:pt>
                <c:pt idx="1059">
                  <c:v>3708</c:v>
                </c:pt>
                <c:pt idx="1060">
                  <c:v>5933</c:v>
                </c:pt>
                <c:pt idx="1061">
                  <c:v>2818</c:v>
                </c:pt>
                <c:pt idx="1062">
                  <c:v>2559</c:v>
                </c:pt>
                <c:pt idx="1063">
                  <c:v>10482</c:v>
                </c:pt>
                <c:pt idx="1064">
                  <c:v>2936</c:v>
                </c:pt>
                <c:pt idx="1065">
                  <c:v>2290</c:v>
                </c:pt>
                <c:pt idx="1066">
                  <c:v>4541</c:v>
                </c:pt>
                <c:pt idx="1067">
                  <c:v>2011</c:v>
                </c:pt>
                <c:pt idx="1068">
                  <c:v>7978</c:v>
                </c:pt>
                <c:pt idx="1069">
                  <c:v>2362</c:v>
                </c:pt>
                <c:pt idx="1070">
                  <c:v>3162</c:v>
                </c:pt>
                <c:pt idx="1071">
                  <c:v>3420</c:v>
                </c:pt>
                <c:pt idx="1072">
                  <c:v>4768</c:v>
                </c:pt>
                <c:pt idx="1073">
                  <c:v>10209</c:v>
                </c:pt>
                <c:pt idx="1074">
                  <c:v>5743</c:v>
                </c:pt>
                <c:pt idx="1075">
                  <c:v>3195</c:v>
                </c:pt>
                <c:pt idx="1076">
                  <c:v>7879</c:v>
                </c:pt>
                <c:pt idx="1077">
                  <c:v>2342</c:v>
                </c:pt>
                <c:pt idx="1078">
                  <c:v>5033</c:v>
                </c:pt>
                <c:pt idx="1079">
                  <c:v>2436</c:v>
                </c:pt>
                <c:pt idx="1080">
                  <c:v>9724</c:v>
                </c:pt>
                <c:pt idx="1081">
                  <c:v>3452</c:v>
                </c:pt>
                <c:pt idx="1082">
                  <c:v>2348</c:v>
                </c:pt>
                <c:pt idx="1083">
                  <c:v>5006</c:v>
                </c:pt>
                <c:pt idx="1084">
                  <c:v>8865</c:v>
                </c:pt>
                <c:pt idx="1085">
                  <c:v>6434</c:v>
                </c:pt>
                <c:pt idx="1086">
                  <c:v>5210</c:v>
                </c:pt>
                <c:pt idx="1087">
                  <c:v>3697</c:v>
                </c:pt>
                <c:pt idx="1088">
                  <c:v>2654</c:v>
                </c:pt>
                <c:pt idx="1089">
                  <c:v>4805</c:v>
                </c:pt>
                <c:pt idx="1090">
                  <c:v>4286</c:v>
                </c:pt>
                <c:pt idx="1091">
                  <c:v>6632</c:v>
                </c:pt>
                <c:pt idx="1092">
                  <c:v>2274</c:v>
                </c:pt>
                <c:pt idx="1093">
                  <c:v>10761</c:v>
                </c:pt>
                <c:pt idx="1094">
                  <c:v>4447</c:v>
                </c:pt>
                <c:pt idx="1095">
                  <c:v>2270</c:v>
                </c:pt>
                <c:pt idx="1096">
                  <c:v>3633</c:v>
                </c:pt>
                <c:pt idx="1097">
                  <c:v>2177</c:v>
                </c:pt>
                <c:pt idx="1098">
                  <c:v>5593</c:v>
                </c:pt>
                <c:pt idx="1099">
                  <c:v>4477</c:v>
                </c:pt>
                <c:pt idx="1100">
                  <c:v>10851</c:v>
                </c:pt>
                <c:pt idx="1101">
                  <c:v>9380</c:v>
                </c:pt>
                <c:pt idx="1102">
                  <c:v>2132</c:v>
                </c:pt>
                <c:pt idx="1103">
                  <c:v>7441</c:v>
                </c:pt>
                <c:pt idx="1104">
                  <c:v>5769</c:v>
                </c:pt>
                <c:pt idx="1105">
                  <c:v>4385</c:v>
                </c:pt>
                <c:pt idx="1106">
                  <c:v>5770</c:v>
                </c:pt>
                <c:pt idx="1107">
                  <c:v>10748</c:v>
                </c:pt>
                <c:pt idx="1108">
                  <c:v>9756</c:v>
                </c:pt>
                <c:pt idx="1109">
                  <c:v>5154</c:v>
                </c:pt>
                <c:pt idx="1110">
                  <c:v>5906</c:v>
                </c:pt>
                <c:pt idx="1111">
                  <c:v>5399</c:v>
                </c:pt>
                <c:pt idx="1112">
                  <c:v>4850</c:v>
                </c:pt>
                <c:pt idx="1113">
                  <c:v>5772</c:v>
                </c:pt>
                <c:pt idx="1114">
                  <c:v>5021</c:v>
                </c:pt>
                <c:pt idx="1115">
                  <c:v>9619</c:v>
                </c:pt>
                <c:pt idx="1116">
                  <c:v>10673</c:v>
                </c:pt>
                <c:pt idx="1117">
                  <c:v>10453</c:v>
                </c:pt>
                <c:pt idx="1118">
                  <c:v>9396</c:v>
                </c:pt>
                <c:pt idx="1119">
                  <c:v>5258</c:v>
                </c:pt>
                <c:pt idx="1120">
                  <c:v>4810</c:v>
                </c:pt>
                <c:pt idx="1121">
                  <c:v>9071</c:v>
                </c:pt>
                <c:pt idx="1122">
                  <c:v>10527</c:v>
                </c:pt>
                <c:pt idx="1123">
                  <c:v>10845</c:v>
                </c:pt>
                <c:pt idx="1124">
                  <c:v>4615</c:v>
                </c:pt>
                <c:pt idx="1125">
                  <c:v>7379</c:v>
                </c:pt>
                <c:pt idx="1126">
                  <c:v>3423</c:v>
                </c:pt>
                <c:pt idx="1127">
                  <c:v>10096</c:v>
                </c:pt>
                <c:pt idx="1128">
                  <c:v>5562</c:v>
                </c:pt>
                <c:pt idx="1129">
                  <c:v>10368</c:v>
                </c:pt>
                <c:pt idx="1130">
                  <c:v>7991</c:v>
                </c:pt>
                <c:pt idx="1131">
                  <c:v>8926</c:v>
                </c:pt>
                <c:pt idx="1132">
                  <c:v>8578</c:v>
                </c:pt>
                <c:pt idx="1133">
                  <c:v>7314</c:v>
                </c:pt>
                <c:pt idx="1134">
                  <c:v>2976</c:v>
                </c:pt>
                <c:pt idx="1135">
                  <c:v>5070</c:v>
                </c:pt>
                <c:pt idx="1136">
                  <c:v>4960</c:v>
                </c:pt>
                <c:pt idx="1137">
                  <c:v>6397</c:v>
                </c:pt>
                <c:pt idx="1138">
                  <c:v>4537</c:v>
                </c:pt>
                <c:pt idx="1139">
                  <c:v>3294</c:v>
                </c:pt>
                <c:pt idx="1140">
                  <c:v>5067</c:v>
                </c:pt>
                <c:pt idx="1141">
                  <c:v>4163</c:v>
                </c:pt>
                <c:pt idx="1142">
                  <c:v>3420</c:v>
                </c:pt>
                <c:pt idx="1143">
                  <c:v>4591</c:v>
                </c:pt>
                <c:pt idx="1144">
                  <c:v>4978</c:v>
                </c:pt>
                <c:pt idx="1145">
                  <c:v>10333</c:v>
                </c:pt>
                <c:pt idx="1146">
                  <c:v>2105</c:v>
                </c:pt>
                <c:pt idx="1147">
                  <c:v>5467</c:v>
                </c:pt>
                <c:pt idx="1148">
                  <c:v>8633</c:v>
                </c:pt>
                <c:pt idx="1149">
                  <c:v>5381</c:v>
                </c:pt>
                <c:pt idx="1150">
                  <c:v>4051</c:v>
                </c:pt>
                <c:pt idx="1151">
                  <c:v>8120</c:v>
                </c:pt>
                <c:pt idx="1152">
                  <c:v>2259</c:v>
                </c:pt>
                <c:pt idx="1153">
                  <c:v>4240</c:v>
                </c:pt>
                <c:pt idx="1154">
                  <c:v>10999</c:v>
                </c:pt>
                <c:pt idx="1155">
                  <c:v>2559</c:v>
                </c:pt>
                <c:pt idx="1156">
                  <c:v>7898</c:v>
                </c:pt>
                <c:pt idx="1157">
                  <c:v>5486</c:v>
                </c:pt>
                <c:pt idx="1158">
                  <c:v>6439</c:v>
                </c:pt>
                <c:pt idx="1159">
                  <c:v>2367</c:v>
                </c:pt>
                <c:pt idx="1160">
                  <c:v>2655</c:v>
                </c:pt>
                <c:pt idx="1161">
                  <c:v>5130</c:v>
                </c:pt>
                <c:pt idx="1162">
                  <c:v>6567</c:v>
                </c:pt>
                <c:pt idx="1163">
                  <c:v>6804</c:v>
                </c:pt>
                <c:pt idx="1164">
                  <c:v>10965</c:v>
                </c:pt>
                <c:pt idx="1165">
                  <c:v>7654</c:v>
                </c:pt>
                <c:pt idx="1166">
                  <c:v>3580</c:v>
                </c:pt>
                <c:pt idx="1167">
                  <c:v>7403</c:v>
                </c:pt>
                <c:pt idx="1168">
                  <c:v>4284</c:v>
                </c:pt>
                <c:pt idx="1169">
                  <c:v>6651</c:v>
                </c:pt>
                <c:pt idx="1170">
                  <c:v>10466</c:v>
                </c:pt>
                <c:pt idx="1171">
                  <c:v>4789</c:v>
                </c:pt>
                <c:pt idx="1172">
                  <c:v>3211</c:v>
                </c:pt>
                <c:pt idx="1173">
                  <c:v>2587</c:v>
                </c:pt>
                <c:pt idx="1174">
                  <c:v>4507</c:v>
                </c:pt>
                <c:pt idx="1175">
                  <c:v>5390</c:v>
                </c:pt>
                <c:pt idx="1176">
                  <c:v>5390</c:v>
                </c:pt>
                <c:pt idx="1177">
                  <c:v>2683</c:v>
                </c:pt>
                <c:pt idx="1178">
                  <c:v>9208</c:v>
                </c:pt>
                <c:pt idx="1179">
                  <c:v>3690</c:v>
                </c:pt>
                <c:pt idx="1180">
                  <c:v>10496</c:v>
                </c:pt>
                <c:pt idx="1181">
                  <c:v>3221</c:v>
                </c:pt>
                <c:pt idx="1182">
                  <c:v>6796</c:v>
                </c:pt>
                <c:pt idx="1183">
                  <c:v>3875</c:v>
                </c:pt>
                <c:pt idx="1184">
                  <c:v>2380</c:v>
                </c:pt>
                <c:pt idx="1185">
                  <c:v>6347</c:v>
                </c:pt>
                <c:pt idx="1186">
                  <c:v>4728</c:v>
                </c:pt>
                <c:pt idx="1187">
                  <c:v>11245</c:v>
                </c:pt>
                <c:pt idx="1188">
                  <c:v>6728</c:v>
                </c:pt>
                <c:pt idx="1189">
                  <c:v>10854</c:v>
                </c:pt>
                <c:pt idx="1190">
                  <c:v>10854</c:v>
                </c:pt>
                <c:pt idx="1191">
                  <c:v>2075</c:v>
                </c:pt>
                <c:pt idx="1192">
                  <c:v>5441</c:v>
                </c:pt>
                <c:pt idx="1193">
                  <c:v>7484</c:v>
                </c:pt>
                <c:pt idx="1194">
                  <c:v>10650</c:v>
                </c:pt>
                <c:pt idx="1195">
                  <c:v>6132</c:v>
                </c:pt>
                <c:pt idx="1196">
                  <c:v>2723</c:v>
                </c:pt>
                <c:pt idx="1197">
                  <c:v>5482</c:v>
                </c:pt>
                <c:pt idx="1198">
                  <c:v>4936</c:v>
                </c:pt>
                <c:pt idx="1199">
                  <c:v>2461</c:v>
                </c:pt>
                <c:pt idx="1200">
                  <c:v>2838</c:v>
                </c:pt>
                <c:pt idx="1201">
                  <c:v>10596</c:v>
                </c:pt>
                <c:pt idx="1202">
                  <c:v>3212</c:v>
                </c:pt>
                <c:pt idx="1203">
                  <c:v>4941</c:v>
                </c:pt>
                <c:pt idx="1204">
                  <c:v>7969</c:v>
                </c:pt>
                <c:pt idx="1205">
                  <c:v>5577</c:v>
                </c:pt>
                <c:pt idx="1206">
                  <c:v>4258</c:v>
                </c:pt>
                <c:pt idx="1207">
                  <c:v>3149</c:v>
                </c:pt>
                <c:pt idx="1208">
                  <c:v>10445</c:v>
                </c:pt>
                <c:pt idx="1209">
                  <c:v>8446</c:v>
                </c:pt>
                <c:pt idx="1210">
                  <c:v>2950</c:v>
                </c:pt>
                <c:pt idx="1211">
                  <c:v>3482</c:v>
                </c:pt>
                <c:pt idx="1212">
                  <c:v>2306</c:v>
                </c:pt>
                <c:pt idx="1213">
                  <c:v>4450</c:v>
                </c:pt>
                <c:pt idx="1214">
                  <c:v>8381</c:v>
                </c:pt>
                <c:pt idx="1215">
                  <c:v>2450</c:v>
                </c:pt>
                <c:pt idx="1216">
                  <c:v>10934</c:v>
                </c:pt>
                <c:pt idx="1217">
                  <c:v>7525</c:v>
                </c:pt>
                <c:pt idx="1218">
                  <c:v>10169</c:v>
                </c:pt>
                <c:pt idx="1219">
                  <c:v>7005</c:v>
                </c:pt>
                <c:pt idx="1220">
                  <c:v>10448</c:v>
                </c:pt>
                <c:pt idx="1221">
                  <c:v>5940</c:v>
                </c:pt>
                <c:pt idx="1222">
                  <c:v>4869</c:v>
                </c:pt>
                <c:pt idx="1223">
                  <c:v>3780</c:v>
                </c:pt>
                <c:pt idx="1224">
                  <c:v>10725</c:v>
                </c:pt>
                <c:pt idx="1225">
                  <c:v>5485</c:v>
                </c:pt>
                <c:pt idx="1226">
                  <c:v>10739</c:v>
                </c:pt>
                <c:pt idx="1227">
                  <c:v>10686</c:v>
                </c:pt>
                <c:pt idx="1228">
                  <c:v>10502</c:v>
                </c:pt>
                <c:pt idx="1229">
                  <c:v>6854</c:v>
                </c:pt>
                <c:pt idx="1230">
                  <c:v>2897</c:v>
                </c:pt>
                <c:pt idx="1231">
                  <c:v>4440</c:v>
                </c:pt>
                <c:pt idx="1232">
                  <c:v>10239</c:v>
                </c:pt>
                <c:pt idx="1233">
                  <c:v>5415</c:v>
                </c:pt>
                <c:pt idx="1234">
                  <c:v>5160</c:v>
                </c:pt>
                <c:pt idx="1235">
                  <c:v>6385</c:v>
                </c:pt>
                <c:pt idx="1236">
                  <c:v>10976</c:v>
                </c:pt>
                <c:pt idx="1237">
                  <c:v>4035</c:v>
                </c:pt>
                <c:pt idx="1238">
                  <c:v>3537</c:v>
                </c:pt>
                <c:pt idx="1239">
                  <c:v>2662</c:v>
                </c:pt>
                <c:pt idx="1240">
                  <c:v>7260</c:v>
                </c:pt>
                <c:pt idx="1241">
                  <c:v>4963</c:v>
                </c:pt>
                <c:pt idx="1242">
                  <c:v>4257</c:v>
                </c:pt>
                <c:pt idx="1243">
                  <c:v>11103</c:v>
                </c:pt>
                <c:pt idx="1244">
                  <c:v>2942</c:v>
                </c:pt>
                <c:pt idx="1245">
                  <c:v>2066</c:v>
                </c:pt>
                <c:pt idx="1246">
                  <c:v>2587</c:v>
                </c:pt>
                <c:pt idx="1247">
                  <c:v>5380</c:v>
                </c:pt>
                <c:pt idx="1248">
                  <c:v>6306</c:v>
                </c:pt>
                <c:pt idx="1249">
                  <c:v>2339</c:v>
                </c:pt>
                <c:pt idx="1250">
                  <c:v>9439</c:v>
                </c:pt>
                <c:pt idx="1251">
                  <c:v>6755</c:v>
                </c:pt>
                <c:pt idx="1252">
                  <c:v>4900</c:v>
                </c:pt>
                <c:pt idx="1253">
                  <c:v>10312</c:v>
                </c:pt>
                <c:pt idx="1254">
                  <c:v>3346</c:v>
                </c:pt>
                <c:pt idx="1255">
                  <c:v>5660</c:v>
                </c:pt>
                <c:pt idx="1256">
                  <c:v>2380</c:v>
                </c:pt>
                <c:pt idx="1257">
                  <c:v>10552</c:v>
                </c:pt>
                <c:pt idx="1258">
                  <c:v>2479</c:v>
                </c:pt>
                <c:pt idx="1259">
                  <c:v>2372</c:v>
                </c:pt>
                <c:pt idx="1260">
                  <c:v>10008</c:v>
                </c:pt>
                <c:pt idx="1261">
                  <c:v>2670</c:v>
                </c:pt>
                <c:pt idx="1262">
                  <c:v>7637</c:v>
                </c:pt>
                <c:pt idx="1263">
                  <c:v>5473</c:v>
                </c:pt>
                <c:pt idx="1264">
                  <c:v>2177</c:v>
                </c:pt>
                <c:pt idx="1265">
                  <c:v>2267</c:v>
                </c:pt>
                <c:pt idx="1266">
                  <c:v>5171</c:v>
                </c:pt>
                <c:pt idx="1267">
                  <c:v>10512</c:v>
                </c:pt>
                <c:pt idx="1268">
                  <c:v>10266</c:v>
                </c:pt>
                <c:pt idx="1269">
                  <c:v>5405</c:v>
                </c:pt>
                <c:pt idx="1270">
                  <c:v>5220</c:v>
                </c:pt>
                <c:pt idx="1271">
                  <c:v>10883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E1-4DEA-B5D8-69B5B9984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115520"/>
        <c:axId val="1139309872"/>
      </c:scatterChart>
      <c:valAx>
        <c:axId val="112611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Total Working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09872"/>
        <c:crosses val="autoZero"/>
        <c:crossBetween val="midCat"/>
      </c:valAx>
      <c:valAx>
        <c:axId val="113930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Mothly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1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Income base on the </a:t>
            </a:r>
            <a:r>
              <a:rPr lang="en-PH" sz="1400" b="0" i="0" u="none" strike="noStrike" baseline="0">
                <a:effectLst/>
              </a:rPr>
              <a:t>Level of the employee's job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'(FINAL)HR_Analytics (2)'!$F$1</c:f>
              <c:strCache>
                <c:ptCount val="1"/>
                <c:pt idx="0">
                  <c:v>MonthlyIncome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0.5"/>
            <c:dispRSqr val="1"/>
            <c:dispEq val="1"/>
            <c:trendlineLbl>
              <c:layout>
                <c:manualLayout>
                  <c:x val="-0.52876261741133845"/>
                  <c:y val="-3.7115768422904712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'(FINAL)HR_Analytics (2)'!$C$2:$C$1273</c:f>
              <c:numCache>
                <c:formatCode>General</c:formatCode>
                <c:ptCount val="12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2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3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3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3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3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1</c:v>
                </c:pt>
                <c:pt idx="250">
                  <c:v>2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2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3</c:v>
                </c:pt>
                <c:pt idx="261">
                  <c:v>1</c:v>
                </c:pt>
                <c:pt idx="262">
                  <c:v>2</c:v>
                </c:pt>
                <c:pt idx="263">
                  <c:v>3</c:v>
                </c:pt>
                <c:pt idx="264">
                  <c:v>1</c:v>
                </c:pt>
                <c:pt idx="265">
                  <c:v>3</c:v>
                </c:pt>
                <c:pt idx="266">
                  <c:v>1</c:v>
                </c:pt>
                <c:pt idx="267">
                  <c:v>1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2</c:v>
                </c:pt>
                <c:pt idx="275">
                  <c:v>1</c:v>
                </c:pt>
                <c:pt idx="276">
                  <c:v>1</c:v>
                </c:pt>
                <c:pt idx="277">
                  <c:v>2</c:v>
                </c:pt>
                <c:pt idx="278">
                  <c:v>2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2</c:v>
                </c:pt>
                <c:pt idx="292">
                  <c:v>3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2</c:v>
                </c:pt>
                <c:pt idx="297">
                  <c:v>1</c:v>
                </c:pt>
                <c:pt idx="298">
                  <c:v>3</c:v>
                </c:pt>
                <c:pt idx="299">
                  <c:v>3</c:v>
                </c:pt>
                <c:pt idx="300">
                  <c:v>2</c:v>
                </c:pt>
                <c:pt idx="301">
                  <c:v>2</c:v>
                </c:pt>
                <c:pt idx="302">
                  <c:v>1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2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2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1</c:v>
                </c:pt>
                <c:pt idx="333">
                  <c:v>2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3</c:v>
                </c:pt>
                <c:pt idx="338">
                  <c:v>2</c:v>
                </c:pt>
                <c:pt idx="339">
                  <c:v>3</c:v>
                </c:pt>
                <c:pt idx="340">
                  <c:v>1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2</c:v>
                </c:pt>
                <c:pt idx="349">
                  <c:v>1</c:v>
                </c:pt>
                <c:pt idx="350">
                  <c:v>3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2</c:v>
                </c:pt>
                <c:pt idx="356">
                  <c:v>1</c:v>
                </c:pt>
                <c:pt idx="357">
                  <c:v>2</c:v>
                </c:pt>
                <c:pt idx="358">
                  <c:v>1</c:v>
                </c:pt>
                <c:pt idx="359">
                  <c:v>3</c:v>
                </c:pt>
                <c:pt idx="360">
                  <c:v>1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1</c:v>
                </c:pt>
                <c:pt idx="373">
                  <c:v>1</c:v>
                </c:pt>
                <c:pt idx="374">
                  <c:v>2</c:v>
                </c:pt>
                <c:pt idx="375">
                  <c:v>3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3</c:v>
                </c:pt>
                <c:pt idx="381">
                  <c:v>2</c:v>
                </c:pt>
                <c:pt idx="382">
                  <c:v>3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1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1</c:v>
                </c:pt>
                <c:pt idx="392">
                  <c:v>2</c:v>
                </c:pt>
                <c:pt idx="393">
                  <c:v>1</c:v>
                </c:pt>
                <c:pt idx="394">
                  <c:v>2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2</c:v>
                </c:pt>
                <c:pt idx="399">
                  <c:v>1</c:v>
                </c:pt>
                <c:pt idx="400">
                  <c:v>2</c:v>
                </c:pt>
                <c:pt idx="401">
                  <c:v>3</c:v>
                </c:pt>
                <c:pt idx="402">
                  <c:v>3</c:v>
                </c:pt>
                <c:pt idx="403">
                  <c:v>1</c:v>
                </c:pt>
                <c:pt idx="404">
                  <c:v>2</c:v>
                </c:pt>
                <c:pt idx="405">
                  <c:v>1</c:v>
                </c:pt>
                <c:pt idx="406">
                  <c:v>3</c:v>
                </c:pt>
                <c:pt idx="407">
                  <c:v>3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2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2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3</c:v>
                </c:pt>
                <c:pt idx="423">
                  <c:v>1</c:v>
                </c:pt>
                <c:pt idx="424">
                  <c:v>1</c:v>
                </c:pt>
                <c:pt idx="425">
                  <c:v>2</c:v>
                </c:pt>
                <c:pt idx="426">
                  <c:v>1</c:v>
                </c:pt>
                <c:pt idx="427">
                  <c:v>1</c:v>
                </c:pt>
                <c:pt idx="428">
                  <c:v>3</c:v>
                </c:pt>
                <c:pt idx="429">
                  <c:v>3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2</c:v>
                </c:pt>
                <c:pt idx="434">
                  <c:v>2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3</c:v>
                </c:pt>
                <c:pt idx="439">
                  <c:v>2</c:v>
                </c:pt>
                <c:pt idx="440">
                  <c:v>3</c:v>
                </c:pt>
                <c:pt idx="441">
                  <c:v>1</c:v>
                </c:pt>
                <c:pt idx="442">
                  <c:v>2</c:v>
                </c:pt>
                <c:pt idx="443">
                  <c:v>2</c:v>
                </c:pt>
                <c:pt idx="444">
                  <c:v>1</c:v>
                </c:pt>
                <c:pt idx="445">
                  <c:v>1</c:v>
                </c:pt>
                <c:pt idx="446">
                  <c:v>2</c:v>
                </c:pt>
                <c:pt idx="447">
                  <c:v>2</c:v>
                </c:pt>
                <c:pt idx="448">
                  <c:v>1</c:v>
                </c:pt>
                <c:pt idx="449">
                  <c:v>3</c:v>
                </c:pt>
                <c:pt idx="450">
                  <c:v>1</c:v>
                </c:pt>
                <c:pt idx="451">
                  <c:v>2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1</c:v>
                </c:pt>
                <c:pt idx="461">
                  <c:v>2</c:v>
                </c:pt>
                <c:pt idx="462">
                  <c:v>3</c:v>
                </c:pt>
                <c:pt idx="463">
                  <c:v>1</c:v>
                </c:pt>
                <c:pt idx="464">
                  <c:v>3</c:v>
                </c:pt>
                <c:pt idx="465">
                  <c:v>1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1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3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1</c:v>
                </c:pt>
                <c:pt idx="483">
                  <c:v>2</c:v>
                </c:pt>
                <c:pt idx="484">
                  <c:v>1</c:v>
                </c:pt>
                <c:pt idx="485">
                  <c:v>1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3</c:v>
                </c:pt>
                <c:pt idx="496">
                  <c:v>2</c:v>
                </c:pt>
                <c:pt idx="497">
                  <c:v>2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1</c:v>
                </c:pt>
                <c:pt idx="502">
                  <c:v>2</c:v>
                </c:pt>
                <c:pt idx="503">
                  <c:v>3</c:v>
                </c:pt>
                <c:pt idx="504">
                  <c:v>1</c:v>
                </c:pt>
                <c:pt idx="505">
                  <c:v>2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1</c:v>
                </c:pt>
                <c:pt idx="512">
                  <c:v>3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2</c:v>
                </c:pt>
                <c:pt idx="517">
                  <c:v>2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2</c:v>
                </c:pt>
                <c:pt idx="525">
                  <c:v>1</c:v>
                </c:pt>
                <c:pt idx="526">
                  <c:v>1</c:v>
                </c:pt>
                <c:pt idx="527">
                  <c:v>2</c:v>
                </c:pt>
                <c:pt idx="528">
                  <c:v>2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2</c:v>
                </c:pt>
                <c:pt idx="533">
                  <c:v>1</c:v>
                </c:pt>
                <c:pt idx="534">
                  <c:v>1</c:v>
                </c:pt>
                <c:pt idx="535">
                  <c:v>2</c:v>
                </c:pt>
                <c:pt idx="536">
                  <c:v>1</c:v>
                </c:pt>
                <c:pt idx="537">
                  <c:v>2</c:v>
                </c:pt>
                <c:pt idx="538">
                  <c:v>1</c:v>
                </c:pt>
                <c:pt idx="539">
                  <c:v>3</c:v>
                </c:pt>
                <c:pt idx="540">
                  <c:v>2</c:v>
                </c:pt>
                <c:pt idx="541">
                  <c:v>1</c:v>
                </c:pt>
                <c:pt idx="542">
                  <c:v>2</c:v>
                </c:pt>
                <c:pt idx="543">
                  <c:v>2</c:v>
                </c:pt>
                <c:pt idx="544">
                  <c:v>1</c:v>
                </c:pt>
                <c:pt idx="545">
                  <c:v>2</c:v>
                </c:pt>
                <c:pt idx="546">
                  <c:v>1</c:v>
                </c:pt>
                <c:pt idx="547">
                  <c:v>3</c:v>
                </c:pt>
                <c:pt idx="548">
                  <c:v>2</c:v>
                </c:pt>
                <c:pt idx="549">
                  <c:v>2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1</c:v>
                </c:pt>
                <c:pt idx="558">
                  <c:v>2</c:v>
                </c:pt>
                <c:pt idx="559">
                  <c:v>3</c:v>
                </c:pt>
                <c:pt idx="560">
                  <c:v>2</c:v>
                </c:pt>
                <c:pt idx="561">
                  <c:v>1</c:v>
                </c:pt>
                <c:pt idx="562">
                  <c:v>2</c:v>
                </c:pt>
                <c:pt idx="563">
                  <c:v>2</c:v>
                </c:pt>
                <c:pt idx="564">
                  <c:v>1</c:v>
                </c:pt>
                <c:pt idx="565">
                  <c:v>2</c:v>
                </c:pt>
                <c:pt idx="566">
                  <c:v>1</c:v>
                </c:pt>
                <c:pt idx="567">
                  <c:v>1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1</c:v>
                </c:pt>
                <c:pt idx="574">
                  <c:v>1</c:v>
                </c:pt>
                <c:pt idx="575">
                  <c:v>2</c:v>
                </c:pt>
                <c:pt idx="576">
                  <c:v>1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1</c:v>
                </c:pt>
                <c:pt idx="581">
                  <c:v>1</c:v>
                </c:pt>
                <c:pt idx="582">
                  <c:v>3</c:v>
                </c:pt>
                <c:pt idx="583">
                  <c:v>2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3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1</c:v>
                </c:pt>
                <c:pt idx="592">
                  <c:v>1</c:v>
                </c:pt>
                <c:pt idx="593">
                  <c:v>2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1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1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3</c:v>
                </c:pt>
                <c:pt idx="609">
                  <c:v>2</c:v>
                </c:pt>
                <c:pt idx="610">
                  <c:v>1</c:v>
                </c:pt>
                <c:pt idx="611">
                  <c:v>2</c:v>
                </c:pt>
                <c:pt idx="612">
                  <c:v>2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2</c:v>
                </c:pt>
                <c:pt idx="617">
                  <c:v>2</c:v>
                </c:pt>
                <c:pt idx="618">
                  <c:v>3</c:v>
                </c:pt>
                <c:pt idx="619">
                  <c:v>1</c:v>
                </c:pt>
                <c:pt idx="620">
                  <c:v>1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1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3</c:v>
                </c:pt>
                <c:pt idx="633">
                  <c:v>1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3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3</c:v>
                </c:pt>
                <c:pt idx="646">
                  <c:v>3</c:v>
                </c:pt>
                <c:pt idx="647">
                  <c:v>1</c:v>
                </c:pt>
                <c:pt idx="648">
                  <c:v>1</c:v>
                </c:pt>
                <c:pt idx="649">
                  <c:v>2</c:v>
                </c:pt>
                <c:pt idx="650">
                  <c:v>1</c:v>
                </c:pt>
                <c:pt idx="651">
                  <c:v>3</c:v>
                </c:pt>
                <c:pt idx="652">
                  <c:v>2</c:v>
                </c:pt>
                <c:pt idx="653">
                  <c:v>2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2</c:v>
                </c:pt>
                <c:pt idx="658">
                  <c:v>1</c:v>
                </c:pt>
                <c:pt idx="659">
                  <c:v>3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1</c:v>
                </c:pt>
                <c:pt idx="665">
                  <c:v>2</c:v>
                </c:pt>
                <c:pt idx="666">
                  <c:v>1</c:v>
                </c:pt>
                <c:pt idx="667">
                  <c:v>1</c:v>
                </c:pt>
                <c:pt idx="668">
                  <c:v>3</c:v>
                </c:pt>
                <c:pt idx="669">
                  <c:v>1</c:v>
                </c:pt>
                <c:pt idx="670">
                  <c:v>3</c:v>
                </c:pt>
                <c:pt idx="671">
                  <c:v>1</c:v>
                </c:pt>
                <c:pt idx="672">
                  <c:v>3</c:v>
                </c:pt>
                <c:pt idx="673">
                  <c:v>2</c:v>
                </c:pt>
                <c:pt idx="674">
                  <c:v>2</c:v>
                </c:pt>
                <c:pt idx="675">
                  <c:v>3</c:v>
                </c:pt>
                <c:pt idx="676">
                  <c:v>1</c:v>
                </c:pt>
                <c:pt idx="677">
                  <c:v>3</c:v>
                </c:pt>
                <c:pt idx="678">
                  <c:v>1</c:v>
                </c:pt>
                <c:pt idx="679">
                  <c:v>3</c:v>
                </c:pt>
                <c:pt idx="680">
                  <c:v>2</c:v>
                </c:pt>
                <c:pt idx="681">
                  <c:v>1</c:v>
                </c:pt>
                <c:pt idx="682">
                  <c:v>1</c:v>
                </c:pt>
                <c:pt idx="683">
                  <c:v>3</c:v>
                </c:pt>
                <c:pt idx="684">
                  <c:v>1</c:v>
                </c:pt>
                <c:pt idx="685">
                  <c:v>2</c:v>
                </c:pt>
                <c:pt idx="686">
                  <c:v>3</c:v>
                </c:pt>
                <c:pt idx="687">
                  <c:v>1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3</c:v>
                </c:pt>
                <c:pt idx="692">
                  <c:v>1</c:v>
                </c:pt>
                <c:pt idx="693">
                  <c:v>3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2</c:v>
                </c:pt>
                <c:pt idx="698">
                  <c:v>2</c:v>
                </c:pt>
                <c:pt idx="699">
                  <c:v>1</c:v>
                </c:pt>
                <c:pt idx="700">
                  <c:v>2</c:v>
                </c:pt>
                <c:pt idx="701">
                  <c:v>2</c:v>
                </c:pt>
                <c:pt idx="702">
                  <c:v>3</c:v>
                </c:pt>
                <c:pt idx="703">
                  <c:v>2</c:v>
                </c:pt>
                <c:pt idx="704">
                  <c:v>2</c:v>
                </c:pt>
                <c:pt idx="705">
                  <c:v>1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1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1</c:v>
                </c:pt>
                <c:pt idx="714">
                  <c:v>2</c:v>
                </c:pt>
                <c:pt idx="715">
                  <c:v>3</c:v>
                </c:pt>
                <c:pt idx="716">
                  <c:v>2</c:v>
                </c:pt>
                <c:pt idx="717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1">
                  <c:v>3</c:v>
                </c:pt>
                <c:pt idx="722">
                  <c:v>2</c:v>
                </c:pt>
                <c:pt idx="723">
                  <c:v>1</c:v>
                </c:pt>
                <c:pt idx="724">
                  <c:v>1</c:v>
                </c:pt>
                <c:pt idx="725">
                  <c:v>3</c:v>
                </c:pt>
                <c:pt idx="726">
                  <c:v>1</c:v>
                </c:pt>
                <c:pt idx="727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2</c:v>
                </c:pt>
                <c:pt idx="731">
                  <c:v>1</c:v>
                </c:pt>
                <c:pt idx="732">
                  <c:v>2</c:v>
                </c:pt>
                <c:pt idx="733">
                  <c:v>1</c:v>
                </c:pt>
                <c:pt idx="734">
                  <c:v>2</c:v>
                </c:pt>
                <c:pt idx="735">
                  <c:v>2</c:v>
                </c:pt>
                <c:pt idx="736">
                  <c:v>3</c:v>
                </c:pt>
                <c:pt idx="737">
                  <c:v>1</c:v>
                </c:pt>
                <c:pt idx="738">
                  <c:v>3</c:v>
                </c:pt>
                <c:pt idx="739">
                  <c:v>3</c:v>
                </c:pt>
                <c:pt idx="740">
                  <c:v>2</c:v>
                </c:pt>
                <c:pt idx="741">
                  <c:v>3</c:v>
                </c:pt>
                <c:pt idx="742">
                  <c:v>2</c:v>
                </c:pt>
                <c:pt idx="743">
                  <c:v>1</c:v>
                </c:pt>
                <c:pt idx="744">
                  <c:v>2</c:v>
                </c:pt>
                <c:pt idx="745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1</c:v>
                </c:pt>
                <c:pt idx="749">
                  <c:v>3</c:v>
                </c:pt>
                <c:pt idx="750">
                  <c:v>2</c:v>
                </c:pt>
                <c:pt idx="751">
                  <c:v>1</c:v>
                </c:pt>
                <c:pt idx="752">
                  <c:v>2</c:v>
                </c:pt>
                <c:pt idx="753">
                  <c:v>3</c:v>
                </c:pt>
                <c:pt idx="754">
                  <c:v>2</c:v>
                </c:pt>
                <c:pt idx="755">
                  <c:v>1</c:v>
                </c:pt>
                <c:pt idx="756">
                  <c:v>3</c:v>
                </c:pt>
                <c:pt idx="757">
                  <c:v>1</c:v>
                </c:pt>
                <c:pt idx="758">
                  <c:v>2</c:v>
                </c:pt>
                <c:pt idx="759">
                  <c:v>3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1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3</c:v>
                </c:pt>
                <c:pt idx="769">
                  <c:v>1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3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1</c:v>
                </c:pt>
                <c:pt idx="781">
                  <c:v>3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1</c:v>
                </c:pt>
                <c:pt idx="788">
                  <c:v>1</c:v>
                </c:pt>
                <c:pt idx="789">
                  <c:v>2</c:v>
                </c:pt>
                <c:pt idx="790">
                  <c:v>1</c:v>
                </c:pt>
                <c:pt idx="791">
                  <c:v>2</c:v>
                </c:pt>
                <c:pt idx="792">
                  <c:v>3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3</c:v>
                </c:pt>
                <c:pt idx="797">
                  <c:v>2</c:v>
                </c:pt>
                <c:pt idx="798">
                  <c:v>1</c:v>
                </c:pt>
                <c:pt idx="799">
                  <c:v>1</c:v>
                </c:pt>
                <c:pt idx="800">
                  <c:v>2</c:v>
                </c:pt>
                <c:pt idx="801">
                  <c:v>2</c:v>
                </c:pt>
                <c:pt idx="802">
                  <c:v>1</c:v>
                </c:pt>
                <c:pt idx="803">
                  <c:v>1</c:v>
                </c:pt>
                <c:pt idx="804">
                  <c:v>2</c:v>
                </c:pt>
                <c:pt idx="805">
                  <c:v>2</c:v>
                </c:pt>
                <c:pt idx="806">
                  <c:v>3</c:v>
                </c:pt>
                <c:pt idx="807">
                  <c:v>3</c:v>
                </c:pt>
                <c:pt idx="808">
                  <c:v>2</c:v>
                </c:pt>
                <c:pt idx="809">
                  <c:v>2</c:v>
                </c:pt>
                <c:pt idx="810">
                  <c:v>3</c:v>
                </c:pt>
                <c:pt idx="811">
                  <c:v>1</c:v>
                </c:pt>
                <c:pt idx="812">
                  <c:v>1</c:v>
                </c:pt>
                <c:pt idx="813">
                  <c:v>2</c:v>
                </c:pt>
                <c:pt idx="814">
                  <c:v>1</c:v>
                </c:pt>
                <c:pt idx="815">
                  <c:v>3</c:v>
                </c:pt>
                <c:pt idx="816">
                  <c:v>3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2</c:v>
                </c:pt>
                <c:pt idx="826">
                  <c:v>2</c:v>
                </c:pt>
                <c:pt idx="827">
                  <c:v>1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3</c:v>
                </c:pt>
                <c:pt idx="834">
                  <c:v>1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1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3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3</c:v>
                </c:pt>
                <c:pt idx="848">
                  <c:v>1</c:v>
                </c:pt>
                <c:pt idx="849">
                  <c:v>2</c:v>
                </c:pt>
                <c:pt idx="850">
                  <c:v>1</c:v>
                </c:pt>
                <c:pt idx="851">
                  <c:v>2</c:v>
                </c:pt>
                <c:pt idx="852">
                  <c:v>2</c:v>
                </c:pt>
                <c:pt idx="853">
                  <c:v>3</c:v>
                </c:pt>
                <c:pt idx="854">
                  <c:v>1</c:v>
                </c:pt>
                <c:pt idx="855">
                  <c:v>2</c:v>
                </c:pt>
                <c:pt idx="856">
                  <c:v>2</c:v>
                </c:pt>
                <c:pt idx="857">
                  <c:v>1</c:v>
                </c:pt>
                <c:pt idx="858">
                  <c:v>2</c:v>
                </c:pt>
                <c:pt idx="859">
                  <c:v>1</c:v>
                </c:pt>
                <c:pt idx="860">
                  <c:v>2</c:v>
                </c:pt>
                <c:pt idx="861">
                  <c:v>1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3</c:v>
                </c:pt>
                <c:pt idx="873">
                  <c:v>2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2</c:v>
                </c:pt>
                <c:pt idx="878">
                  <c:v>1</c:v>
                </c:pt>
                <c:pt idx="879">
                  <c:v>1</c:v>
                </c:pt>
                <c:pt idx="880">
                  <c:v>2</c:v>
                </c:pt>
                <c:pt idx="881">
                  <c:v>2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1</c:v>
                </c:pt>
                <c:pt idx="891">
                  <c:v>3</c:v>
                </c:pt>
                <c:pt idx="892">
                  <c:v>3</c:v>
                </c:pt>
                <c:pt idx="893">
                  <c:v>2</c:v>
                </c:pt>
                <c:pt idx="894">
                  <c:v>1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1</c:v>
                </c:pt>
                <c:pt idx="899">
                  <c:v>3</c:v>
                </c:pt>
                <c:pt idx="900">
                  <c:v>3</c:v>
                </c:pt>
                <c:pt idx="901">
                  <c:v>2</c:v>
                </c:pt>
                <c:pt idx="902">
                  <c:v>1</c:v>
                </c:pt>
                <c:pt idx="903">
                  <c:v>2</c:v>
                </c:pt>
                <c:pt idx="904">
                  <c:v>2</c:v>
                </c:pt>
                <c:pt idx="905">
                  <c:v>3</c:v>
                </c:pt>
                <c:pt idx="906">
                  <c:v>1</c:v>
                </c:pt>
                <c:pt idx="907">
                  <c:v>3</c:v>
                </c:pt>
                <c:pt idx="908">
                  <c:v>3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3</c:v>
                </c:pt>
                <c:pt idx="920">
                  <c:v>3</c:v>
                </c:pt>
                <c:pt idx="921">
                  <c:v>2</c:v>
                </c:pt>
                <c:pt idx="922">
                  <c:v>3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1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3</c:v>
                </c:pt>
                <c:pt idx="932">
                  <c:v>3</c:v>
                </c:pt>
                <c:pt idx="933">
                  <c:v>1</c:v>
                </c:pt>
                <c:pt idx="934">
                  <c:v>2</c:v>
                </c:pt>
                <c:pt idx="935">
                  <c:v>2</c:v>
                </c:pt>
                <c:pt idx="936">
                  <c:v>3</c:v>
                </c:pt>
                <c:pt idx="937">
                  <c:v>1</c:v>
                </c:pt>
                <c:pt idx="938">
                  <c:v>2</c:v>
                </c:pt>
                <c:pt idx="939">
                  <c:v>3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3</c:v>
                </c:pt>
                <c:pt idx="944">
                  <c:v>1</c:v>
                </c:pt>
                <c:pt idx="945">
                  <c:v>2</c:v>
                </c:pt>
                <c:pt idx="946">
                  <c:v>1</c:v>
                </c:pt>
                <c:pt idx="947">
                  <c:v>2</c:v>
                </c:pt>
                <c:pt idx="948">
                  <c:v>2</c:v>
                </c:pt>
                <c:pt idx="949">
                  <c:v>1</c:v>
                </c:pt>
                <c:pt idx="950">
                  <c:v>1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3</c:v>
                </c:pt>
                <c:pt idx="955">
                  <c:v>3</c:v>
                </c:pt>
                <c:pt idx="956">
                  <c:v>1</c:v>
                </c:pt>
                <c:pt idx="957">
                  <c:v>2</c:v>
                </c:pt>
                <c:pt idx="958">
                  <c:v>1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2</c:v>
                </c:pt>
                <c:pt idx="967">
                  <c:v>3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3</c:v>
                </c:pt>
                <c:pt idx="975">
                  <c:v>2</c:v>
                </c:pt>
                <c:pt idx="976">
                  <c:v>2</c:v>
                </c:pt>
                <c:pt idx="977">
                  <c:v>1</c:v>
                </c:pt>
                <c:pt idx="978">
                  <c:v>1</c:v>
                </c:pt>
                <c:pt idx="979">
                  <c:v>2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1</c:v>
                </c:pt>
                <c:pt idx="987">
                  <c:v>3</c:v>
                </c:pt>
                <c:pt idx="988">
                  <c:v>3</c:v>
                </c:pt>
                <c:pt idx="989">
                  <c:v>2</c:v>
                </c:pt>
                <c:pt idx="990">
                  <c:v>1</c:v>
                </c:pt>
                <c:pt idx="991">
                  <c:v>2</c:v>
                </c:pt>
                <c:pt idx="992">
                  <c:v>3</c:v>
                </c:pt>
                <c:pt idx="993">
                  <c:v>2</c:v>
                </c:pt>
                <c:pt idx="994">
                  <c:v>1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1</c:v>
                </c:pt>
                <c:pt idx="1000">
                  <c:v>2</c:v>
                </c:pt>
                <c:pt idx="1001">
                  <c:v>1</c:v>
                </c:pt>
                <c:pt idx="1002">
                  <c:v>2</c:v>
                </c:pt>
                <c:pt idx="1003">
                  <c:v>1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3</c:v>
                </c:pt>
                <c:pt idx="1008">
                  <c:v>2</c:v>
                </c:pt>
                <c:pt idx="1009">
                  <c:v>1</c:v>
                </c:pt>
                <c:pt idx="1010">
                  <c:v>2</c:v>
                </c:pt>
                <c:pt idx="1011">
                  <c:v>2</c:v>
                </c:pt>
                <c:pt idx="1012">
                  <c:v>1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1</c:v>
                </c:pt>
                <c:pt idx="1020">
                  <c:v>1</c:v>
                </c:pt>
                <c:pt idx="1021">
                  <c:v>3</c:v>
                </c:pt>
                <c:pt idx="1022">
                  <c:v>1</c:v>
                </c:pt>
                <c:pt idx="1023">
                  <c:v>2</c:v>
                </c:pt>
                <c:pt idx="1024">
                  <c:v>1</c:v>
                </c:pt>
                <c:pt idx="1025">
                  <c:v>1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2</c:v>
                </c:pt>
                <c:pt idx="1034">
                  <c:v>3</c:v>
                </c:pt>
                <c:pt idx="1035">
                  <c:v>1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3</c:v>
                </c:pt>
                <c:pt idx="1042">
                  <c:v>3</c:v>
                </c:pt>
                <c:pt idx="1043">
                  <c:v>2</c:v>
                </c:pt>
                <c:pt idx="1044">
                  <c:v>3</c:v>
                </c:pt>
                <c:pt idx="1045">
                  <c:v>2</c:v>
                </c:pt>
                <c:pt idx="1046">
                  <c:v>1</c:v>
                </c:pt>
                <c:pt idx="1047">
                  <c:v>2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2</c:v>
                </c:pt>
                <c:pt idx="1052">
                  <c:v>3</c:v>
                </c:pt>
                <c:pt idx="1053">
                  <c:v>3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1</c:v>
                </c:pt>
                <c:pt idx="1058">
                  <c:v>2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1</c:v>
                </c:pt>
                <c:pt idx="1063">
                  <c:v>3</c:v>
                </c:pt>
                <c:pt idx="1064">
                  <c:v>1</c:v>
                </c:pt>
                <c:pt idx="1065">
                  <c:v>1</c:v>
                </c:pt>
                <c:pt idx="1066">
                  <c:v>2</c:v>
                </c:pt>
                <c:pt idx="1067">
                  <c:v>1</c:v>
                </c:pt>
                <c:pt idx="1068">
                  <c:v>3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2</c:v>
                </c:pt>
                <c:pt idx="1073">
                  <c:v>3</c:v>
                </c:pt>
                <c:pt idx="1074">
                  <c:v>2</c:v>
                </c:pt>
                <c:pt idx="1075">
                  <c:v>1</c:v>
                </c:pt>
                <c:pt idx="1076">
                  <c:v>3</c:v>
                </c:pt>
                <c:pt idx="1077">
                  <c:v>1</c:v>
                </c:pt>
                <c:pt idx="1078">
                  <c:v>2</c:v>
                </c:pt>
                <c:pt idx="1079">
                  <c:v>1</c:v>
                </c:pt>
                <c:pt idx="1080">
                  <c:v>3</c:v>
                </c:pt>
                <c:pt idx="1081">
                  <c:v>1</c:v>
                </c:pt>
                <c:pt idx="1082">
                  <c:v>2</c:v>
                </c:pt>
                <c:pt idx="1083">
                  <c:v>2</c:v>
                </c:pt>
                <c:pt idx="1084">
                  <c:v>3</c:v>
                </c:pt>
                <c:pt idx="1085">
                  <c:v>2</c:v>
                </c:pt>
                <c:pt idx="1086">
                  <c:v>3</c:v>
                </c:pt>
                <c:pt idx="1087">
                  <c:v>2</c:v>
                </c:pt>
                <c:pt idx="1088">
                  <c:v>1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1</c:v>
                </c:pt>
                <c:pt idx="1093">
                  <c:v>3</c:v>
                </c:pt>
                <c:pt idx="1094">
                  <c:v>2</c:v>
                </c:pt>
                <c:pt idx="1095">
                  <c:v>1</c:v>
                </c:pt>
                <c:pt idx="1096">
                  <c:v>2</c:v>
                </c:pt>
                <c:pt idx="1097">
                  <c:v>1</c:v>
                </c:pt>
                <c:pt idx="1098">
                  <c:v>2</c:v>
                </c:pt>
                <c:pt idx="1099">
                  <c:v>1</c:v>
                </c:pt>
                <c:pt idx="1100">
                  <c:v>3</c:v>
                </c:pt>
                <c:pt idx="1101">
                  <c:v>3</c:v>
                </c:pt>
                <c:pt idx="1102">
                  <c:v>1</c:v>
                </c:pt>
                <c:pt idx="1103">
                  <c:v>3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3</c:v>
                </c:pt>
                <c:pt idx="1108">
                  <c:v>3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3</c:v>
                </c:pt>
                <c:pt idx="1116">
                  <c:v>3</c:v>
                </c:pt>
                <c:pt idx="1117">
                  <c:v>3</c:v>
                </c:pt>
                <c:pt idx="1118">
                  <c:v>3</c:v>
                </c:pt>
                <c:pt idx="1119">
                  <c:v>2</c:v>
                </c:pt>
                <c:pt idx="1120">
                  <c:v>2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2</c:v>
                </c:pt>
                <c:pt idx="1125">
                  <c:v>2</c:v>
                </c:pt>
                <c:pt idx="1126">
                  <c:v>1</c:v>
                </c:pt>
                <c:pt idx="1127">
                  <c:v>3</c:v>
                </c:pt>
                <c:pt idx="1128">
                  <c:v>2</c:v>
                </c:pt>
                <c:pt idx="1129">
                  <c:v>3</c:v>
                </c:pt>
                <c:pt idx="1130">
                  <c:v>2</c:v>
                </c:pt>
                <c:pt idx="1131">
                  <c:v>2</c:v>
                </c:pt>
                <c:pt idx="1132">
                  <c:v>3</c:v>
                </c:pt>
                <c:pt idx="1133">
                  <c:v>3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1</c:v>
                </c:pt>
                <c:pt idx="1140">
                  <c:v>2</c:v>
                </c:pt>
                <c:pt idx="1141">
                  <c:v>2</c:v>
                </c:pt>
                <c:pt idx="1142">
                  <c:v>1</c:v>
                </c:pt>
                <c:pt idx="1143">
                  <c:v>2</c:v>
                </c:pt>
                <c:pt idx="1144">
                  <c:v>2</c:v>
                </c:pt>
                <c:pt idx="1145">
                  <c:v>3</c:v>
                </c:pt>
                <c:pt idx="1146">
                  <c:v>1</c:v>
                </c:pt>
                <c:pt idx="1147">
                  <c:v>2</c:v>
                </c:pt>
                <c:pt idx="1148">
                  <c:v>3</c:v>
                </c:pt>
                <c:pt idx="1149">
                  <c:v>3</c:v>
                </c:pt>
                <c:pt idx="1150">
                  <c:v>2</c:v>
                </c:pt>
                <c:pt idx="1151">
                  <c:v>2</c:v>
                </c:pt>
                <c:pt idx="1152">
                  <c:v>1</c:v>
                </c:pt>
                <c:pt idx="1153">
                  <c:v>2</c:v>
                </c:pt>
                <c:pt idx="1154">
                  <c:v>3</c:v>
                </c:pt>
                <c:pt idx="1155">
                  <c:v>1</c:v>
                </c:pt>
                <c:pt idx="1156">
                  <c:v>3</c:v>
                </c:pt>
                <c:pt idx="1157">
                  <c:v>2</c:v>
                </c:pt>
                <c:pt idx="1158">
                  <c:v>2</c:v>
                </c:pt>
                <c:pt idx="1159">
                  <c:v>1</c:v>
                </c:pt>
                <c:pt idx="1160">
                  <c:v>1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3</c:v>
                </c:pt>
                <c:pt idx="1165">
                  <c:v>3</c:v>
                </c:pt>
                <c:pt idx="1166">
                  <c:v>1</c:v>
                </c:pt>
                <c:pt idx="1167">
                  <c:v>3</c:v>
                </c:pt>
                <c:pt idx="1168">
                  <c:v>2</c:v>
                </c:pt>
                <c:pt idx="1169">
                  <c:v>2</c:v>
                </c:pt>
                <c:pt idx="1170">
                  <c:v>3</c:v>
                </c:pt>
                <c:pt idx="1171">
                  <c:v>2</c:v>
                </c:pt>
                <c:pt idx="1172">
                  <c:v>1</c:v>
                </c:pt>
                <c:pt idx="1173">
                  <c:v>1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1</c:v>
                </c:pt>
                <c:pt idx="1178">
                  <c:v>3</c:v>
                </c:pt>
                <c:pt idx="1179">
                  <c:v>1</c:v>
                </c:pt>
                <c:pt idx="1180">
                  <c:v>3</c:v>
                </c:pt>
                <c:pt idx="1181">
                  <c:v>1</c:v>
                </c:pt>
                <c:pt idx="1182">
                  <c:v>2</c:v>
                </c:pt>
                <c:pt idx="1183">
                  <c:v>1</c:v>
                </c:pt>
                <c:pt idx="1184">
                  <c:v>1</c:v>
                </c:pt>
                <c:pt idx="1185">
                  <c:v>2</c:v>
                </c:pt>
                <c:pt idx="1186">
                  <c:v>2</c:v>
                </c:pt>
                <c:pt idx="1187">
                  <c:v>4</c:v>
                </c:pt>
                <c:pt idx="1188">
                  <c:v>2</c:v>
                </c:pt>
                <c:pt idx="1189">
                  <c:v>3</c:v>
                </c:pt>
                <c:pt idx="1190">
                  <c:v>3</c:v>
                </c:pt>
                <c:pt idx="1191">
                  <c:v>1</c:v>
                </c:pt>
                <c:pt idx="1192">
                  <c:v>2</c:v>
                </c:pt>
                <c:pt idx="1193">
                  <c:v>3</c:v>
                </c:pt>
                <c:pt idx="1194">
                  <c:v>3</c:v>
                </c:pt>
                <c:pt idx="1195">
                  <c:v>2</c:v>
                </c:pt>
                <c:pt idx="1196">
                  <c:v>1</c:v>
                </c:pt>
                <c:pt idx="1197">
                  <c:v>2</c:v>
                </c:pt>
                <c:pt idx="1198">
                  <c:v>2</c:v>
                </c:pt>
                <c:pt idx="1199">
                  <c:v>1</c:v>
                </c:pt>
                <c:pt idx="1200">
                  <c:v>1</c:v>
                </c:pt>
                <c:pt idx="1201">
                  <c:v>3</c:v>
                </c:pt>
                <c:pt idx="1202">
                  <c:v>1</c:v>
                </c:pt>
                <c:pt idx="1203">
                  <c:v>2</c:v>
                </c:pt>
                <c:pt idx="1204">
                  <c:v>3</c:v>
                </c:pt>
                <c:pt idx="1205">
                  <c:v>2</c:v>
                </c:pt>
                <c:pt idx="1206">
                  <c:v>1</c:v>
                </c:pt>
                <c:pt idx="1207">
                  <c:v>2</c:v>
                </c:pt>
                <c:pt idx="1208">
                  <c:v>3</c:v>
                </c:pt>
                <c:pt idx="1209">
                  <c:v>3</c:v>
                </c:pt>
                <c:pt idx="1210">
                  <c:v>1</c:v>
                </c:pt>
                <c:pt idx="1211">
                  <c:v>1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3</c:v>
                </c:pt>
                <c:pt idx="1225">
                  <c:v>2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3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3</c:v>
                </c:pt>
                <c:pt idx="1237">
                  <c:v>2</c:v>
                </c:pt>
                <c:pt idx="1238">
                  <c:v>1</c:v>
                </c:pt>
                <c:pt idx="1239">
                  <c:v>1</c:v>
                </c:pt>
                <c:pt idx="1240">
                  <c:v>3</c:v>
                </c:pt>
                <c:pt idx="1241">
                  <c:v>1</c:v>
                </c:pt>
                <c:pt idx="1242">
                  <c:v>1</c:v>
                </c:pt>
                <c:pt idx="1243">
                  <c:v>4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2</c:v>
                </c:pt>
                <c:pt idx="1248">
                  <c:v>2</c:v>
                </c:pt>
                <c:pt idx="1249">
                  <c:v>1</c:v>
                </c:pt>
                <c:pt idx="1250">
                  <c:v>3</c:v>
                </c:pt>
                <c:pt idx="1251">
                  <c:v>2</c:v>
                </c:pt>
                <c:pt idx="1252">
                  <c:v>2</c:v>
                </c:pt>
                <c:pt idx="1253">
                  <c:v>3</c:v>
                </c:pt>
                <c:pt idx="1254">
                  <c:v>1</c:v>
                </c:pt>
                <c:pt idx="1255">
                  <c:v>2</c:v>
                </c:pt>
                <c:pt idx="1256">
                  <c:v>1</c:v>
                </c:pt>
                <c:pt idx="1257">
                  <c:v>3</c:v>
                </c:pt>
                <c:pt idx="1258">
                  <c:v>1</c:v>
                </c:pt>
                <c:pt idx="1259">
                  <c:v>1</c:v>
                </c:pt>
                <c:pt idx="1260">
                  <c:v>3</c:v>
                </c:pt>
                <c:pt idx="1261">
                  <c:v>1</c:v>
                </c:pt>
                <c:pt idx="1262">
                  <c:v>3</c:v>
                </c:pt>
                <c:pt idx="1263">
                  <c:v>2</c:v>
                </c:pt>
                <c:pt idx="1264">
                  <c:v>1</c:v>
                </c:pt>
                <c:pt idx="1265">
                  <c:v>1</c:v>
                </c:pt>
                <c:pt idx="1266">
                  <c:v>2</c:v>
                </c:pt>
                <c:pt idx="1267">
                  <c:v>3</c:v>
                </c:pt>
                <c:pt idx="1268">
                  <c:v>3</c:v>
                </c:pt>
                <c:pt idx="1269">
                  <c:v>2</c:v>
                </c:pt>
                <c:pt idx="1270">
                  <c:v>2</c:v>
                </c:pt>
                <c:pt idx="1271">
                  <c:v>3</c:v>
                </c:pt>
              </c:numCache>
            </c:numRef>
          </c:xVal>
          <c:yVal>
            <c:numRef>
              <c:f>'(FINAL)HR_Analytics (2)'!$F$2:$F$1273</c:f>
              <c:numCache>
                <c:formatCode>General</c:formatCode>
                <c:ptCount val="1272"/>
                <c:pt idx="0">
                  <c:v>1420</c:v>
                </c:pt>
                <c:pt idx="1">
                  <c:v>1200</c:v>
                </c:pt>
                <c:pt idx="2">
                  <c:v>1878</c:v>
                </c:pt>
                <c:pt idx="3">
                  <c:v>1051</c:v>
                </c:pt>
                <c:pt idx="4">
                  <c:v>1904</c:v>
                </c:pt>
                <c:pt idx="5">
                  <c:v>1611</c:v>
                </c:pt>
                <c:pt idx="6">
                  <c:v>1569</c:v>
                </c:pt>
                <c:pt idx="7">
                  <c:v>1514</c:v>
                </c:pt>
                <c:pt idx="8">
                  <c:v>1675</c:v>
                </c:pt>
                <c:pt idx="9">
                  <c:v>1483</c:v>
                </c:pt>
                <c:pt idx="10">
                  <c:v>2325</c:v>
                </c:pt>
                <c:pt idx="11">
                  <c:v>1102</c:v>
                </c:pt>
                <c:pt idx="12">
                  <c:v>2564</c:v>
                </c:pt>
                <c:pt idx="13">
                  <c:v>2121</c:v>
                </c:pt>
                <c:pt idx="14">
                  <c:v>2552</c:v>
                </c:pt>
                <c:pt idx="15">
                  <c:v>1859</c:v>
                </c:pt>
                <c:pt idx="16">
                  <c:v>2994</c:v>
                </c:pt>
                <c:pt idx="17">
                  <c:v>2926</c:v>
                </c:pt>
                <c:pt idx="18">
                  <c:v>2836</c:v>
                </c:pt>
                <c:pt idx="19">
                  <c:v>1009</c:v>
                </c:pt>
                <c:pt idx="20">
                  <c:v>2044</c:v>
                </c:pt>
                <c:pt idx="21">
                  <c:v>2973</c:v>
                </c:pt>
                <c:pt idx="22">
                  <c:v>2600</c:v>
                </c:pt>
                <c:pt idx="23">
                  <c:v>2323</c:v>
                </c:pt>
                <c:pt idx="24">
                  <c:v>3033</c:v>
                </c:pt>
                <c:pt idx="25">
                  <c:v>2678</c:v>
                </c:pt>
                <c:pt idx="26">
                  <c:v>2783</c:v>
                </c:pt>
                <c:pt idx="27">
                  <c:v>2728</c:v>
                </c:pt>
                <c:pt idx="28">
                  <c:v>1232</c:v>
                </c:pt>
                <c:pt idx="29">
                  <c:v>3230</c:v>
                </c:pt>
                <c:pt idx="30">
                  <c:v>2174</c:v>
                </c:pt>
                <c:pt idx="31">
                  <c:v>2610</c:v>
                </c:pt>
                <c:pt idx="32">
                  <c:v>2716</c:v>
                </c:pt>
                <c:pt idx="33">
                  <c:v>3447</c:v>
                </c:pt>
                <c:pt idx="34">
                  <c:v>2693</c:v>
                </c:pt>
                <c:pt idx="35">
                  <c:v>1416</c:v>
                </c:pt>
                <c:pt idx="36">
                  <c:v>2070</c:v>
                </c:pt>
                <c:pt idx="37">
                  <c:v>2625</c:v>
                </c:pt>
                <c:pt idx="38">
                  <c:v>3117</c:v>
                </c:pt>
                <c:pt idx="39">
                  <c:v>2679</c:v>
                </c:pt>
                <c:pt idx="40">
                  <c:v>2380</c:v>
                </c:pt>
                <c:pt idx="41">
                  <c:v>2935</c:v>
                </c:pt>
                <c:pt idx="42">
                  <c:v>2871</c:v>
                </c:pt>
                <c:pt idx="43">
                  <c:v>2523</c:v>
                </c:pt>
                <c:pt idx="44">
                  <c:v>2323</c:v>
                </c:pt>
                <c:pt idx="45">
                  <c:v>2328</c:v>
                </c:pt>
                <c:pt idx="46">
                  <c:v>2244</c:v>
                </c:pt>
                <c:pt idx="47">
                  <c:v>3894</c:v>
                </c:pt>
                <c:pt idx="48">
                  <c:v>2773</c:v>
                </c:pt>
                <c:pt idx="49">
                  <c:v>4775</c:v>
                </c:pt>
                <c:pt idx="50">
                  <c:v>4171</c:v>
                </c:pt>
                <c:pt idx="51">
                  <c:v>2451</c:v>
                </c:pt>
                <c:pt idx="52">
                  <c:v>2853</c:v>
                </c:pt>
                <c:pt idx="53">
                  <c:v>2814</c:v>
                </c:pt>
                <c:pt idx="54">
                  <c:v>2398</c:v>
                </c:pt>
                <c:pt idx="55">
                  <c:v>2472</c:v>
                </c:pt>
                <c:pt idx="56">
                  <c:v>3375</c:v>
                </c:pt>
                <c:pt idx="57">
                  <c:v>2322</c:v>
                </c:pt>
                <c:pt idx="58">
                  <c:v>2904</c:v>
                </c:pt>
                <c:pt idx="59">
                  <c:v>2819</c:v>
                </c:pt>
                <c:pt idx="60">
                  <c:v>2500</c:v>
                </c:pt>
                <c:pt idx="61">
                  <c:v>3505</c:v>
                </c:pt>
                <c:pt idx="62">
                  <c:v>1601</c:v>
                </c:pt>
                <c:pt idx="63">
                  <c:v>1223</c:v>
                </c:pt>
                <c:pt idx="64">
                  <c:v>2272</c:v>
                </c:pt>
                <c:pt idx="65">
                  <c:v>2073</c:v>
                </c:pt>
                <c:pt idx="66">
                  <c:v>3989</c:v>
                </c:pt>
                <c:pt idx="67">
                  <c:v>2275</c:v>
                </c:pt>
                <c:pt idx="68">
                  <c:v>3295</c:v>
                </c:pt>
                <c:pt idx="69">
                  <c:v>2647</c:v>
                </c:pt>
                <c:pt idx="70">
                  <c:v>1790</c:v>
                </c:pt>
                <c:pt idx="71">
                  <c:v>4011</c:v>
                </c:pt>
                <c:pt idx="72">
                  <c:v>2293</c:v>
                </c:pt>
                <c:pt idx="73">
                  <c:v>4999</c:v>
                </c:pt>
                <c:pt idx="74">
                  <c:v>2774</c:v>
                </c:pt>
                <c:pt idx="75">
                  <c:v>4260</c:v>
                </c:pt>
                <c:pt idx="76">
                  <c:v>3202</c:v>
                </c:pt>
                <c:pt idx="77">
                  <c:v>2400</c:v>
                </c:pt>
                <c:pt idx="78">
                  <c:v>2725</c:v>
                </c:pt>
                <c:pt idx="79">
                  <c:v>2127</c:v>
                </c:pt>
                <c:pt idx="80">
                  <c:v>2886</c:v>
                </c:pt>
                <c:pt idx="81">
                  <c:v>4577</c:v>
                </c:pt>
                <c:pt idx="82">
                  <c:v>2694</c:v>
                </c:pt>
                <c:pt idx="83">
                  <c:v>3162</c:v>
                </c:pt>
                <c:pt idx="84">
                  <c:v>4377</c:v>
                </c:pt>
                <c:pt idx="85">
                  <c:v>3597</c:v>
                </c:pt>
                <c:pt idx="86">
                  <c:v>2210</c:v>
                </c:pt>
                <c:pt idx="87">
                  <c:v>4162</c:v>
                </c:pt>
                <c:pt idx="88">
                  <c:v>3172</c:v>
                </c:pt>
                <c:pt idx="89">
                  <c:v>2033</c:v>
                </c:pt>
                <c:pt idx="90">
                  <c:v>2296</c:v>
                </c:pt>
                <c:pt idx="91">
                  <c:v>3760</c:v>
                </c:pt>
                <c:pt idx="92">
                  <c:v>4401</c:v>
                </c:pt>
                <c:pt idx="93">
                  <c:v>1555</c:v>
                </c:pt>
                <c:pt idx="94">
                  <c:v>3907</c:v>
                </c:pt>
                <c:pt idx="95">
                  <c:v>2145</c:v>
                </c:pt>
                <c:pt idx="96">
                  <c:v>4617</c:v>
                </c:pt>
                <c:pt idx="97">
                  <c:v>5744</c:v>
                </c:pt>
                <c:pt idx="98">
                  <c:v>2889</c:v>
                </c:pt>
                <c:pt idx="99">
                  <c:v>8639</c:v>
                </c:pt>
                <c:pt idx="100">
                  <c:v>4898</c:v>
                </c:pt>
                <c:pt idx="101">
                  <c:v>4000</c:v>
                </c:pt>
                <c:pt idx="102">
                  <c:v>4487</c:v>
                </c:pt>
                <c:pt idx="103">
                  <c:v>4031</c:v>
                </c:pt>
                <c:pt idx="104">
                  <c:v>2096</c:v>
                </c:pt>
                <c:pt idx="105">
                  <c:v>4851</c:v>
                </c:pt>
                <c:pt idx="106">
                  <c:v>6180</c:v>
                </c:pt>
                <c:pt idx="107">
                  <c:v>3424</c:v>
                </c:pt>
                <c:pt idx="108">
                  <c:v>4194</c:v>
                </c:pt>
                <c:pt idx="109">
                  <c:v>4256</c:v>
                </c:pt>
                <c:pt idx="110">
                  <c:v>2413</c:v>
                </c:pt>
                <c:pt idx="111">
                  <c:v>3691</c:v>
                </c:pt>
                <c:pt idx="112">
                  <c:v>4950</c:v>
                </c:pt>
                <c:pt idx="113">
                  <c:v>1118</c:v>
                </c:pt>
                <c:pt idx="114">
                  <c:v>2096</c:v>
                </c:pt>
                <c:pt idx="115">
                  <c:v>3669</c:v>
                </c:pt>
                <c:pt idx="116">
                  <c:v>6232</c:v>
                </c:pt>
                <c:pt idx="117">
                  <c:v>3229</c:v>
                </c:pt>
                <c:pt idx="118">
                  <c:v>4400</c:v>
                </c:pt>
                <c:pt idx="119">
                  <c:v>5206</c:v>
                </c:pt>
                <c:pt idx="120">
                  <c:v>2187</c:v>
                </c:pt>
                <c:pt idx="121">
                  <c:v>3977</c:v>
                </c:pt>
                <c:pt idx="122">
                  <c:v>4907</c:v>
                </c:pt>
                <c:pt idx="123">
                  <c:v>2293</c:v>
                </c:pt>
                <c:pt idx="124">
                  <c:v>4157</c:v>
                </c:pt>
                <c:pt idx="125">
                  <c:v>2368</c:v>
                </c:pt>
                <c:pt idx="126">
                  <c:v>2942</c:v>
                </c:pt>
                <c:pt idx="127">
                  <c:v>6397</c:v>
                </c:pt>
                <c:pt idx="128">
                  <c:v>4741</c:v>
                </c:pt>
                <c:pt idx="129">
                  <c:v>2373</c:v>
                </c:pt>
                <c:pt idx="130">
                  <c:v>5828</c:v>
                </c:pt>
                <c:pt idx="131">
                  <c:v>5296</c:v>
                </c:pt>
                <c:pt idx="132">
                  <c:v>3102</c:v>
                </c:pt>
                <c:pt idx="133">
                  <c:v>2886</c:v>
                </c:pt>
                <c:pt idx="134">
                  <c:v>2741</c:v>
                </c:pt>
                <c:pt idx="135">
                  <c:v>4306</c:v>
                </c:pt>
                <c:pt idx="136">
                  <c:v>2340</c:v>
                </c:pt>
                <c:pt idx="137">
                  <c:v>6272</c:v>
                </c:pt>
                <c:pt idx="138">
                  <c:v>2659</c:v>
                </c:pt>
                <c:pt idx="139">
                  <c:v>4364</c:v>
                </c:pt>
                <c:pt idx="140">
                  <c:v>5326</c:v>
                </c:pt>
                <c:pt idx="141">
                  <c:v>2366</c:v>
                </c:pt>
                <c:pt idx="142">
                  <c:v>4294</c:v>
                </c:pt>
                <c:pt idx="143">
                  <c:v>5472</c:v>
                </c:pt>
                <c:pt idx="144">
                  <c:v>4969</c:v>
                </c:pt>
                <c:pt idx="145">
                  <c:v>2042</c:v>
                </c:pt>
                <c:pt idx="146">
                  <c:v>2007</c:v>
                </c:pt>
                <c:pt idx="147">
                  <c:v>3955</c:v>
                </c:pt>
                <c:pt idx="148">
                  <c:v>2377</c:v>
                </c:pt>
                <c:pt idx="149">
                  <c:v>4420</c:v>
                </c:pt>
                <c:pt idx="150">
                  <c:v>2875</c:v>
                </c:pt>
                <c:pt idx="151">
                  <c:v>3904</c:v>
                </c:pt>
                <c:pt idx="152">
                  <c:v>3578</c:v>
                </c:pt>
                <c:pt idx="153">
                  <c:v>2061</c:v>
                </c:pt>
                <c:pt idx="154">
                  <c:v>2570</c:v>
                </c:pt>
                <c:pt idx="155">
                  <c:v>2305</c:v>
                </c:pt>
                <c:pt idx="156">
                  <c:v>2148</c:v>
                </c:pt>
                <c:pt idx="157">
                  <c:v>4684</c:v>
                </c:pt>
                <c:pt idx="158">
                  <c:v>2933</c:v>
                </c:pt>
                <c:pt idx="159">
                  <c:v>2544</c:v>
                </c:pt>
                <c:pt idx="160">
                  <c:v>2867</c:v>
                </c:pt>
                <c:pt idx="161">
                  <c:v>2966</c:v>
                </c:pt>
                <c:pt idx="162">
                  <c:v>2966</c:v>
                </c:pt>
                <c:pt idx="163">
                  <c:v>3468</c:v>
                </c:pt>
                <c:pt idx="164">
                  <c:v>2341</c:v>
                </c:pt>
                <c:pt idx="165">
                  <c:v>8726</c:v>
                </c:pt>
                <c:pt idx="166">
                  <c:v>2024</c:v>
                </c:pt>
                <c:pt idx="167">
                  <c:v>2566</c:v>
                </c:pt>
                <c:pt idx="168">
                  <c:v>3058</c:v>
                </c:pt>
                <c:pt idx="169">
                  <c:v>2279</c:v>
                </c:pt>
                <c:pt idx="170">
                  <c:v>4298</c:v>
                </c:pt>
                <c:pt idx="171">
                  <c:v>9981</c:v>
                </c:pt>
                <c:pt idx="172">
                  <c:v>2478</c:v>
                </c:pt>
                <c:pt idx="173">
                  <c:v>4478</c:v>
                </c:pt>
                <c:pt idx="174">
                  <c:v>6349</c:v>
                </c:pt>
                <c:pt idx="175">
                  <c:v>6214</c:v>
                </c:pt>
                <c:pt idx="176">
                  <c:v>3816</c:v>
                </c:pt>
                <c:pt idx="177">
                  <c:v>2187</c:v>
                </c:pt>
                <c:pt idx="178">
                  <c:v>3041</c:v>
                </c:pt>
                <c:pt idx="179">
                  <c:v>2045</c:v>
                </c:pt>
                <c:pt idx="180">
                  <c:v>4647</c:v>
                </c:pt>
                <c:pt idx="181">
                  <c:v>7412</c:v>
                </c:pt>
                <c:pt idx="182">
                  <c:v>8793</c:v>
                </c:pt>
                <c:pt idx="183">
                  <c:v>6811</c:v>
                </c:pt>
                <c:pt idx="184">
                  <c:v>4342</c:v>
                </c:pt>
                <c:pt idx="185">
                  <c:v>1706</c:v>
                </c:pt>
                <c:pt idx="186">
                  <c:v>2318</c:v>
                </c:pt>
                <c:pt idx="187">
                  <c:v>2811</c:v>
                </c:pt>
                <c:pt idx="188">
                  <c:v>4227</c:v>
                </c:pt>
                <c:pt idx="189">
                  <c:v>4621</c:v>
                </c:pt>
                <c:pt idx="190">
                  <c:v>2539</c:v>
                </c:pt>
                <c:pt idx="191">
                  <c:v>2235</c:v>
                </c:pt>
                <c:pt idx="192">
                  <c:v>2517</c:v>
                </c:pt>
                <c:pt idx="193">
                  <c:v>2534</c:v>
                </c:pt>
                <c:pt idx="194">
                  <c:v>5071</c:v>
                </c:pt>
                <c:pt idx="195">
                  <c:v>5769</c:v>
                </c:pt>
                <c:pt idx="196">
                  <c:v>2394</c:v>
                </c:pt>
                <c:pt idx="197">
                  <c:v>2099</c:v>
                </c:pt>
                <c:pt idx="198">
                  <c:v>4066</c:v>
                </c:pt>
                <c:pt idx="199">
                  <c:v>3517</c:v>
                </c:pt>
                <c:pt idx="200">
                  <c:v>2580</c:v>
                </c:pt>
                <c:pt idx="201">
                  <c:v>3445</c:v>
                </c:pt>
                <c:pt idx="202">
                  <c:v>2379</c:v>
                </c:pt>
                <c:pt idx="203">
                  <c:v>3540</c:v>
                </c:pt>
                <c:pt idx="204">
                  <c:v>4774</c:v>
                </c:pt>
                <c:pt idx="205">
                  <c:v>6500</c:v>
                </c:pt>
                <c:pt idx="206">
                  <c:v>2226</c:v>
                </c:pt>
                <c:pt idx="207">
                  <c:v>2863</c:v>
                </c:pt>
                <c:pt idx="208">
                  <c:v>4105</c:v>
                </c:pt>
                <c:pt idx="209">
                  <c:v>6142</c:v>
                </c:pt>
                <c:pt idx="210">
                  <c:v>6142</c:v>
                </c:pt>
                <c:pt idx="211">
                  <c:v>2028</c:v>
                </c:pt>
                <c:pt idx="212">
                  <c:v>3441</c:v>
                </c:pt>
                <c:pt idx="213">
                  <c:v>4221</c:v>
                </c:pt>
                <c:pt idx="214">
                  <c:v>2713</c:v>
                </c:pt>
                <c:pt idx="215">
                  <c:v>3485</c:v>
                </c:pt>
                <c:pt idx="216">
                  <c:v>2070</c:v>
                </c:pt>
                <c:pt idx="217">
                  <c:v>3310</c:v>
                </c:pt>
                <c:pt idx="218">
                  <c:v>5661</c:v>
                </c:pt>
                <c:pt idx="219">
                  <c:v>3464</c:v>
                </c:pt>
                <c:pt idx="220">
                  <c:v>5253</c:v>
                </c:pt>
                <c:pt idx="221">
                  <c:v>4558</c:v>
                </c:pt>
                <c:pt idx="222">
                  <c:v>2216</c:v>
                </c:pt>
                <c:pt idx="223">
                  <c:v>4382</c:v>
                </c:pt>
                <c:pt idx="224">
                  <c:v>4779</c:v>
                </c:pt>
                <c:pt idx="225">
                  <c:v>4936</c:v>
                </c:pt>
                <c:pt idx="226">
                  <c:v>4908</c:v>
                </c:pt>
                <c:pt idx="227">
                  <c:v>2377</c:v>
                </c:pt>
                <c:pt idx="228">
                  <c:v>1052</c:v>
                </c:pt>
                <c:pt idx="229">
                  <c:v>8722</c:v>
                </c:pt>
                <c:pt idx="230">
                  <c:v>3660</c:v>
                </c:pt>
                <c:pt idx="231">
                  <c:v>2207</c:v>
                </c:pt>
                <c:pt idx="232">
                  <c:v>2596</c:v>
                </c:pt>
                <c:pt idx="233">
                  <c:v>7655</c:v>
                </c:pt>
                <c:pt idx="234">
                  <c:v>3201</c:v>
                </c:pt>
                <c:pt idx="235">
                  <c:v>2703</c:v>
                </c:pt>
                <c:pt idx="236">
                  <c:v>2515</c:v>
                </c:pt>
                <c:pt idx="237">
                  <c:v>3196</c:v>
                </c:pt>
                <c:pt idx="238">
                  <c:v>2154</c:v>
                </c:pt>
                <c:pt idx="239">
                  <c:v>3867</c:v>
                </c:pt>
                <c:pt idx="240">
                  <c:v>2080</c:v>
                </c:pt>
                <c:pt idx="241">
                  <c:v>6674</c:v>
                </c:pt>
                <c:pt idx="242">
                  <c:v>4724</c:v>
                </c:pt>
                <c:pt idx="243">
                  <c:v>8463</c:v>
                </c:pt>
                <c:pt idx="244">
                  <c:v>2909</c:v>
                </c:pt>
                <c:pt idx="245">
                  <c:v>2561</c:v>
                </c:pt>
                <c:pt idx="246">
                  <c:v>1563</c:v>
                </c:pt>
                <c:pt idx="247">
                  <c:v>4898</c:v>
                </c:pt>
                <c:pt idx="248">
                  <c:v>6549</c:v>
                </c:pt>
                <c:pt idx="249">
                  <c:v>2408</c:v>
                </c:pt>
                <c:pt idx="250">
                  <c:v>4877</c:v>
                </c:pt>
                <c:pt idx="251">
                  <c:v>2044</c:v>
                </c:pt>
                <c:pt idx="252">
                  <c:v>3591</c:v>
                </c:pt>
                <c:pt idx="253">
                  <c:v>2706</c:v>
                </c:pt>
                <c:pt idx="254">
                  <c:v>2856</c:v>
                </c:pt>
                <c:pt idx="255">
                  <c:v>6834</c:v>
                </c:pt>
                <c:pt idx="256">
                  <c:v>9854</c:v>
                </c:pt>
                <c:pt idx="257">
                  <c:v>2144</c:v>
                </c:pt>
                <c:pt idx="258">
                  <c:v>2367</c:v>
                </c:pt>
                <c:pt idx="259">
                  <c:v>4193</c:v>
                </c:pt>
                <c:pt idx="260">
                  <c:v>9980</c:v>
                </c:pt>
                <c:pt idx="261">
                  <c:v>2703</c:v>
                </c:pt>
                <c:pt idx="262">
                  <c:v>4319</c:v>
                </c:pt>
                <c:pt idx="263">
                  <c:v>7639</c:v>
                </c:pt>
                <c:pt idx="264">
                  <c:v>2058</c:v>
                </c:pt>
                <c:pt idx="265">
                  <c:v>7918</c:v>
                </c:pt>
                <c:pt idx="266">
                  <c:v>2389</c:v>
                </c:pt>
                <c:pt idx="267">
                  <c:v>2340</c:v>
                </c:pt>
                <c:pt idx="268">
                  <c:v>6931</c:v>
                </c:pt>
                <c:pt idx="269">
                  <c:v>6644</c:v>
                </c:pt>
                <c:pt idx="270">
                  <c:v>4554</c:v>
                </c:pt>
                <c:pt idx="271">
                  <c:v>2119</c:v>
                </c:pt>
                <c:pt idx="272">
                  <c:v>3983</c:v>
                </c:pt>
                <c:pt idx="273">
                  <c:v>8268</c:v>
                </c:pt>
                <c:pt idx="274">
                  <c:v>4649</c:v>
                </c:pt>
                <c:pt idx="275">
                  <c:v>2201</c:v>
                </c:pt>
                <c:pt idx="276">
                  <c:v>2546</c:v>
                </c:pt>
                <c:pt idx="277">
                  <c:v>4262</c:v>
                </c:pt>
                <c:pt idx="278">
                  <c:v>5561</c:v>
                </c:pt>
                <c:pt idx="279">
                  <c:v>2720</c:v>
                </c:pt>
                <c:pt idx="280">
                  <c:v>2642</c:v>
                </c:pt>
                <c:pt idx="281">
                  <c:v>2297</c:v>
                </c:pt>
                <c:pt idx="282">
                  <c:v>4335</c:v>
                </c:pt>
                <c:pt idx="283">
                  <c:v>2319</c:v>
                </c:pt>
                <c:pt idx="284">
                  <c:v>2700</c:v>
                </c:pt>
                <c:pt idx="285">
                  <c:v>2800</c:v>
                </c:pt>
                <c:pt idx="286">
                  <c:v>2532</c:v>
                </c:pt>
                <c:pt idx="287">
                  <c:v>2157</c:v>
                </c:pt>
                <c:pt idx="288">
                  <c:v>2404</c:v>
                </c:pt>
                <c:pt idx="289">
                  <c:v>2514</c:v>
                </c:pt>
                <c:pt idx="290">
                  <c:v>3291</c:v>
                </c:pt>
                <c:pt idx="291">
                  <c:v>5056</c:v>
                </c:pt>
                <c:pt idx="292">
                  <c:v>7336</c:v>
                </c:pt>
                <c:pt idx="293">
                  <c:v>3131</c:v>
                </c:pt>
                <c:pt idx="294">
                  <c:v>2168</c:v>
                </c:pt>
                <c:pt idx="295">
                  <c:v>3760</c:v>
                </c:pt>
                <c:pt idx="296">
                  <c:v>6623</c:v>
                </c:pt>
                <c:pt idx="297">
                  <c:v>3339</c:v>
                </c:pt>
                <c:pt idx="298">
                  <c:v>7988</c:v>
                </c:pt>
                <c:pt idx="299">
                  <c:v>7553</c:v>
                </c:pt>
                <c:pt idx="300">
                  <c:v>5765</c:v>
                </c:pt>
                <c:pt idx="301">
                  <c:v>8620</c:v>
                </c:pt>
                <c:pt idx="302">
                  <c:v>3180</c:v>
                </c:pt>
                <c:pt idx="303">
                  <c:v>2362</c:v>
                </c:pt>
                <c:pt idx="304">
                  <c:v>9715</c:v>
                </c:pt>
                <c:pt idx="305">
                  <c:v>2451</c:v>
                </c:pt>
                <c:pt idx="306">
                  <c:v>4723</c:v>
                </c:pt>
                <c:pt idx="307">
                  <c:v>8853</c:v>
                </c:pt>
                <c:pt idx="308">
                  <c:v>5869</c:v>
                </c:pt>
                <c:pt idx="309">
                  <c:v>4187</c:v>
                </c:pt>
                <c:pt idx="310">
                  <c:v>2974</c:v>
                </c:pt>
                <c:pt idx="311">
                  <c:v>2760</c:v>
                </c:pt>
                <c:pt idx="312">
                  <c:v>6294</c:v>
                </c:pt>
                <c:pt idx="313">
                  <c:v>2109</c:v>
                </c:pt>
                <c:pt idx="314">
                  <c:v>2335</c:v>
                </c:pt>
                <c:pt idx="315">
                  <c:v>3812</c:v>
                </c:pt>
                <c:pt idx="316">
                  <c:v>6384</c:v>
                </c:pt>
                <c:pt idx="317">
                  <c:v>2804</c:v>
                </c:pt>
                <c:pt idx="318">
                  <c:v>2439</c:v>
                </c:pt>
                <c:pt idx="319">
                  <c:v>2062</c:v>
                </c:pt>
                <c:pt idx="320">
                  <c:v>1091</c:v>
                </c:pt>
                <c:pt idx="321">
                  <c:v>5373</c:v>
                </c:pt>
                <c:pt idx="322">
                  <c:v>4787</c:v>
                </c:pt>
                <c:pt idx="323">
                  <c:v>4025</c:v>
                </c:pt>
                <c:pt idx="324">
                  <c:v>3785</c:v>
                </c:pt>
                <c:pt idx="325">
                  <c:v>3785</c:v>
                </c:pt>
                <c:pt idx="326">
                  <c:v>2693</c:v>
                </c:pt>
                <c:pt idx="327">
                  <c:v>2206</c:v>
                </c:pt>
                <c:pt idx="328">
                  <c:v>4011</c:v>
                </c:pt>
                <c:pt idx="329">
                  <c:v>5126</c:v>
                </c:pt>
                <c:pt idx="330">
                  <c:v>4152</c:v>
                </c:pt>
                <c:pt idx="331">
                  <c:v>5209</c:v>
                </c:pt>
                <c:pt idx="332">
                  <c:v>2613</c:v>
                </c:pt>
                <c:pt idx="333">
                  <c:v>6347</c:v>
                </c:pt>
                <c:pt idx="334">
                  <c:v>2632</c:v>
                </c:pt>
                <c:pt idx="335">
                  <c:v>3204</c:v>
                </c:pt>
                <c:pt idx="336">
                  <c:v>2720</c:v>
                </c:pt>
                <c:pt idx="337">
                  <c:v>9419</c:v>
                </c:pt>
                <c:pt idx="338">
                  <c:v>3072</c:v>
                </c:pt>
                <c:pt idx="339">
                  <c:v>8474</c:v>
                </c:pt>
                <c:pt idx="340">
                  <c:v>2657</c:v>
                </c:pt>
                <c:pt idx="341">
                  <c:v>6696</c:v>
                </c:pt>
                <c:pt idx="342">
                  <c:v>5775</c:v>
                </c:pt>
                <c:pt idx="343">
                  <c:v>6118</c:v>
                </c:pt>
                <c:pt idx="344">
                  <c:v>4736</c:v>
                </c:pt>
                <c:pt idx="345">
                  <c:v>2476</c:v>
                </c:pt>
                <c:pt idx="346">
                  <c:v>2285</c:v>
                </c:pt>
                <c:pt idx="347">
                  <c:v>6577</c:v>
                </c:pt>
                <c:pt idx="348">
                  <c:v>6091</c:v>
                </c:pt>
                <c:pt idx="349">
                  <c:v>2097</c:v>
                </c:pt>
                <c:pt idx="350">
                  <c:v>8412</c:v>
                </c:pt>
                <c:pt idx="351">
                  <c:v>2564</c:v>
                </c:pt>
                <c:pt idx="352">
                  <c:v>2983</c:v>
                </c:pt>
                <c:pt idx="353">
                  <c:v>2033</c:v>
                </c:pt>
                <c:pt idx="354">
                  <c:v>2083</c:v>
                </c:pt>
                <c:pt idx="355">
                  <c:v>5304</c:v>
                </c:pt>
                <c:pt idx="356">
                  <c:v>3833</c:v>
                </c:pt>
                <c:pt idx="357">
                  <c:v>6877</c:v>
                </c:pt>
                <c:pt idx="358">
                  <c:v>3761</c:v>
                </c:pt>
                <c:pt idx="359">
                  <c:v>7264</c:v>
                </c:pt>
                <c:pt idx="360">
                  <c:v>2132</c:v>
                </c:pt>
                <c:pt idx="361">
                  <c:v>11416</c:v>
                </c:pt>
                <c:pt idx="362">
                  <c:v>2422</c:v>
                </c:pt>
                <c:pt idx="363">
                  <c:v>9957</c:v>
                </c:pt>
                <c:pt idx="364">
                  <c:v>6578</c:v>
                </c:pt>
                <c:pt idx="365">
                  <c:v>4115</c:v>
                </c:pt>
                <c:pt idx="366">
                  <c:v>3491</c:v>
                </c:pt>
                <c:pt idx="367">
                  <c:v>3579</c:v>
                </c:pt>
                <c:pt idx="368">
                  <c:v>4695</c:v>
                </c:pt>
                <c:pt idx="369">
                  <c:v>4627</c:v>
                </c:pt>
                <c:pt idx="370">
                  <c:v>4779</c:v>
                </c:pt>
                <c:pt idx="371">
                  <c:v>5301</c:v>
                </c:pt>
                <c:pt idx="372">
                  <c:v>1274</c:v>
                </c:pt>
                <c:pt idx="373">
                  <c:v>2064</c:v>
                </c:pt>
                <c:pt idx="374">
                  <c:v>9714</c:v>
                </c:pt>
                <c:pt idx="375">
                  <c:v>9250</c:v>
                </c:pt>
                <c:pt idx="376">
                  <c:v>2141</c:v>
                </c:pt>
                <c:pt idx="377">
                  <c:v>2862</c:v>
                </c:pt>
                <c:pt idx="378">
                  <c:v>4968</c:v>
                </c:pt>
                <c:pt idx="379">
                  <c:v>2180</c:v>
                </c:pt>
                <c:pt idx="380">
                  <c:v>7140</c:v>
                </c:pt>
                <c:pt idx="381">
                  <c:v>5294</c:v>
                </c:pt>
                <c:pt idx="382">
                  <c:v>9667</c:v>
                </c:pt>
                <c:pt idx="383">
                  <c:v>1081</c:v>
                </c:pt>
                <c:pt idx="384">
                  <c:v>3748</c:v>
                </c:pt>
                <c:pt idx="385">
                  <c:v>2911</c:v>
                </c:pt>
                <c:pt idx="386">
                  <c:v>5915</c:v>
                </c:pt>
                <c:pt idx="387">
                  <c:v>2501</c:v>
                </c:pt>
                <c:pt idx="388">
                  <c:v>4424</c:v>
                </c:pt>
                <c:pt idx="389">
                  <c:v>6172</c:v>
                </c:pt>
                <c:pt idx="390">
                  <c:v>4559</c:v>
                </c:pt>
                <c:pt idx="391">
                  <c:v>3929</c:v>
                </c:pt>
                <c:pt idx="392">
                  <c:v>4345</c:v>
                </c:pt>
                <c:pt idx="393">
                  <c:v>3479</c:v>
                </c:pt>
                <c:pt idx="394">
                  <c:v>5582</c:v>
                </c:pt>
                <c:pt idx="395">
                  <c:v>2789</c:v>
                </c:pt>
                <c:pt idx="396">
                  <c:v>6929</c:v>
                </c:pt>
                <c:pt idx="397">
                  <c:v>4821</c:v>
                </c:pt>
                <c:pt idx="398">
                  <c:v>6410</c:v>
                </c:pt>
                <c:pt idx="399">
                  <c:v>2695</c:v>
                </c:pt>
                <c:pt idx="400">
                  <c:v>7547</c:v>
                </c:pt>
                <c:pt idx="401">
                  <c:v>8943</c:v>
                </c:pt>
                <c:pt idx="402">
                  <c:v>7143</c:v>
                </c:pt>
                <c:pt idx="403">
                  <c:v>2657</c:v>
                </c:pt>
                <c:pt idx="404">
                  <c:v>4306</c:v>
                </c:pt>
                <c:pt idx="405">
                  <c:v>2218</c:v>
                </c:pt>
                <c:pt idx="406">
                  <c:v>10648</c:v>
                </c:pt>
                <c:pt idx="407">
                  <c:v>9824</c:v>
                </c:pt>
                <c:pt idx="408">
                  <c:v>6582</c:v>
                </c:pt>
                <c:pt idx="409">
                  <c:v>11557</c:v>
                </c:pt>
                <c:pt idx="410">
                  <c:v>4233</c:v>
                </c:pt>
                <c:pt idx="411">
                  <c:v>5460</c:v>
                </c:pt>
                <c:pt idx="412">
                  <c:v>2356</c:v>
                </c:pt>
                <c:pt idx="413">
                  <c:v>2329</c:v>
                </c:pt>
                <c:pt idx="414">
                  <c:v>6932</c:v>
                </c:pt>
                <c:pt idx="415">
                  <c:v>5855</c:v>
                </c:pt>
                <c:pt idx="416">
                  <c:v>2321</c:v>
                </c:pt>
                <c:pt idx="417">
                  <c:v>4148</c:v>
                </c:pt>
                <c:pt idx="418">
                  <c:v>2791</c:v>
                </c:pt>
                <c:pt idx="419">
                  <c:v>2610</c:v>
                </c:pt>
                <c:pt idx="420">
                  <c:v>6833</c:v>
                </c:pt>
                <c:pt idx="421">
                  <c:v>6812</c:v>
                </c:pt>
                <c:pt idx="422">
                  <c:v>9852</c:v>
                </c:pt>
                <c:pt idx="423">
                  <c:v>2302</c:v>
                </c:pt>
                <c:pt idx="424">
                  <c:v>2785</c:v>
                </c:pt>
                <c:pt idx="425">
                  <c:v>6179</c:v>
                </c:pt>
                <c:pt idx="426">
                  <c:v>1359</c:v>
                </c:pt>
                <c:pt idx="427">
                  <c:v>1261</c:v>
                </c:pt>
                <c:pt idx="428">
                  <c:v>10793</c:v>
                </c:pt>
                <c:pt idx="429">
                  <c:v>7446</c:v>
                </c:pt>
                <c:pt idx="430">
                  <c:v>2109</c:v>
                </c:pt>
                <c:pt idx="431">
                  <c:v>3722</c:v>
                </c:pt>
                <c:pt idx="432">
                  <c:v>4084</c:v>
                </c:pt>
                <c:pt idx="433">
                  <c:v>5332</c:v>
                </c:pt>
                <c:pt idx="434">
                  <c:v>5476</c:v>
                </c:pt>
                <c:pt idx="435">
                  <c:v>3477</c:v>
                </c:pt>
                <c:pt idx="436">
                  <c:v>5238</c:v>
                </c:pt>
                <c:pt idx="437">
                  <c:v>8346</c:v>
                </c:pt>
                <c:pt idx="438">
                  <c:v>8161</c:v>
                </c:pt>
                <c:pt idx="439">
                  <c:v>5468</c:v>
                </c:pt>
                <c:pt idx="440">
                  <c:v>9637</c:v>
                </c:pt>
                <c:pt idx="441">
                  <c:v>2956</c:v>
                </c:pt>
                <c:pt idx="442">
                  <c:v>4197</c:v>
                </c:pt>
                <c:pt idx="443">
                  <c:v>6583</c:v>
                </c:pt>
                <c:pt idx="444">
                  <c:v>3978</c:v>
                </c:pt>
                <c:pt idx="445">
                  <c:v>3065</c:v>
                </c:pt>
                <c:pt idx="446">
                  <c:v>5003</c:v>
                </c:pt>
                <c:pt idx="447">
                  <c:v>5617</c:v>
                </c:pt>
                <c:pt idx="448">
                  <c:v>1129</c:v>
                </c:pt>
                <c:pt idx="449">
                  <c:v>11031</c:v>
                </c:pt>
                <c:pt idx="450">
                  <c:v>3067</c:v>
                </c:pt>
                <c:pt idx="451">
                  <c:v>9936</c:v>
                </c:pt>
                <c:pt idx="452">
                  <c:v>9936</c:v>
                </c:pt>
                <c:pt idx="453">
                  <c:v>3068</c:v>
                </c:pt>
                <c:pt idx="454">
                  <c:v>3298</c:v>
                </c:pt>
                <c:pt idx="455">
                  <c:v>3919</c:v>
                </c:pt>
                <c:pt idx="456">
                  <c:v>6162</c:v>
                </c:pt>
                <c:pt idx="457">
                  <c:v>6220</c:v>
                </c:pt>
                <c:pt idx="458">
                  <c:v>5010</c:v>
                </c:pt>
                <c:pt idx="459">
                  <c:v>2956</c:v>
                </c:pt>
                <c:pt idx="460">
                  <c:v>4200</c:v>
                </c:pt>
                <c:pt idx="461">
                  <c:v>4668</c:v>
                </c:pt>
                <c:pt idx="462">
                  <c:v>8998</c:v>
                </c:pt>
                <c:pt idx="463">
                  <c:v>3038</c:v>
                </c:pt>
                <c:pt idx="464">
                  <c:v>10400</c:v>
                </c:pt>
                <c:pt idx="465">
                  <c:v>3931</c:v>
                </c:pt>
                <c:pt idx="466">
                  <c:v>3730</c:v>
                </c:pt>
                <c:pt idx="467">
                  <c:v>4465</c:v>
                </c:pt>
                <c:pt idx="468">
                  <c:v>2794</c:v>
                </c:pt>
                <c:pt idx="469">
                  <c:v>2176</c:v>
                </c:pt>
                <c:pt idx="470">
                  <c:v>5484</c:v>
                </c:pt>
                <c:pt idx="471">
                  <c:v>5228</c:v>
                </c:pt>
                <c:pt idx="472">
                  <c:v>5055</c:v>
                </c:pt>
                <c:pt idx="473">
                  <c:v>2370</c:v>
                </c:pt>
                <c:pt idx="474">
                  <c:v>4707</c:v>
                </c:pt>
                <c:pt idx="475">
                  <c:v>6322</c:v>
                </c:pt>
                <c:pt idx="476">
                  <c:v>5396</c:v>
                </c:pt>
                <c:pt idx="477">
                  <c:v>11159</c:v>
                </c:pt>
                <c:pt idx="478">
                  <c:v>5309</c:v>
                </c:pt>
                <c:pt idx="479">
                  <c:v>6162</c:v>
                </c:pt>
                <c:pt idx="480">
                  <c:v>4403</c:v>
                </c:pt>
                <c:pt idx="481">
                  <c:v>5175</c:v>
                </c:pt>
                <c:pt idx="482">
                  <c:v>2314</c:v>
                </c:pt>
                <c:pt idx="483">
                  <c:v>6524</c:v>
                </c:pt>
                <c:pt idx="484">
                  <c:v>2795</c:v>
                </c:pt>
                <c:pt idx="485">
                  <c:v>2332</c:v>
                </c:pt>
                <c:pt idx="486">
                  <c:v>6725</c:v>
                </c:pt>
                <c:pt idx="487">
                  <c:v>4025</c:v>
                </c:pt>
                <c:pt idx="488">
                  <c:v>2827</c:v>
                </c:pt>
                <c:pt idx="489">
                  <c:v>2743</c:v>
                </c:pt>
                <c:pt idx="490">
                  <c:v>4998</c:v>
                </c:pt>
                <c:pt idx="491">
                  <c:v>6209</c:v>
                </c:pt>
                <c:pt idx="492">
                  <c:v>4883</c:v>
                </c:pt>
                <c:pt idx="493">
                  <c:v>4078</c:v>
                </c:pt>
                <c:pt idx="494">
                  <c:v>9204</c:v>
                </c:pt>
                <c:pt idx="495">
                  <c:v>11244</c:v>
                </c:pt>
                <c:pt idx="496">
                  <c:v>5878</c:v>
                </c:pt>
                <c:pt idx="497">
                  <c:v>4087</c:v>
                </c:pt>
                <c:pt idx="498">
                  <c:v>3312</c:v>
                </c:pt>
                <c:pt idx="499">
                  <c:v>5470</c:v>
                </c:pt>
                <c:pt idx="500">
                  <c:v>1393</c:v>
                </c:pt>
                <c:pt idx="501">
                  <c:v>3433</c:v>
                </c:pt>
                <c:pt idx="502">
                  <c:v>6735</c:v>
                </c:pt>
                <c:pt idx="503">
                  <c:v>9610</c:v>
                </c:pt>
                <c:pt idx="504">
                  <c:v>2718</c:v>
                </c:pt>
                <c:pt idx="505">
                  <c:v>4648</c:v>
                </c:pt>
                <c:pt idx="506">
                  <c:v>9907</c:v>
                </c:pt>
                <c:pt idx="507">
                  <c:v>2432</c:v>
                </c:pt>
                <c:pt idx="508">
                  <c:v>6667</c:v>
                </c:pt>
                <c:pt idx="509">
                  <c:v>9679</c:v>
                </c:pt>
                <c:pt idx="510">
                  <c:v>2837</c:v>
                </c:pt>
                <c:pt idx="511">
                  <c:v>2269</c:v>
                </c:pt>
                <c:pt idx="512">
                  <c:v>10422</c:v>
                </c:pt>
                <c:pt idx="513">
                  <c:v>2439</c:v>
                </c:pt>
                <c:pt idx="514">
                  <c:v>2909</c:v>
                </c:pt>
                <c:pt idx="515">
                  <c:v>2496</c:v>
                </c:pt>
                <c:pt idx="516">
                  <c:v>5376</c:v>
                </c:pt>
                <c:pt idx="517">
                  <c:v>6146</c:v>
                </c:pt>
                <c:pt idx="518">
                  <c:v>2500</c:v>
                </c:pt>
                <c:pt idx="519">
                  <c:v>2756</c:v>
                </c:pt>
                <c:pt idx="520">
                  <c:v>2622</c:v>
                </c:pt>
                <c:pt idx="521">
                  <c:v>2436</c:v>
                </c:pt>
                <c:pt idx="522">
                  <c:v>2707</c:v>
                </c:pt>
                <c:pt idx="523">
                  <c:v>2911</c:v>
                </c:pt>
                <c:pt idx="524">
                  <c:v>4682</c:v>
                </c:pt>
                <c:pt idx="525">
                  <c:v>2851</c:v>
                </c:pt>
                <c:pt idx="526">
                  <c:v>3408</c:v>
                </c:pt>
                <c:pt idx="527">
                  <c:v>7104</c:v>
                </c:pt>
                <c:pt idx="528">
                  <c:v>7725</c:v>
                </c:pt>
                <c:pt idx="529">
                  <c:v>3348</c:v>
                </c:pt>
                <c:pt idx="530">
                  <c:v>2686</c:v>
                </c:pt>
                <c:pt idx="531">
                  <c:v>5324</c:v>
                </c:pt>
                <c:pt idx="532">
                  <c:v>4037</c:v>
                </c:pt>
                <c:pt idx="533">
                  <c:v>2277</c:v>
                </c:pt>
                <c:pt idx="534">
                  <c:v>2799</c:v>
                </c:pt>
                <c:pt idx="535">
                  <c:v>6949</c:v>
                </c:pt>
                <c:pt idx="536">
                  <c:v>3452</c:v>
                </c:pt>
                <c:pt idx="537">
                  <c:v>5488</c:v>
                </c:pt>
                <c:pt idx="538">
                  <c:v>2342</c:v>
                </c:pt>
                <c:pt idx="539">
                  <c:v>7119</c:v>
                </c:pt>
                <c:pt idx="540">
                  <c:v>4508</c:v>
                </c:pt>
                <c:pt idx="541">
                  <c:v>2313</c:v>
                </c:pt>
                <c:pt idx="542">
                  <c:v>4302</c:v>
                </c:pt>
                <c:pt idx="543">
                  <c:v>8224</c:v>
                </c:pt>
                <c:pt idx="544">
                  <c:v>3600</c:v>
                </c:pt>
                <c:pt idx="545">
                  <c:v>4539</c:v>
                </c:pt>
                <c:pt idx="546">
                  <c:v>2781</c:v>
                </c:pt>
                <c:pt idx="547">
                  <c:v>8380</c:v>
                </c:pt>
                <c:pt idx="548">
                  <c:v>9998</c:v>
                </c:pt>
                <c:pt idx="549">
                  <c:v>4373</c:v>
                </c:pt>
                <c:pt idx="550">
                  <c:v>3838</c:v>
                </c:pt>
                <c:pt idx="551">
                  <c:v>6388</c:v>
                </c:pt>
                <c:pt idx="552">
                  <c:v>4320</c:v>
                </c:pt>
                <c:pt idx="553">
                  <c:v>5207</c:v>
                </c:pt>
                <c:pt idx="554">
                  <c:v>6392</c:v>
                </c:pt>
                <c:pt idx="555">
                  <c:v>5505</c:v>
                </c:pt>
                <c:pt idx="556">
                  <c:v>5368</c:v>
                </c:pt>
                <c:pt idx="557">
                  <c:v>2028</c:v>
                </c:pt>
                <c:pt idx="558">
                  <c:v>5147</c:v>
                </c:pt>
                <c:pt idx="559">
                  <c:v>8564</c:v>
                </c:pt>
                <c:pt idx="560">
                  <c:v>3055</c:v>
                </c:pt>
                <c:pt idx="561">
                  <c:v>3143</c:v>
                </c:pt>
                <c:pt idx="562">
                  <c:v>5487</c:v>
                </c:pt>
                <c:pt idx="563">
                  <c:v>5968</c:v>
                </c:pt>
                <c:pt idx="564">
                  <c:v>2008</c:v>
                </c:pt>
                <c:pt idx="565">
                  <c:v>4878</c:v>
                </c:pt>
                <c:pt idx="566">
                  <c:v>2661</c:v>
                </c:pt>
                <c:pt idx="567">
                  <c:v>2960</c:v>
                </c:pt>
                <c:pt idx="568">
                  <c:v>4568</c:v>
                </c:pt>
                <c:pt idx="569">
                  <c:v>4325</c:v>
                </c:pt>
                <c:pt idx="570">
                  <c:v>4809</c:v>
                </c:pt>
                <c:pt idx="571">
                  <c:v>6074</c:v>
                </c:pt>
                <c:pt idx="572">
                  <c:v>4505</c:v>
                </c:pt>
                <c:pt idx="573">
                  <c:v>2231</c:v>
                </c:pt>
                <c:pt idx="574">
                  <c:v>2311</c:v>
                </c:pt>
                <c:pt idx="575">
                  <c:v>9547</c:v>
                </c:pt>
                <c:pt idx="576">
                  <c:v>3815</c:v>
                </c:pt>
                <c:pt idx="577">
                  <c:v>5957</c:v>
                </c:pt>
                <c:pt idx="578">
                  <c:v>5304</c:v>
                </c:pt>
                <c:pt idx="579">
                  <c:v>6538</c:v>
                </c:pt>
                <c:pt idx="580">
                  <c:v>2351</c:v>
                </c:pt>
                <c:pt idx="581">
                  <c:v>2768</c:v>
                </c:pt>
                <c:pt idx="582">
                  <c:v>9950</c:v>
                </c:pt>
                <c:pt idx="583">
                  <c:v>5337</c:v>
                </c:pt>
                <c:pt idx="584">
                  <c:v>3622</c:v>
                </c:pt>
                <c:pt idx="585">
                  <c:v>2579</c:v>
                </c:pt>
                <c:pt idx="586">
                  <c:v>2691</c:v>
                </c:pt>
                <c:pt idx="587">
                  <c:v>8621</c:v>
                </c:pt>
                <c:pt idx="588">
                  <c:v>6142</c:v>
                </c:pt>
                <c:pt idx="589">
                  <c:v>5121</c:v>
                </c:pt>
                <c:pt idx="590">
                  <c:v>6274</c:v>
                </c:pt>
                <c:pt idx="591">
                  <c:v>3280</c:v>
                </c:pt>
                <c:pt idx="592">
                  <c:v>4381</c:v>
                </c:pt>
                <c:pt idx="593">
                  <c:v>6500</c:v>
                </c:pt>
                <c:pt idx="594">
                  <c:v>2553</c:v>
                </c:pt>
                <c:pt idx="595">
                  <c:v>3737</c:v>
                </c:pt>
                <c:pt idx="596">
                  <c:v>2008</c:v>
                </c:pt>
                <c:pt idx="597">
                  <c:v>9725</c:v>
                </c:pt>
                <c:pt idx="598">
                  <c:v>2220</c:v>
                </c:pt>
                <c:pt idx="599">
                  <c:v>7756</c:v>
                </c:pt>
                <c:pt idx="600">
                  <c:v>2979</c:v>
                </c:pt>
                <c:pt idx="601">
                  <c:v>4033</c:v>
                </c:pt>
                <c:pt idx="602">
                  <c:v>5714</c:v>
                </c:pt>
                <c:pt idx="603">
                  <c:v>5343</c:v>
                </c:pt>
                <c:pt idx="604">
                  <c:v>2585</c:v>
                </c:pt>
                <c:pt idx="605">
                  <c:v>4538</c:v>
                </c:pt>
                <c:pt idx="606">
                  <c:v>4444</c:v>
                </c:pt>
                <c:pt idx="607">
                  <c:v>4490</c:v>
                </c:pt>
                <c:pt idx="608">
                  <c:v>8500</c:v>
                </c:pt>
                <c:pt idx="609">
                  <c:v>6125</c:v>
                </c:pt>
                <c:pt idx="610">
                  <c:v>2029</c:v>
                </c:pt>
                <c:pt idx="611">
                  <c:v>5429</c:v>
                </c:pt>
                <c:pt idx="612">
                  <c:v>6687</c:v>
                </c:pt>
                <c:pt idx="613">
                  <c:v>2996</c:v>
                </c:pt>
                <c:pt idx="614">
                  <c:v>3294</c:v>
                </c:pt>
                <c:pt idx="615">
                  <c:v>2742</c:v>
                </c:pt>
                <c:pt idx="616">
                  <c:v>4759</c:v>
                </c:pt>
                <c:pt idx="617">
                  <c:v>4599</c:v>
                </c:pt>
                <c:pt idx="618">
                  <c:v>7083</c:v>
                </c:pt>
                <c:pt idx="619">
                  <c:v>2308</c:v>
                </c:pt>
                <c:pt idx="620">
                  <c:v>2972</c:v>
                </c:pt>
                <c:pt idx="621">
                  <c:v>5484</c:v>
                </c:pt>
                <c:pt idx="622">
                  <c:v>5063</c:v>
                </c:pt>
                <c:pt idx="623">
                  <c:v>4724</c:v>
                </c:pt>
                <c:pt idx="624">
                  <c:v>5433</c:v>
                </c:pt>
                <c:pt idx="625">
                  <c:v>3986</c:v>
                </c:pt>
                <c:pt idx="626">
                  <c:v>2929</c:v>
                </c:pt>
                <c:pt idx="627">
                  <c:v>2932</c:v>
                </c:pt>
                <c:pt idx="628">
                  <c:v>4001</c:v>
                </c:pt>
                <c:pt idx="629">
                  <c:v>6029</c:v>
                </c:pt>
                <c:pt idx="630">
                  <c:v>5346</c:v>
                </c:pt>
                <c:pt idx="631">
                  <c:v>6799</c:v>
                </c:pt>
                <c:pt idx="632">
                  <c:v>9713</c:v>
                </c:pt>
                <c:pt idx="633">
                  <c:v>2307</c:v>
                </c:pt>
                <c:pt idx="634">
                  <c:v>8103</c:v>
                </c:pt>
                <c:pt idx="635">
                  <c:v>5747</c:v>
                </c:pt>
                <c:pt idx="636">
                  <c:v>9888</c:v>
                </c:pt>
                <c:pt idx="637">
                  <c:v>8628</c:v>
                </c:pt>
                <c:pt idx="638">
                  <c:v>6712</c:v>
                </c:pt>
                <c:pt idx="639">
                  <c:v>4404</c:v>
                </c:pt>
                <c:pt idx="640">
                  <c:v>4404</c:v>
                </c:pt>
                <c:pt idx="641">
                  <c:v>2426</c:v>
                </c:pt>
                <c:pt idx="642">
                  <c:v>2014</c:v>
                </c:pt>
                <c:pt idx="643">
                  <c:v>1951</c:v>
                </c:pt>
                <c:pt idx="644">
                  <c:v>2269</c:v>
                </c:pt>
                <c:pt idx="645">
                  <c:v>9884</c:v>
                </c:pt>
                <c:pt idx="646">
                  <c:v>9069</c:v>
                </c:pt>
                <c:pt idx="647">
                  <c:v>4014</c:v>
                </c:pt>
                <c:pt idx="648">
                  <c:v>2194</c:v>
                </c:pt>
                <c:pt idx="649">
                  <c:v>4312</c:v>
                </c:pt>
                <c:pt idx="650">
                  <c:v>2859</c:v>
                </c:pt>
                <c:pt idx="651">
                  <c:v>7295</c:v>
                </c:pt>
                <c:pt idx="652">
                  <c:v>5916</c:v>
                </c:pt>
                <c:pt idx="653">
                  <c:v>4425</c:v>
                </c:pt>
                <c:pt idx="654">
                  <c:v>8789</c:v>
                </c:pt>
                <c:pt idx="655">
                  <c:v>8020</c:v>
                </c:pt>
                <c:pt idx="656">
                  <c:v>8095</c:v>
                </c:pt>
                <c:pt idx="657">
                  <c:v>6540</c:v>
                </c:pt>
                <c:pt idx="658">
                  <c:v>4230</c:v>
                </c:pt>
                <c:pt idx="659">
                  <c:v>7632</c:v>
                </c:pt>
                <c:pt idx="660">
                  <c:v>4717</c:v>
                </c:pt>
                <c:pt idx="661">
                  <c:v>4859</c:v>
                </c:pt>
                <c:pt idx="662">
                  <c:v>3681</c:v>
                </c:pt>
                <c:pt idx="663">
                  <c:v>6646</c:v>
                </c:pt>
                <c:pt idx="664">
                  <c:v>1281</c:v>
                </c:pt>
                <c:pt idx="665">
                  <c:v>5093</c:v>
                </c:pt>
                <c:pt idx="666">
                  <c:v>2572</c:v>
                </c:pt>
                <c:pt idx="667">
                  <c:v>2506</c:v>
                </c:pt>
                <c:pt idx="668">
                  <c:v>10221</c:v>
                </c:pt>
                <c:pt idx="669">
                  <c:v>2559</c:v>
                </c:pt>
                <c:pt idx="670">
                  <c:v>10685</c:v>
                </c:pt>
                <c:pt idx="671">
                  <c:v>2022</c:v>
                </c:pt>
                <c:pt idx="672">
                  <c:v>10903</c:v>
                </c:pt>
                <c:pt idx="673">
                  <c:v>4014</c:v>
                </c:pt>
                <c:pt idx="674">
                  <c:v>4601</c:v>
                </c:pt>
                <c:pt idx="675">
                  <c:v>7823</c:v>
                </c:pt>
                <c:pt idx="676">
                  <c:v>3743</c:v>
                </c:pt>
                <c:pt idx="677">
                  <c:v>10388</c:v>
                </c:pt>
                <c:pt idx="678">
                  <c:v>3917</c:v>
                </c:pt>
                <c:pt idx="679">
                  <c:v>9582</c:v>
                </c:pt>
                <c:pt idx="680">
                  <c:v>4968</c:v>
                </c:pt>
                <c:pt idx="681">
                  <c:v>4323</c:v>
                </c:pt>
                <c:pt idx="682">
                  <c:v>2258</c:v>
                </c:pt>
                <c:pt idx="683">
                  <c:v>10274</c:v>
                </c:pt>
                <c:pt idx="684">
                  <c:v>2376</c:v>
                </c:pt>
                <c:pt idx="685">
                  <c:v>8966</c:v>
                </c:pt>
                <c:pt idx="686">
                  <c:v>10377</c:v>
                </c:pt>
                <c:pt idx="687">
                  <c:v>3506</c:v>
                </c:pt>
                <c:pt idx="688">
                  <c:v>4249</c:v>
                </c:pt>
                <c:pt idx="689">
                  <c:v>5363</c:v>
                </c:pt>
                <c:pt idx="690">
                  <c:v>4614</c:v>
                </c:pt>
                <c:pt idx="691">
                  <c:v>9362</c:v>
                </c:pt>
                <c:pt idx="692">
                  <c:v>2404</c:v>
                </c:pt>
                <c:pt idx="693">
                  <c:v>8606</c:v>
                </c:pt>
                <c:pt idx="694">
                  <c:v>2430</c:v>
                </c:pt>
                <c:pt idx="695">
                  <c:v>2450</c:v>
                </c:pt>
                <c:pt idx="696">
                  <c:v>2074</c:v>
                </c:pt>
                <c:pt idx="697">
                  <c:v>6142</c:v>
                </c:pt>
                <c:pt idx="698">
                  <c:v>3407</c:v>
                </c:pt>
                <c:pt idx="699">
                  <c:v>2690</c:v>
                </c:pt>
                <c:pt idx="700">
                  <c:v>5208</c:v>
                </c:pt>
                <c:pt idx="701">
                  <c:v>4148</c:v>
                </c:pt>
                <c:pt idx="702">
                  <c:v>10306</c:v>
                </c:pt>
                <c:pt idx="703">
                  <c:v>5440</c:v>
                </c:pt>
                <c:pt idx="704">
                  <c:v>4581</c:v>
                </c:pt>
                <c:pt idx="705">
                  <c:v>4930</c:v>
                </c:pt>
                <c:pt idx="706">
                  <c:v>6883</c:v>
                </c:pt>
                <c:pt idx="707">
                  <c:v>5813</c:v>
                </c:pt>
                <c:pt idx="708">
                  <c:v>5762</c:v>
                </c:pt>
                <c:pt idx="709">
                  <c:v>2705</c:v>
                </c:pt>
                <c:pt idx="710">
                  <c:v>4788</c:v>
                </c:pt>
                <c:pt idx="711">
                  <c:v>5561</c:v>
                </c:pt>
                <c:pt idx="712">
                  <c:v>5204</c:v>
                </c:pt>
                <c:pt idx="713">
                  <c:v>2660</c:v>
                </c:pt>
                <c:pt idx="714">
                  <c:v>5098</c:v>
                </c:pt>
                <c:pt idx="715">
                  <c:v>8837</c:v>
                </c:pt>
                <c:pt idx="716">
                  <c:v>5689</c:v>
                </c:pt>
                <c:pt idx="717">
                  <c:v>2977</c:v>
                </c:pt>
                <c:pt idx="718">
                  <c:v>5237</c:v>
                </c:pt>
                <c:pt idx="719">
                  <c:v>3407</c:v>
                </c:pt>
                <c:pt idx="720">
                  <c:v>3419</c:v>
                </c:pt>
                <c:pt idx="721">
                  <c:v>10096</c:v>
                </c:pt>
                <c:pt idx="722">
                  <c:v>6499</c:v>
                </c:pt>
                <c:pt idx="723">
                  <c:v>3388</c:v>
                </c:pt>
                <c:pt idx="724">
                  <c:v>3038</c:v>
                </c:pt>
                <c:pt idx="725">
                  <c:v>9738</c:v>
                </c:pt>
                <c:pt idx="726">
                  <c:v>2835</c:v>
                </c:pt>
                <c:pt idx="727">
                  <c:v>4941</c:v>
                </c:pt>
                <c:pt idx="728">
                  <c:v>2088</c:v>
                </c:pt>
                <c:pt idx="729">
                  <c:v>2153</c:v>
                </c:pt>
                <c:pt idx="730">
                  <c:v>5914</c:v>
                </c:pt>
                <c:pt idx="731">
                  <c:v>3210</c:v>
                </c:pt>
                <c:pt idx="732">
                  <c:v>4485</c:v>
                </c:pt>
                <c:pt idx="733">
                  <c:v>3688</c:v>
                </c:pt>
                <c:pt idx="734">
                  <c:v>5674</c:v>
                </c:pt>
                <c:pt idx="735">
                  <c:v>6653</c:v>
                </c:pt>
                <c:pt idx="736">
                  <c:v>9699</c:v>
                </c:pt>
                <c:pt idx="737">
                  <c:v>2543</c:v>
                </c:pt>
                <c:pt idx="738">
                  <c:v>7596</c:v>
                </c:pt>
                <c:pt idx="739">
                  <c:v>9980</c:v>
                </c:pt>
                <c:pt idx="740">
                  <c:v>8847</c:v>
                </c:pt>
                <c:pt idx="741">
                  <c:v>7587</c:v>
                </c:pt>
                <c:pt idx="742">
                  <c:v>5228</c:v>
                </c:pt>
                <c:pt idx="743">
                  <c:v>2143</c:v>
                </c:pt>
                <c:pt idx="744">
                  <c:v>6201</c:v>
                </c:pt>
                <c:pt idx="745">
                  <c:v>2342</c:v>
                </c:pt>
                <c:pt idx="746">
                  <c:v>6586</c:v>
                </c:pt>
                <c:pt idx="747">
                  <c:v>4678</c:v>
                </c:pt>
                <c:pt idx="748">
                  <c:v>2519</c:v>
                </c:pt>
                <c:pt idx="749">
                  <c:v>10325</c:v>
                </c:pt>
                <c:pt idx="750">
                  <c:v>5079</c:v>
                </c:pt>
                <c:pt idx="751">
                  <c:v>2743</c:v>
                </c:pt>
                <c:pt idx="752">
                  <c:v>4834</c:v>
                </c:pt>
                <c:pt idx="753">
                  <c:v>8858</c:v>
                </c:pt>
                <c:pt idx="754">
                  <c:v>7779</c:v>
                </c:pt>
                <c:pt idx="755">
                  <c:v>2741</c:v>
                </c:pt>
                <c:pt idx="756">
                  <c:v>10252</c:v>
                </c:pt>
                <c:pt idx="757">
                  <c:v>3692</c:v>
                </c:pt>
                <c:pt idx="758">
                  <c:v>5410</c:v>
                </c:pt>
                <c:pt idx="759">
                  <c:v>7094</c:v>
                </c:pt>
                <c:pt idx="760">
                  <c:v>4639</c:v>
                </c:pt>
                <c:pt idx="761">
                  <c:v>9278</c:v>
                </c:pt>
                <c:pt idx="762">
                  <c:v>5810</c:v>
                </c:pt>
                <c:pt idx="763">
                  <c:v>5647</c:v>
                </c:pt>
                <c:pt idx="764">
                  <c:v>2644</c:v>
                </c:pt>
                <c:pt idx="765">
                  <c:v>6815</c:v>
                </c:pt>
                <c:pt idx="766">
                  <c:v>5562</c:v>
                </c:pt>
                <c:pt idx="767">
                  <c:v>4663</c:v>
                </c:pt>
                <c:pt idx="768">
                  <c:v>8008</c:v>
                </c:pt>
                <c:pt idx="769">
                  <c:v>2013</c:v>
                </c:pt>
                <c:pt idx="770">
                  <c:v>4374</c:v>
                </c:pt>
                <c:pt idx="771">
                  <c:v>6842</c:v>
                </c:pt>
                <c:pt idx="772">
                  <c:v>5347</c:v>
                </c:pt>
                <c:pt idx="773">
                  <c:v>4502</c:v>
                </c:pt>
                <c:pt idx="774">
                  <c:v>6134</c:v>
                </c:pt>
                <c:pt idx="775">
                  <c:v>8321</c:v>
                </c:pt>
                <c:pt idx="776">
                  <c:v>6962</c:v>
                </c:pt>
                <c:pt idx="777">
                  <c:v>5673</c:v>
                </c:pt>
                <c:pt idx="778">
                  <c:v>3886</c:v>
                </c:pt>
                <c:pt idx="779">
                  <c:v>5507</c:v>
                </c:pt>
                <c:pt idx="780">
                  <c:v>2810</c:v>
                </c:pt>
                <c:pt idx="781">
                  <c:v>7644</c:v>
                </c:pt>
                <c:pt idx="782">
                  <c:v>5131</c:v>
                </c:pt>
                <c:pt idx="783">
                  <c:v>5406</c:v>
                </c:pt>
                <c:pt idx="784">
                  <c:v>6652</c:v>
                </c:pt>
                <c:pt idx="785">
                  <c:v>2571</c:v>
                </c:pt>
                <c:pt idx="786">
                  <c:v>2571</c:v>
                </c:pt>
                <c:pt idx="787">
                  <c:v>2090</c:v>
                </c:pt>
                <c:pt idx="788">
                  <c:v>3022</c:v>
                </c:pt>
                <c:pt idx="789">
                  <c:v>5993</c:v>
                </c:pt>
                <c:pt idx="790">
                  <c:v>2073</c:v>
                </c:pt>
                <c:pt idx="791">
                  <c:v>5163</c:v>
                </c:pt>
                <c:pt idx="792">
                  <c:v>7428</c:v>
                </c:pt>
                <c:pt idx="793">
                  <c:v>3564</c:v>
                </c:pt>
                <c:pt idx="794">
                  <c:v>2793</c:v>
                </c:pt>
                <c:pt idx="795">
                  <c:v>3920</c:v>
                </c:pt>
                <c:pt idx="796">
                  <c:v>10048</c:v>
                </c:pt>
                <c:pt idx="797">
                  <c:v>6502</c:v>
                </c:pt>
                <c:pt idx="798">
                  <c:v>2115</c:v>
                </c:pt>
                <c:pt idx="799">
                  <c:v>2326</c:v>
                </c:pt>
                <c:pt idx="800">
                  <c:v>6347</c:v>
                </c:pt>
                <c:pt idx="801">
                  <c:v>5974</c:v>
                </c:pt>
                <c:pt idx="802">
                  <c:v>3452</c:v>
                </c:pt>
                <c:pt idx="803">
                  <c:v>3034</c:v>
                </c:pt>
                <c:pt idx="804">
                  <c:v>4197</c:v>
                </c:pt>
                <c:pt idx="805">
                  <c:v>4449</c:v>
                </c:pt>
                <c:pt idx="806">
                  <c:v>7491</c:v>
                </c:pt>
                <c:pt idx="807">
                  <c:v>8834</c:v>
                </c:pt>
                <c:pt idx="808">
                  <c:v>6447</c:v>
                </c:pt>
                <c:pt idx="809">
                  <c:v>9602</c:v>
                </c:pt>
                <c:pt idx="810">
                  <c:v>9434</c:v>
                </c:pt>
                <c:pt idx="811">
                  <c:v>4680</c:v>
                </c:pt>
                <c:pt idx="812">
                  <c:v>2782</c:v>
                </c:pt>
                <c:pt idx="813">
                  <c:v>6334</c:v>
                </c:pt>
                <c:pt idx="814">
                  <c:v>2973</c:v>
                </c:pt>
                <c:pt idx="815">
                  <c:v>7642</c:v>
                </c:pt>
                <c:pt idx="816">
                  <c:v>10609</c:v>
                </c:pt>
                <c:pt idx="817">
                  <c:v>4777</c:v>
                </c:pt>
                <c:pt idx="818">
                  <c:v>4107</c:v>
                </c:pt>
                <c:pt idx="819">
                  <c:v>6694</c:v>
                </c:pt>
                <c:pt idx="820">
                  <c:v>5731</c:v>
                </c:pt>
                <c:pt idx="821">
                  <c:v>6474</c:v>
                </c:pt>
                <c:pt idx="822">
                  <c:v>2996</c:v>
                </c:pt>
                <c:pt idx="823">
                  <c:v>3629</c:v>
                </c:pt>
                <c:pt idx="824">
                  <c:v>3500</c:v>
                </c:pt>
                <c:pt idx="825">
                  <c:v>4285</c:v>
                </c:pt>
                <c:pt idx="826">
                  <c:v>5768</c:v>
                </c:pt>
                <c:pt idx="827">
                  <c:v>3936</c:v>
                </c:pt>
                <c:pt idx="828">
                  <c:v>9525</c:v>
                </c:pt>
                <c:pt idx="829">
                  <c:v>4189</c:v>
                </c:pt>
                <c:pt idx="830">
                  <c:v>4071</c:v>
                </c:pt>
                <c:pt idx="831">
                  <c:v>4213</c:v>
                </c:pt>
                <c:pt idx="832">
                  <c:v>4284</c:v>
                </c:pt>
                <c:pt idx="833">
                  <c:v>9526</c:v>
                </c:pt>
                <c:pt idx="834">
                  <c:v>3944</c:v>
                </c:pt>
                <c:pt idx="835">
                  <c:v>2406</c:v>
                </c:pt>
                <c:pt idx="836">
                  <c:v>5329</c:v>
                </c:pt>
                <c:pt idx="837">
                  <c:v>4317</c:v>
                </c:pt>
                <c:pt idx="838">
                  <c:v>8686</c:v>
                </c:pt>
                <c:pt idx="839">
                  <c:v>2288</c:v>
                </c:pt>
                <c:pt idx="840">
                  <c:v>6553</c:v>
                </c:pt>
                <c:pt idx="841">
                  <c:v>6261</c:v>
                </c:pt>
                <c:pt idx="842">
                  <c:v>6673</c:v>
                </c:pt>
                <c:pt idx="843">
                  <c:v>10609</c:v>
                </c:pt>
                <c:pt idx="844">
                  <c:v>5249</c:v>
                </c:pt>
                <c:pt idx="845">
                  <c:v>5605</c:v>
                </c:pt>
                <c:pt idx="846">
                  <c:v>5745</c:v>
                </c:pt>
                <c:pt idx="847">
                  <c:v>11510</c:v>
                </c:pt>
                <c:pt idx="848">
                  <c:v>1702</c:v>
                </c:pt>
                <c:pt idx="849">
                  <c:v>9824</c:v>
                </c:pt>
                <c:pt idx="850">
                  <c:v>2619</c:v>
                </c:pt>
                <c:pt idx="851">
                  <c:v>4028</c:v>
                </c:pt>
                <c:pt idx="852">
                  <c:v>7625</c:v>
                </c:pt>
                <c:pt idx="853">
                  <c:v>7861</c:v>
                </c:pt>
                <c:pt idx="854">
                  <c:v>3057</c:v>
                </c:pt>
                <c:pt idx="855">
                  <c:v>5980</c:v>
                </c:pt>
                <c:pt idx="856">
                  <c:v>6288</c:v>
                </c:pt>
                <c:pt idx="857">
                  <c:v>2899</c:v>
                </c:pt>
                <c:pt idx="858">
                  <c:v>5666</c:v>
                </c:pt>
                <c:pt idx="859">
                  <c:v>2684</c:v>
                </c:pt>
                <c:pt idx="860">
                  <c:v>6861</c:v>
                </c:pt>
                <c:pt idx="861">
                  <c:v>2821</c:v>
                </c:pt>
                <c:pt idx="862">
                  <c:v>8823</c:v>
                </c:pt>
                <c:pt idx="863">
                  <c:v>8740</c:v>
                </c:pt>
                <c:pt idx="864">
                  <c:v>7351</c:v>
                </c:pt>
                <c:pt idx="865">
                  <c:v>2844</c:v>
                </c:pt>
                <c:pt idx="866">
                  <c:v>6893</c:v>
                </c:pt>
                <c:pt idx="867">
                  <c:v>2610</c:v>
                </c:pt>
                <c:pt idx="868">
                  <c:v>6077</c:v>
                </c:pt>
                <c:pt idx="869">
                  <c:v>4855</c:v>
                </c:pt>
                <c:pt idx="870">
                  <c:v>9924</c:v>
                </c:pt>
                <c:pt idx="871">
                  <c:v>4198</c:v>
                </c:pt>
                <c:pt idx="872">
                  <c:v>7756</c:v>
                </c:pt>
                <c:pt idx="873">
                  <c:v>4735</c:v>
                </c:pt>
                <c:pt idx="874">
                  <c:v>2440</c:v>
                </c:pt>
                <c:pt idx="875">
                  <c:v>3306</c:v>
                </c:pt>
                <c:pt idx="876">
                  <c:v>2468</c:v>
                </c:pt>
                <c:pt idx="877">
                  <c:v>5811</c:v>
                </c:pt>
                <c:pt idx="878">
                  <c:v>3702</c:v>
                </c:pt>
                <c:pt idx="879">
                  <c:v>2592</c:v>
                </c:pt>
                <c:pt idx="880">
                  <c:v>5405</c:v>
                </c:pt>
                <c:pt idx="881">
                  <c:v>2133</c:v>
                </c:pt>
                <c:pt idx="882">
                  <c:v>4771</c:v>
                </c:pt>
                <c:pt idx="883">
                  <c:v>2858</c:v>
                </c:pt>
                <c:pt idx="884">
                  <c:v>2991</c:v>
                </c:pt>
                <c:pt idx="885">
                  <c:v>4440</c:v>
                </c:pt>
                <c:pt idx="886">
                  <c:v>5321</c:v>
                </c:pt>
                <c:pt idx="887">
                  <c:v>5343</c:v>
                </c:pt>
                <c:pt idx="888">
                  <c:v>2086</c:v>
                </c:pt>
                <c:pt idx="889">
                  <c:v>5902</c:v>
                </c:pt>
                <c:pt idx="890">
                  <c:v>2232</c:v>
                </c:pt>
                <c:pt idx="891">
                  <c:v>10938</c:v>
                </c:pt>
                <c:pt idx="892">
                  <c:v>9613</c:v>
                </c:pt>
                <c:pt idx="893">
                  <c:v>5238</c:v>
                </c:pt>
                <c:pt idx="894">
                  <c:v>3755</c:v>
                </c:pt>
                <c:pt idx="895">
                  <c:v>4553</c:v>
                </c:pt>
                <c:pt idx="896">
                  <c:v>6389</c:v>
                </c:pt>
                <c:pt idx="897">
                  <c:v>5204</c:v>
                </c:pt>
                <c:pt idx="898">
                  <c:v>2404</c:v>
                </c:pt>
                <c:pt idx="899">
                  <c:v>7880</c:v>
                </c:pt>
                <c:pt idx="900">
                  <c:v>10880</c:v>
                </c:pt>
                <c:pt idx="901">
                  <c:v>6782</c:v>
                </c:pt>
                <c:pt idx="902">
                  <c:v>3904</c:v>
                </c:pt>
                <c:pt idx="903">
                  <c:v>4534</c:v>
                </c:pt>
                <c:pt idx="904">
                  <c:v>6120</c:v>
                </c:pt>
                <c:pt idx="905">
                  <c:v>10920</c:v>
                </c:pt>
                <c:pt idx="906">
                  <c:v>3646</c:v>
                </c:pt>
                <c:pt idx="907">
                  <c:v>8376</c:v>
                </c:pt>
                <c:pt idx="908">
                  <c:v>8237</c:v>
                </c:pt>
                <c:pt idx="909">
                  <c:v>5377</c:v>
                </c:pt>
                <c:pt idx="910">
                  <c:v>3069</c:v>
                </c:pt>
                <c:pt idx="911">
                  <c:v>5042</c:v>
                </c:pt>
                <c:pt idx="912">
                  <c:v>5295</c:v>
                </c:pt>
                <c:pt idx="913">
                  <c:v>6472</c:v>
                </c:pt>
                <c:pt idx="914">
                  <c:v>4127</c:v>
                </c:pt>
                <c:pt idx="915">
                  <c:v>3902</c:v>
                </c:pt>
                <c:pt idx="916">
                  <c:v>5736</c:v>
                </c:pt>
                <c:pt idx="917">
                  <c:v>5151</c:v>
                </c:pt>
                <c:pt idx="918">
                  <c:v>4108</c:v>
                </c:pt>
                <c:pt idx="919">
                  <c:v>9991</c:v>
                </c:pt>
                <c:pt idx="920">
                  <c:v>9991</c:v>
                </c:pt>
                <c:pt idx="921">
                  <c:v>5605</c:v>
                </c:pt>
                <c:pt idx="922">
                  <c:v>10855</c:v>
                </c:pt>
                <c:pt idx="923">
                  <c:v>2741</c:v>
                </c:pt>
                <c:pt idx="924">
                  <c:v>4876</c:v>
                </c:pt>
                <c:pt idx="925">
                  <c:v>3319</c:v>
                </c:pt>
                <c:pt idx="926">
                  <c:v>7457</c:v>
                </c:pt>
                <c:pt idx="927">
                  <c:v>2213</c:v>
                </c:pt>
                <c:pt idx="928">
                  <c:v>6380</c:v>
                </c:pt>
                <c:pt idx="929">
                  <c:v>5715</c:v>
                </c:pt>
                <c:pt idx="930">
                  <c:v>3448</c:v>
                </c:pt>
                <c:pt idx="931">
                  <c:v>10932</c:v>
                </c:pt>
                <c:pt idx="932">
                  <c:v>10475</c:v>
                </c:pt>
                <c:pt idx="933">
                  <c:v>2342</c:v>
                </c:pt>
                <c:pt idx="934">
                  <c:v>4244</c:v>
                </c:pt>
                <c:pt idx="935">
                  <c:v>5094</c:v>
                </c:pt>
                <c:pt idx="936">
                  <c:v>9705</c:v>
                </c:pt>
                <c:pt idx="937">
                  <c:v>3617</c:v>
                </c:pt>
                <c:pt idx="938">
                  <c:v>8396</c:v>
                </c:pt>
                <c:pt idx="939">
                  <c:v>10322</c:v>
                </c:pt>
                <c:pt idx="940">
                  <c:v>4422</c:v>
                </c:pt>
                <c:pt idx="941">
                  <c:v>4327</c:v>
                </c:pt>
                <c:pt idx="942">
                  <c:v>6852</c:v>
                </c:pt>
                <c:pt idx="943">
                  <c:v>9094</c:v>
                </c:pt>
                <c:pt idx="944">
                  <c:v>3544</c:v>
                </c:pt>
                <c:pt idx="945">
                  <c:v>4661</c:v>
                </c:pt>
                <c:pt idx="946">
                  <c:v>2387</c:v>
                </c:pt>
                <c:pt idx="947">
                  <c:v>6377</c:v>
                </c:pt>
                <c:pt idx="948">
                  <c:v>3975</c:v>
                </c:pt>
                <c:pt idx="949">
                  <c:v>2345</c:v>
                </c:pt>
                <c:pt idx="950">
                  <c:v>2018</c:v>
                </c:pt>
                <c:pt idx="951">
                  <c:v>5473</c:v>
                </c:pt>
                <c:pt idx="952">
                  <c:v>4069</c:v>
                </c:pt>
                <c:pt idx="953">
                  <c:v>4639</c:v>
                </c:pt>
                <c:pt idx="954">
                  <c:v>10435</c:v>
                </c:pt>
                <c:pt idx="955">
                  <c:v>7945</c:v>
                </c:pt>
                <c:pt idx="956">
                  <c:v>2166</c:v>
                </c:pt>
                <c:pt idx="957">
                  <c:v>6516</c:v>
                </c:pt>
                <c:pt idx="958">
                  <c:v>3377</c:v>
                </c:pt>
                <c:pt idx="959">
                  <c:v>6513</c:v>
                </c:pt>
                <c:pt idx="960">
                  <c:v>4448</c:v>
                </c:pt>
                <c:pt idx="961">
                  <c:v>6323</c:v>
                </c:pt>
                <c:pt idx="962">
                  <c:v>5677</c:v>
                </c:pt>
                <c:pt idx="963">
                  <c:v>2406</c:v>
                </c:pt>
                <c:pt idx="964">
                  <c:v>2809</c:v>
                </c:pt>
                <c:pt idx="965">
                  <c:v>2001</c:v>
                </c:pt>
                <c:pt idx="966">
                  <c:v>5993</c:v>
                </c:pt>
                <c:pt idx="967">
                  <c:v>8189</c:v>
                </c:pt>
                <c:pt idx="968">
                  <c:v>2238</c:v>
                </c:pt>
                <c:pt idx="969">
                  <c:v>2451</c:v>
                </c:pt>
                <c:pt idx="970">
                  <c:v>3140</c:v>
                </c:pt>
                <c:pt idx="971">
                  <c:v>3072</c:v>
                </c:pt>
                <c:pt idx="972">
                  <c:v>6032</c:v>
                </c:pt>
                <c:pt idx="973">
                  <c:v>9355</c:v>
                </c:pt>
                <c:pt idx="974">
                  <c:v>8392</c:v>
                </c:pt>
                <c:pt idx="975">
                  <c:v>6230</c:v>
                </c:pt>
                <c:pt idx="976">
                  <c:v>6811</c:v>
                </c:pt>
                <c:pt idx="977">
                  <c:v>2778</c:v>
                </c:pt>
                <c:pt idx="978">
                  <c:v>4721</c:v>
                </c:pt>
                <c:pt idx="979">
                  <c:v>5003</c:v>
                </c:pt>
                <c:pt idx="980">
                  <c:v>3376</c:v>
                </c:pt>
                <c:pt idx="981">
                  <c:v>4766</c:v>
                </c:pt>
                <c:pt idx="982">
                  <c:v>2107</c:v>
                </c:pt>
                <c:pt idx="983">
                  <c:v>6151</c:v>
                </c:pt>
                <c:pt idx="984">
                  <c:v>4103</c:v>
                </c:pt>
                <c:pt idx="985">
                  <c:v>5467</c:v>
                </c:pt>
                <c:pt idx="986">
                  <c:v>2127</c:v>
                </c:pt>
                <c:pt idx="987">
                  <c:v>7082</c:v>
                </c:pt>
                <c:pt idx="988">
                  <c:v>9241</c:v>
                </c:pt>
                <c:pt idx="989">
                  <c:v>6430</c:v>
                </c:pt>
                <c:pt idx="990">
                  <c:v>2289</c:v>
                </c:pt>
                <c:pt idx="991">
                  <c:v>6870</c:v>
                </c:pt>
                <c:pt idx="992">
                  <c:v>10447</c:v>
                </c:pt>
                <c:pt idx="993">
                  <c:v>4393</c:v>
                </c:pt>
                <c:pt idx="994">
                  <c:v>2782</c:v>
                </c:pt>
                <c:pt idx="995">
                  <c:v>8938</c:v>
                </c:pt>
                <c:pt idx="996">
                  <c:v>6825</c:v>
                </c:pt>
                <c:pt idx="997">
                  <c:v>5265</c:v>
                </c:pt>
                <c:pt idx="998">
                  <c:v>6545</c:v>
                </c:pt>
                <c:pt idx="999">
                  <c:v>2593</c:v>
                </c:pt>
                <c:pt idx="1000">
                  <c:v>4907</c:v>
                </c:pt>
                <c:pt idx="1001">
                  <c:v>2696</c:v>
                </c:pt>
                <c:pt idx="1002">
                  <c:v>6781</c:v>
                </c:pt>
                <c:pt idx="1003">
                  <c:v>2576</c:v>
                </c:pt>
                <c:pt idx="1004">
                  <c:v>4556</c:v>
                </c:pt>
                <c:pt idx="1005">
                  <c:v>4523</c:v>
                </c:pt>
                <c:pt idx="1006">
                  <c:v>2093</c:v>
                </c:pt>
                <c:pt idx="1007">
                  <c:v>7406</c:v>
                </c:pt>
                <c:pt idx="1008">
                  <c:v>4089</c:v>
                </c:pt>
                <c:pt idx="1009">
                  <c:v>2759</c:v>
                </c:pt>
                <c:pt idx="1010">
                  <c:v>6062</c:v>
                </c:pt>
                <c:pt idx="1011">
                  <c:v>4434</c:v>
                </c:pt>
                <c:pt idx="1012">
                  <c:v>2515</c:v>
                </c:pt>
                <c:pt idx="1013">
                  <c:v>5231</c:v>
                </c:pt>
                <c:pt idx="1014">
                  <c:v>6244</c:v>
                </c:pt>
                <c:pt idx="1015">
                  <c:v>4272</c:v>
                </c:pt>
                <c:pt idx="1016">
                  <c:v>5155</c:v>
                </c:pt>
                <c:pt idx="1017">
                  <c:v>6272</c:v>
                </c:pt>
                <c:pt idx="1018">
                  <c:v>2372</c:v>
                </c:pt>
                <c:pt idx="1019">
                  <c:v>3673</c:v>
                </c:pt>
                <c:pt idx="1020">
                  <c:v>4841</c:v>
                </c:pt>
                <c:pt idx="1021">
                  <c:v>10124</c:v>
                </c:pt>
                <c:pt idx="1022">
                  <c:v>2766</c:v>
                </c:pt>
                <c:pt idx="1023">
                  <c:v>5538</c:v>
                </c:pt>
                <c:pt idx="1024">
                  <c:v>2936</c:v>
                </c:pt>
                <c:pt idx="1025">
                  <c:v>3968</c:v>
                </c:pt>
                <c:pt idx="1026">
                  <c:v>5087</c:v>
                </c:pt>
                <c:pt idx="1027">
                  <c:v>4332</c:v>
                </c:pt>
                <c:pt idx="1028">
                  <c:v>5410</c:v>
                </c:pt>
                <c:pt idx="1029">
                  <c:v>2645</c:v>
                </c:pt>
                <c:pt idx="1030">
                  <c:v>4739</c:v>
                </c:pt>
                <c:pt idx="1031">
                  <c:v>2089</c:v>
                </c:pt>
                <c:pt idx="1032">
                  <c:v>2455</c:v>
                </c:pt>
                <c:pt idx="1033">
                  <c:v>5257</c:v>
                </c:pt>
                <c:pt idx="1034">
                  <c:v>9985</c:v>
                </c:pt>
                <c:pt idx="1035">
                  <c:v>2258</c:v>
                </c:pt>
                <c:pt idx="1036">
                  <c:v>4522</c:v>
                </c:pt>
                <c:pt idx="1037">
                  <c:v>5679</c:v>
                </c:pt>
                <c:pt idx="1038">
                  <c:v>6804</c:v>
                </c:pt>
                <c:pt idx="1039">
                  <c:v>5562</c:v>
                </c:pt>
                <c:pt idx="1040">
                  <c:v>4765</c:v>
                </c:pt>
                <c:pt idx="1041">
                  <c:v>10798</c:v>
                </c:pt>
                <c:pt idx="1042">
                  <c:v>10820</c:v>
                </c:pt>
                <c:pt idx="1043">
                  <c:v>5346</c:v>
                </c:pt>
                <c:pt idx="1044">
                  <c:v>10231</c:v>
                </c:pt>
                <c:pt idx="1045">
                  <c:v>4081</c:v>
                </c:pt>
                <c:pt idx="1046">
                  <c:v>4876</c:v>
                </c:pt>
                <c:pt idx="1047">
                  <c:v>7847</c:v>
                </c:pt>
                <c:pt idx="1048">
                  <c:v>2437</c:v>
                </c:pt>
                <c:pt idx="1049">
                  <c:v>3539</c:v>
                </c:pt>
                <c:pt idx="1050">
                  <c:v>2438</c:v>
                </c:pt>
                <c:pt idx="1051">
                  <c:v>5675</c:v>
                </c:pt>
                <c:pt idx="1052">
                  <c:v>7510</c:v>
                </c:pt>
                <c:pt idx="1053">
                  <c:v>10248</c:v>
                </c:pt>
                <c:pt idx="1054">
                  <c:v>6465</c:v>
                </c:pt>
                <c:pt idx="1055">
                  <c:v>5454</c:v>
                </c:pt>
                <c:pt idx="1056">
                  <c:v>2042</c:v>
                </c:pt>
                <c:pt idx="1057">
                  <c:v>3161</c:v>
                </c:pt>
                <c:pt idx="1058">
                  <c:v>5985</c:v>
                </c:pt>
                <c:pt idx="1059">
                  <c:v>3708</c:v>
                </c:pt>
                <c:pt idx="1060">
                  <c:v>5933</c:v>
                </c:pt>
                <c:pt idx="1061">
                  <c:v>2818</c:v>
                </c:pt>
                <c:pt idx="1062">
                  <c:v>2559</c:v>
                </c:pt>
                <c:pt idx="1063">
                  <c:v>10482</c:v>
                </c:pt>
                <c:pt idx="1064">
                  <c:v>2936</c:v>
                </c:pt>
                <c:pt idx="1065">
                  <c:v>2290</c:v>
                </c:pt>
                <c:pt idx="1066">
                  <c:v>4541</c:v>
                </c:pt>
                <c:pt idx="1067">
                  <c:v>2011</c:v>
                </c:pt>
                <c:pt idx="1068">
                  <c:v>7978</c:v>
                </c:pt>
                <c:pt idx="1069">
                  <c:v>2362</c:v>
                </c:pt>
                <c:pt idx="1070">
                  <c:v>3162</c:v>
                </c:pt>
                <c:pt idx="1071">
                  <c:v>3420</c:v>
                </c:pt>
                <c:pt idx="1072">
                  <c:v>4768</c:v>
                </c:pt>
                <c:pt idx="1073">
                  <c:v>10209</c:v>
                </c:pt>
                <c:pt idx="1074">
                  <c:v>5743</c:v>
                </c:pt>
                <c:pt idx="1075">
                  <c:v>3195</c:v>
                </c:pt>
                <c:pt idx="1076">
                  <c:v>7879</c:v>
                </c:pt>
                <c:pt idx="1077">
                  <c:v>2342</c:v>
                </c:pt>
                <c:pt idx="1078">
                  <c:v>5033</c:v>
                </c:pt>
                <c:pt idx="1079">
                  <c:v>2436</c:v>
                </c:pt>
                <c:pt idx="1080">
                  <c:v>9724</c:v>
                </c:pt>
                <c:pt idx="1081">
                  <c:v>3452</c:v>
                </c:pt>
                <c:pt idx="1082">
                  <c:v>2348</c:v>
                </c:pt>
                <c:pt idx="1083">
                  <c:v>5006</c:v>
                </c:pt>
                <c:pt idx="1084">
                  <c:v>8865</c:v>
                </c:pt>
                <c:pt idx="1085">
                  <c:v>6434</c:v>
                </c:pt>
                <c:pt idx="1086">
                  <c:v>5210</c:v>
                </c:pt>
                <c:pt idx="1087">
                  <c:v>3697</c:v>
                </c:pt>
                <c:pt idx="1088">
                  <c:v>2654</c:v>
                </c:pt>
                <c:pt idx="1089">
                  <c:v>4805</c:v>
                </c:pt>
                <c:pt idx="1090">
                  <c:v>4286</c:v>
                </c:pt>
                <c:pt idx="1091">
                  <c:v>6632</c:v>
                </c:pt>
                <c:pt idx="1092">
                  <c:v>2274</c:v>
                </c:pt>
                <c:pt idx="1093">
                  <c:v>10761</c:v>
                </c:pt>
                <c:pt idx="1094">
                  <c:v>4447</c:v>
                </c:pt>
                <c:pt idx="1095">
                  <c:v>2270</c:v>
                </c:pt>
                <c:pt idx="1096">
                  <c:v>3633</c:v>
                </c:pt>
                <c:pt idx="1097">
                  <c:v>2177</c:v>
                </c:pt>
                <c:pt idx="1098">
                  <c:v>5593</c:v>
                </c:pt>
                <c:pt idx="1099">
                  <c:v>4477</c:v>
                </c:pt>
                <c:pt idx="1100">
                  <c:v>10851</c:v>
                </c:pt>
                <c:pt idx="1101">
                  <c:v>9380</c:v>
                </c:pt>
                <c:pt idx="1102">
                  <c:v>2132</c:v>
                </c:pt>
                <c:pt idx="1103">
                  <c:v>7441</c:v>
                </c:pt>
                <c:pt idx="1104">
                  <c:v>5769</c:v>
                </c:pt>
                <c:pt idx="1105">
                  <c:v>4385</c:v>
                </c:pt>
                <c:pt idx="1106">
                  <c:v>5770</c:v>
                </c:pt>
                <c:pt idx="1107">
                  <c:v>10748</c:v>
                </c:pt>
                <c:pt idx="1108">
                  <c:v>9756</c:v>
                </c:pt>
                <c:pt idx="1109">
                  <c:v>5154</c:v>
                </c:pt>
                <c:pt idx="1110">
                  <c:v>5906</c:v>
                </c:pt>
                <c:pt idx="1111">
                  <c:v>5399</c:v>
                </c:pt>
                <c:pt idx="1112">
                  <c:v>4850</c:v>
                </c:pt>
                <c:pt idx="1113">
                  <c:v>5772</c:v>
                </c:pt>
                <c:pt idx="1114">
                  <c:v>5021</c:v>
                </c:pt>
                <c:pt idx="1115">
                  <c:v>9619</c:v>
                </c:pt>
                <c:pt idx="1116">
                  <c:v>10673</c:v>
                </c:pt>
                <c:pt idx="1117">
                  <c:v>10453</c:v>
                </c:pt>
                <c:pt idx="1118">
                  <c:v>9396</c:v>
                </c:pt>
                <c:pt idx="1119">
                  <c:v>5258</c:v>
                </c:pt>
                <c:pt idx="1120">
                  <c:v>4810</c:v>
                </c:pt>
                <c:pt idx="1121">
                  <c:v>9071</c:v>
                </c:pt>
                <c:pt idx="1122">
                  <c:v>10527</c:v>
                </c:pt>
                <c:pt idx="1123">
                  <c:v>10845</c:v>
                </c:pt>
                <c:pt idx="1124">
                  <c:v>4615</c:v>
                </c:pt>
                <c:pt idx="1125">
                  <c:v>7379</c:v>
                </c:pt>
                <c:pt idx="1126">
                  <c:v>3423</c:v>
                </c:pt>
                <c:pt idx="1127">
                  <c:v>10096</c:v>
                </c:pt>
                <c:pt idx="1128">
                  <c:v>5562</c:v>
                </c:pt>
                <c:pt idx="1129">
                  <c:v>10368</c:v>
                </c:pt>
                <c:pt idx="1130">
                  <c:v>7991</c:v>
                </c:pt>
                <c:pt idx="1131">
                  <c:v>8926</c:v>
                </c:pt>
                <c:pt idx="1132">
                  <c:v>8578</c:v>
                </c:pt>
                <c:pt idx="1133">
                  <c:v>7314</c:v>
                </c:pt>
                <c:pt idx="1134">
                  <c:v>2976</c:v>
                </c:pt>
                <c:pt idx="1135">
                  <c:v>5070</c:v>
                </c:pt>
                <c:pt idx="1136">
                  <c:v>4960</c:v>
                </c:pt>
                <c:pt idx="1137">
                  <c:v>6397</c:v>
                </c:pt>
                <c:pt idx="1138">
                  <c:v>4537</c:v>
                </c:pt>
                <c:pt idx="1139">
                  <c:v>3294</c:v>
                </c:pt>
                <c:pt idx="1140">
                  <c:v>5067</c:v>
                </c:pt>
                <c:pt idx="1141">
                  <c:v>4163</c:v>
                </c:pt>
                <c:pt idx="1142">
                  <c:v>3420</c:v>
                </c:pt>
                <c:pt idx="1143">
                  <c:v>4591</c:v>
                </c:pt>
                <c:pt idx="1144">
                  <c:v>4978</c:v>
                </c:pt>
                <c:pt idx="1145">
                  <c:v>10333</c:v>
                </c:pt>
                <c:pt idx="1146">
                  <c:v>2105</c:v>
                </c:pt>
                <c:pt idx="1147">
                  <c:v>5467</c:v>
                </c:pt>
                <c:pt idx="1148">
                  <c:v>8633</c:v>
                </c:pt>
                <c:pt idx="1149">
                  <c:v>5381</c:v>
                </c:pt>
                <c:pt idx="1150">
                  <c:v>4051</c:v>
                </c:pt>
                <c:pt idx="1151">
                  <c:v>8120</c:v>
                </c:pt>
                <c:pt idx="1152">
                  <c:v>2259</c:v>
                </c:pt>
                <c:pt idx="1153">
                  <c:v>4240</c:v>
                </c:pt>
                <c:pt idx="1154">
                  <c:v>10999</c:v>
                </c:pt>
                <c:pt idx="1155">
                  <c:v>2559</c:v>
                </c:pt>
                <c:pt idx="1156">
                  <c:v>7898</c:v>
                </c:pt>
                <c:pt idx="1157">
                  <c:v>5486</c:v>
                </c:pt>
                <c:pt idx="1158">
                  <c:v>6439</c:v>
                </c:pt>
                <c:pt idx="1159">
                  <c:v>2367</c:v>
                </c:pt>
                <c:pt idx="1160">
                  <c:v>2655</c:v>
                </c:pt>
                <c:pt idx="1161">
                  <c:v>5130</c:v>
                </c:pt>
                <c:pt idx="1162">
                  <c:v>6567</c:v>
                </c:pt>
                <c:pt idx="1163">
                  <c:v>6804</c:v>
                </c:pt>
                <c:pt idx="1164">
                  <c:v>10965</c:v>
                </c:pt>
                <c:pt idx="1165">
                  <c:v>7654</c:v>
                </c:pt>
                <c:pt idx="1166">
                  <c:v>3580</c:v>
                </c:pt>
                <c:pt idx="1167">
                  <c:v>7403</c:v>
                </c:pt>
                <c:pt idx="1168">
                  <c:v>4284</c:v>
                </c:pt>
                <c:pt idx="1169">
                  <c:v>6651</c:v>
                </c:pt>
                <c:pt idx="1170">
                  <c:v>10466</c:v>
                </c:pt>
                <c:pt idx="1171">
                  <c:v>4789</c:v>
                </c:pt>
                <c:pt idx="1172">
                  <c:v>3211</c:v>
                </c:pt>
                <c:pt idx="1173">
                  <c:v>2587</c:v>
                </c:pt>
                <c:pt idx="1174">
                  <c:v>4507</c:v>
                </c:pt>
                <c:pt idx="1175">
                  <c:v>5390</c:v>
                </c:pt>
                <c:pt idx="1176">
                  <c:v>5390</c:v>
                </c:pt>
                <c:pt idx="1177">
                  <c:v>2683</c:v>
                </c:pt>
                <c:pt idx="1178">
                  <c:v>9208</c:v>
                </c:pt>
                <c:pt idx="1179">
                  <c:v>3690</c:v>
                </c:pt>
                <c:pt idx="1180">
                  <c:v>10496</c:v>
                </c:pt>
                <c:pt idx="1181">
                  <c:v>3221</c:v>
                </c:pt>
                <c:pt idx="1182">
                  <c:v>6796</c:v>
                </c:pt>
                <c:pt idx="1183">
                  <c:v>3875</c:v>
                </c:pt>
                <c:pt idx="1184">
                  <c:v>2380</c:v>
                </c:pt>
                <c:pt idx="1185">
                  <c:v>6347</c:v>
                </c:pt>
                <c:pt idx="1186">
                  <c:v>4728</c:v>
                </c:pt>
                <c:pt idx="1187">
                  <c:v>11245</c:v>
                </c:pt>
                <c:pt idx="1188">
                  <c:v>6728</c:v>
                </c:pt>
                <c:pt idx="1189">
                  <c:v>10854</c:v>
                </c:pt>
                <c:pt idx="1190">
                  <c:v>10854</c:v>
                </c:pt>
                <c:pt idx="1191">
                  <c:v>2075</c:v>
                </c:pt>
                <c:pt idx="1192">
                  <c:v>5441</c:v>
                </c:pt>
                <c:pt idx="1193">
                  <c:v>7484</c:v>
                </c:pt>
                <c:pt idx="1194">
                  <c:v>10650</c:v>
                </c:pt>
                <c:pt idx="1195">
                  <c:v>6132</c:v>
                </c:pt>
                <c:pt idx="1196">
                  <c:v>2723</c:v>
                </c:pt>
                <c:pt idx="1197">
                  <c:v>5482</c:v>
                </c:pt>
                <c:pt idx="1198">
                  <c:v>4936</c:v>
                </c:pt>
                <c:pt idx="1199">
                  <c:v>2461</c:v>
                </c:pt>
                <c:pt idx="1200">
                  <c:v>2838</c:v>
                </c:pt>
                <c:pt idx="1201">
                  <c:v>10596</c:v>
                </c:pt>
                <c:pt idx="1202">
                  <c:v>3212</c:v>
                </c:pt>
                <c:pt idx="1203">
                  <c:v>4941</c:v>
                </c:pt>
                <c:pt idx="1204">
                  <c:v>7969</c:v>
                </c:pt>
                <c:pt idx="1205">
                  <c:v>5577</c:v>
                </c:pt>
                <c:pt idx="1206">
                  <c:v>4258</c:v>
                </c:pt>
                <c:pt idx="1207">
                  <c:v>3149</c:v>
                </c:pt>
                <c:pt idx="1208">
                  <c:v>10445</c:v>
                </c:pt>
                <c:pt idx="1209">
                  <c:v>8446</c:v>
                </c:pt>
                <c:pt idx="1210">
                  <c:v>2950</c:v>
                </c:pt>
                <c:pt idx="1211">
                  <c:v>3482</c:v>
                </c:pt>
                <c:pt idx="1212">
                  <c:v>2306</c:v>
                </c:pt>
                <c:pt idx="1213">
                  <c:v>4450</c:v>
                </c:pt>
                <c:pt idx="1214">
                  <c:v>8381</c:v>
                </c:pt>
                <c:pt idx="1215">
                  <c:v>2450</c:v>
                </c:pt>
                <c:pt idx="1216">
                  <c:v>10934</c:v>
                </c:pt>
                <c:pt idx="1217">
                  <c:v>7525</c:v>
                </c:pt>
                <c:pt idx="1218">
                  <c:v>10169</c:v>
                </c:pt>
                <c:pt idx="1219">
                  <c:v>7005</c:v>
                </c:pt>
                <c:pt idx="1220">
                  <c:v>10448</c:v>
                </c:pt>
                <c:pt idx="1221">
                  <c:v>5940</c:v>
                </c:pt>
                <c:pt idx="1222">
                  <c:v>4869</c:v>
                </c:pt>
                <c:pt idx="1223">
                  <c:v>3780</c:v>
                </c:pt>
                <c:pt idx="1224">
                  <c:v>10725</c:v>
                </c:pt>
                <c:pt idx="1225">
                  <c:v>5485</c:v>
                </c:pt>
                <c:pt idx="1226">
                  <c:v>10739</c:v>
                </c:pt>
                <c:pt idx="1227">
                  <c:v>10686</c:v>
                </c:pt>
                <c:pt idx="1228">
                  <c:v>10502</c:v>
                </c:pt>
                <c:pt idx="1229">
                  <c:v>6854</c:v>
                </c:pt>
                <c:pt idx="1230">
                  <c:v>2897</c:v>
                </c:pt>
                <c:pt idx="1231">
                  <c:v>4440</c:v>
                </c:pt>
                <c:pt idx="1232">
                  <c:v>10239</c:v>
                </c:pt>
                <c:pt idx="1233">
                  <c:v>5415</c:v>
                </c:pt>
                <c:pt idx="1234">
                  <c:v>5160</c:v>
                </c:pt>
                <c:pt idx="1235">
                  <c:v>6385</c:v>
                </c:pt>
                <c:pt idx="1236">
                  <c:v>10976</c:v>
                </c:pt>
                <c:pt idx="1237">
                  <c:v>4035</c:v>
                </c:pt>
                <c:pt idx="1238">
                  <c:v>3537</c:v>
                </c:pt>
                <c:pt idx="1239">
                  <c:v>2662</c:v>
                </c:pt>
                <c:pt idx="1240">
                  <c:v>7260</c:v>
                </c:pt>
                <c:pt idx="1241">
                  <c:v>4963</c:v>
                </c:pt>
                <c:pt idx="1242">
                  <c:v>4257</c:v>
                </c:pt>
                <c:pt idx="1243">
                  <c:v>11103</c:v>
                </c:pt>
                <c:pt idx="1244">
                  <c:v>2942</c:v>
                </c:pt>
                <c:pt idx="1245">
                  <c:v>2066</c:v>
                </c:pt>
                <c:pt idx="1246">
                  <c:v>2587</c:v>
                </c:pt>
                <c:pt idx="1247">
                  <c:v>5380</c:v>
                </c:pt>
                <c:pt idx="1248">
                  <c:v>6306</c:v>
                </c:pt>
                <c:pt idx="1249">
                  <c:v>2339</c:v>
                </c:pt>
                <c:pt idx="1250">
                  <c:v>9439</c:v>
                </c:pt>
                <c:pt idx="1251">
                  <c:v>6755</c:v>
                </c:pt>
                <c:pt idx="1252">
                  <c:v>4900</c:v>
                </c:pt>
                <c:pt idx="1253">
                  <c:v>10312</c:v>
                </c:pt>
                <c:pt idx="1254">
                  <c:v>3346</c:v>
                </c:pt>
                <c:pt idx="1255">
                  <c:v>5660</c:v>
                </c:pt>
                <c:pt idx="1256">
                  <c:v>2380</c:v>
                </c:pt>
                <c:pt idx="1257">
                  <c:v>10552</c:v>
                </c:pt>
                <c:pt idx="1258">
                  <c:v>2479</c:v>
                </c:pt>
                <c:pt idx="1259">
                  <c:v>2372</c:v>
                </c:pt>
                <c:pt idx="1260">
                  <c:v>10008</c:v>
                </c:pt>
                <c:pt idx="1261">
                  <c:v>2670</c:v>
                </c:pt>
                <c:pt idx="1262">
                  <c:v>7637</c:v>
                </c:pt>
                <c:pt idx="1263">
                  <c:v>5473</c:v>
                </c:pt>
                <c:pt idx="1264">
                  <c:v>2177</c:v>
                </c:pt>
                <c:pt idx="1265">
                  <c:v>2267</c:v>
                </c:pt>
                <c:pt idx="1266">
                  <c:v>5171</c:v>
                </c:pt>
                <c:pt idx="1267">
                  <c:v>10512</c:v>
                </c:pt>
                <c:pt idx="1268">
                  <c:v>10266</c:v>
                </c:pt>
                <c:pt idx="1269">
                  <c:v>5405</c:v>
                </c:pt>
                <c:pt idx="1270">
                  <c:v>5220</c:v>
                </c:pt>
                <c:pt idx="1271">
                  <c:v>10883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09-42C3-BC9F-0E371A8C3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188048"/>
        <c:axId val="1140606512"/>
      </c:scatterChart>
      <c:valAx>
        <c:axId val="114318804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Job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606512"/>
        <c:crosses val="autoZero"/>
        <c:crossBetween val="midCat"/>
        <c:majorUnit val="1"/>
        <c:minorUnit val="0.5"/>
      </c:valAx>
      <c:valAx>
        <c:axId val="11406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Monthly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18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3809</xdr:colOff>
      <xdr:row>23</xdr:row>
      <xdr:rowOff>1796</xdr:rowOff>
    </xdr:from>
    <xdr:to>
      <xdr:col>18</xdr:col>
      <xdr:colOff>502023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272CA4-D445-9864-6930-08144DD7E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689833</xdr:colOff>
      <xdr:row>43</xdr:row>
      <xdr:rowOff>176829</xdr:rowOff>
    </xdr:from>
    <xdr:to>
      <xdr:col>18</xdr:col>
      <xdr:colOff>499333</xdr:colOff>
      <xdr:row>62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E906CA-C2B9-6C96-77F0-236CD0389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4479</xdr:colOff>
      <xdr:row>64</xdr:row>
      <xdr:rowOff>2</xdr:rowOff>
    </xdr:from>
    <xdr:to>
      <xdr:col>18</xdr:col>
      <xdr:colOff>502023</xdr:colOff>
      <xdr:row>81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202332-307E-9134-5349-E951F313D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689420</xdr:colOff>
      <xdr:row>82</xdr:row>
      <xdr:rowOff>179293</xdr:rowOff>
    </xdr:from>
    <xdr:to>
      <xdr:col>18</xdr:col>
      <xdr:colOff>502023</xdr:colOff>
      <xdr:row>102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D24945-8FBA-1A5A-3ECA-9D0D1E2D6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workbookViewId="0">
      <selection activeCell="O3" sqref="O3"/>
    </sheetView>
  </sheetViews>
  <sheetFormatPr defaultRowHeight="14.4" x14ac:dyDescent="0.3"/>
  <cols>
    <col min="5" max="5" width="18.44140625" customWidth="1"/>
    <col min="6" max="6" width="15.6640625" customWidth="1"/>
    <col min="7" max="7" width="15.33203125" customWidth="1"/>
    <col min="8" max="8" width="14.6640625" customWidth="1"/>
    <col min="9" max="9" width="13.88671875" customWidth="1"/>
    <col min="10" max="10" width="10.6640625" customWidth="1"/>
    <col min="13" max="13" width="22" customWidth="1"/>
    <col min="14" max="14" width="11.88671875" customWidth="1"/>
    <col min="15" max="15" width="13.5546875" customWidth="1"/>
    <col min="16" max="16" width="17.88671875" customWidth="1"/>
    <col min="18" max="18" width="15.6640625" customWidth="1"/>
    <col min="19" max="19" width="13.5546875" customWidth="1"/>
    <col min="20" max="20" width="13.6640625" customWidth="1"/>
    <col min="21" max="21" width="14" customWidth="1"/>
    <col min="22" max="22" width="14.33203125" customWidth="1"/>
    <col min="23" max="23" width="14" customWidth="1"/>
    <col min="24" max="24" width="21.109375" customWidth="1"/>
    <col min="26" max="26" width="8.88671875" customWidth="1"/>
    <col min="27" max="27" width="16.44140625" customWidth="1"/>
    <col min="28" max="28" width="16.88671875" customWidth="1"/>
    <col min="29" max="29" width="21.33203125" customWidth="1"/>
    <col min="30" max="30" width="16.6640625" customWidth="1"/>
    <col min="31" max="31" width="18.6640625" customWidth="1"/>
    <col min="32" max="32" width="18.109375" customWidth="1"/>
    <col min="33" max="33" width="23.33203125" customWidth="1"/>
    <col min="34" max="34" width="16.109375" customWidth="1"/>
    <col min="35" max="35" width="20.109375" customWidth="1"/>
    <col min="36" max="36" width="19.5546875" customWidth="1"/>
    <col min="37" max="37" width="25.6640625" customWidth="1"/>
    <col min="38" max="38" width="23.8867187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8.8" x14ac:dyDescent="0.3">
      <c r="A2" s="1" t="s">
        <v>38</v>
      </c>
      <c r="B2" s="1">
        <v>18</v>
      </c>
      <c r="C2" s="1" t="s">
        <v>39</v>
      </c>
      <c r="D2" s="1" t="s">
        <v>40</v>
      </c>
      <c r="E2" s="1" t="s">
        <v>41</v>
      </c>
      <c r="F2" s="1">
        <v>230</v>
      </c>
      <c r="G2" s="1" t="s">
        <v>42</v>
      </c>
      <c r="H2" s="1">
        <v>3</v>
      </c>
      <c r="I2" s="1">
        <v>3</v>
      </c>
      <c r="J2" s="1" t="s">
        <v>43</v>
      </c>
      <c r="K2" s="1">
        <v>1</v>
      </c>
      <c r="L2" s="1">
        <v>405</v>
      </c>
      <c r="M2" s="1">
        <v>3</v>
      </c>
      <c r="N2" s="1" t="s">
        <v>44</v>
      </c>
      <c r="O2" s="1">
        <v>54</v>
      </c>
      <c r="P2" s="1">
        <v>3</v>
      </c>
      <c r="Q2" s="1">
        <v>1</v>
      </c>
      <c r="R2" s="1" t="s">
        <v>45</v>
      </c>
      <c r="S2" s="1">
        <v>3</v>
      </c>
      <c r="T2" s="1" t="s">
        <v>46</v>
      </c>
      <c r="U2" s="1">
        <v>1420</v>
      </c>
      <c r="V2" s="1" t="s">
        <v>47</v>
      </c>
      <c r="W2" s="1">
        <v>25233</v>
      </c>
      <c r="X2" s="1">
        <v>1</v>
      </c>
      <c r="Y2" s="1" t="s">
        <v>48</v>
      </c>
      <c r="Z2" s="1" t="s">
        <v>49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</row>
    <row r="3" spans="1:38" ht="28.8" x14ac:dyDescent="0.3">
      <c r="A3" s="1" t="s">
        <v>50</v>
      </c>
      <c r="B3" s="1">
        <v>18</v>
      </c>
      <c r="C3" s="1" t="s">
        <v>39</v>
      </c>
      <c r="D3" s="1" t="s">
        <v>49</v>
      </c>
      <c r="E3" s="1" t="s">
        <v>41</v>
      </c>
      <c r="F3" s="1">
        <v>812</v>
      </c>
      <c r="G3" s="1" t="s">
        <v>51</v>
      </c>
      <c r="H3" s="1">
        <v>10</v>
      </c>
      <c r="I3" s="1">
        <v>3</v>
      </c>
      <c r="J3" s="1" t="s">
        <v>52</v>
      </c>
      <c r="K3" s="1">
        <v>1</v>
      </c>
      <c r="L3" s="1">
        <v>411</v>
      </c>
      <c r="M3" s="1">
        <v>4</v>
      </c>
      <c r="N3" s="1" t="s">
        <v>53</v>
      </c>
      <c r="O3" s="1">
        <v>69</v>
      </c>
      <c r="P3" s="1">
        <v>2</v>
      </c>
      <c r="Q3" s="1">
        <v>1</v>
      </c>
      <c r="R3" s="1" t="s">
        <v>54</v>
      </c>
      <c r="S3" s="1">
        <v>3</v>
      </c>
      <c r="T3" s="1" t="s">
        <v>46</v>
      </c>
      <c r="U3" s="1">
        <v>1200</v>
      </c>
      <c r="V3" s="1" t="s">
        <v>47</v>
      </c>
      <c r="W3" s="1">
        <v>9724</v>
      </c>
      <c r="X3" s="1">
        <v>1</v>
      </c>
      <c r="Y3" s="1" t="s">
        <v>48</v>
      </c>
      <c r="Z3" s="1" t="s">
        <v>49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</row>
    <row r="4" spans="1:38" ht="28.8" x14ac:dyDescent="0.3">
      <c r="A4" s="1" t="s">
        <v>55</v>
      </c>
      <c r="B4" s="1">
        <v>18</v>
      </c>
      <c r="C4" s="1" t="s">
        <v>39</v>
      </c>
      <c r="D4" s="1" t="s">
        <v>40</v>
      </c>
      <c r="E4" s="1" t="s">
        <v>56</v>
      </c>
      <c r="F4" s="1">
        <v>1306</v>
      </c>
      <c r="G4" s="1" t="s">
        <v>51</v>
      </c>
      <c r="H4" s="1">
        <v>5</v>
      </c>
      <c r="I4" s="1">
        <v>3</v>
      </c>
      <c r="J4" s="1" t="s">
        <v>57</v>
      </c>
      <c r="K4" s="1">
        <v>1</v>
      </c>
      <c r="L4" s="1">
        <v>614</v>
      </c>
      <c r="M4" s="1">
        <v>2</v>
      </c>
      <c r="N4" s="1" t="s">
        <v>44</v>
      </c>
      <c r="O4" s="1">
        <v>69</v>
      </c>
      <c r="P4" s="1">
        <v>3</v>
      </c>
      <c r="Q4" s="1">
        <v>1</v>
      </c>
      <c r="R4" s="1" t="s">
        <v>54</v>
      </c>
      <c r="S4" s="1">
        <v>2</v>
      </c>
      <c r="T4" s="1" t="s">
        <v>46</v>
      </c>
      <c r="U4" s="1">
        <v>1878</v>
      </c>
      <c r="V4" s="1" t="s">
        <v>47</v>
      </c>
      <c r="W4" s="1">
        <v>8059</v>
      </c>
      <c r="X4" s="1">
        <v>1</v>
      </c>
      <c r="Y4" s="1" t="s">
        <v>48</v>
      </c>
      <c r="Z4" s="1" t="s">
        <v>40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ht="28.8" x14ac:dyDescent="0.3">
      <c r="A5" s="1" t="s">
        <v>58</v>
      </c>
      <c r="B5" s="1">
        <v>18</v>
      </c>
      <c r="C5" s="1" t="s">
        <v>39</v>
      </c>
      <c r="D5" s="1" t="s">
        <v>49</v>
      </c>
      <c r="E5" s="1" t="s">
        <v>59</v>
      </c>
      <c r="F5" s="1">
        <v>287</v>
      </c>
      <c r="G5" s="1" t="s">
        <v>42</v>
      </c>
      <c r="H5" s="1">
        <v>5</v>
      </c>
      <c r="I5" s="1">
        <v>2</v>
      </c>
      <c r="J5" s="1" t="s">
        <v>43</v>
      </c>
      <c r="K5" s="1">
        <v>1</v>
      </c>
      <c r="L5" s="1">
        <v>1012</v>
      </c>
      <c r="M5" s="1">
        <v>2</v>
      </c>
      <c r="N5" s="1" t="s">
        <v>44</v>
      </c>
      <c r="O5" s="1">
        <v>73</v>
      </c>
      <c r="P5" s="1">
        <v>3</v>
      </c>
      <c r="Q5" s="1">
        <v>1</v>
      </c>
      <c r="R5" s="1" t="s">
        <v>60</v>
      </c>
      <c r="S5" s="1">
        <v>4</v>
      </c>
      <c r="T5" s="1" t="s">
        <v>46</v>
      </c>
      <c r="U5" s="1">
        <v>1051</v>
      </c>
      <c r="V5" s="1" t="s">
        <v>47</v>
      </c>
      <c r="W5" s="1">
        <v>13493</v>
      </c>
      <c r="X5" s="1">
        <v>1</v>
      </c>
      <c r="Y5" s="1" t="s">
        <v>48</v>
      </c>
      <c r="Z5" s="1" t="s">
        <v>49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</row>
    <row r="6" spans="1:38" ht="28.8" x14ac:dyDescent="0.3">
      <c r="A6" s="1" t="s">
        <v>61</v>
      </c>
      <c r="B6" s="1">
        <v>18</v>
      </c>
      <c r="C6" s="1" t="s">
        <v>39</v>
      </c>
      <c r="D6" s="1" t="s">
        <v>40</v>
      </c>
      <c r="E6" s="1" t="s">
        <v>59</v>
      </c>
      <c r="F6" s="1">
        <v>247</v>
      </c>
      <c r="G6" s="1" t="s">
        <v>42</v>
      </c>
      <c r="H6" s="1">
        <v>8</v>
      </c>
      <c r="I6" s="1">
        <v>1</v>
      </c>
      <c r="J6" s="1" t="s">
        <v>52</v>
      </c>
      <c r="K6" s="1">
        <v>1</v>
      </c>
      <c r="L6" s="1">
        <v>1156</v>
      </c>
      <c r="M6" s="1">
        <v>3</v>
      </c>
      <c r="N6" s="1" t="s">
        <v>44</v>
      </c>
      <c r="O6" s="1">
        <v>80</v>
      </c>
      <c r="P6" s="1">
        <v>3</v>
      </c>
      <c r="Q6" s="1">
        <v>1</v>
      </c>
      <c r="R6" s="1" t="s">
        <v>45</v>
      </c>
      <c r="S6" s="1">
        <v>3</v>
      </c>
      <c r="T6" s="1" t="s">
        <v>46</v>
      </c>
      <c r="U6" s="1">
        <v>1904</v>
      </c>
      <c r="V6" s="1" t="s">
        <v>47</v>
      </c>
      <c r="W6" s="1">
        <v>13556</v>
      </c>
      <c r="X6" s="1">
        <v>1</v>
      </c>
      <c r="Y6" s="1" t="s">
        <v>48</v>
      </c>
      <c r="Z6" s="1" t="s">
        <v>49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</row>
    <row r="7" spans="1:38" ht="28.8" x14ac:dyDescent="0.3">
      <c r="A7" s="1" t="s">
        <v>62</v>
      </c>
      <c r="B7" s="1">
        <v>18</v>
      </c>
      <c r="C7" s="1" t="s">
        <v>39</v>
      </c>
      <c r="D7" s="1" t="s">
        <v>49</v>
      </c>
      <c r="E7" s="1" t="s">
        <v>59</v>
      </c>
      <c r="F7" s="1">
        <v>1124</v>
      </c>
      <c r="G7" s="1" t="s">
        <v>42</v>
      </c>
      <c r="H7" s="1">
        <v>1</v>
      </c>
      <c r="I7" s="1">
        <v>3</v>
      </c>
      <c r="J7" s="1" t="s">
        <v>43</v>
      </c>
      <c r="K7" s="1">
        <v>1</v>
      </c>
      <c r="L7" s="1">
        <v>1368</v>
      </c>
      <c r="M7" s="1">
        <v>4</v>
      </c>
      <c r="N7" s="1" t="s">
        <v>53</v>
      </c>
      <c r="O7" s="1">
        <v>97</v>
      </c>
      <c r="P7" s="1">
        <v>3</v>
      </c>
      <c r="Q7" s="1">
        <v>1</v>
      </c>
      <c r="R7" s="1" t="s">
        <v>45</v>
      </c>
      <c r="S7" s="1">
        <v>4</v>
      </c>
      <c r="T7" s="1" t="s">
        <v>46</v>
      </c>
      <c r="U7" s="1">
        <v>1611</v>
      </c>
      <c r="V7" s="1" t="s">
        <v>47</v>
      </c>
      <c r="W7" s="1">
        <v>19305</v>
      </c>
      <c r="X7" s="1">
        <v>1</v>
      </c>
      <c r="Y7" s="1" t="s">
        <v>48</v>
      </c>
      <c r="Z7" s="1" t="s">
        <v>49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</row>
    <row r="8" spans="1:38" ht="28.8" x14ac:dyDescent="0.3">
      <c r="A8" s="1" t="s">
        <v>63</v>
      </c>
      <c r="B8" s="1">
        <v>18</v>
      </c>
      <c r="C8" s="1" t="s">
        <v>39</v>
      </c>
      <c r="D8" s="1" t="s">
        <v>40</v>
      </c>
      <c r="E8" s="1" t="s">
        <v>56</v>
      </c>
      <c r="F8" s="1">
        <v>544</v>
      </c>
      <c r="G8" s="1" t="s">
        <v>51</v>
      </c>
      <c r="H8" s="1">
        <v>3</v>
      </c>
      <c r="I8" s="1">
        <v>2</v>
      </c>
      <c r="J8" s="1" t="s">
        <v>52</v>
      </c>
      <c r="K8" s="1">
        <v>1</v>
      </c>
      <c r="L8" s="1">
        <v>1624</v>
      </c>
      <c r="M8" s="1">
        <v>2</v>
      </c>
      <c r="N8" s="1" t="s">
        <v>53</v>
      </c>
      <c r="O8" s="1">
        <v>70</v>
      </c>
      <c r="P8" s="1">
        <v>3</v>
      </c>
      <c r="Q8" s="1">
        <v>1</v>
      </c>
      <c r="R8" s="1" t="s">
        <v>54</v>
      </c>
      <c r="S8" s="1">
        <v>4</v>
      </c>
      <c r="T8" s="1" t="s">
        <v>46</v>
      </c>
      <c r="U8" s="1">
        <v>1569</v>
      </c>
      <c r="V8" s="1" t="s">
        <v>47</v>
      </c>
      <c r="W8" s="1">
        <v>18420</v>
      </c>
      <c r="X8" s="1">
        <v>1</v>
      </c>
      <c r="Y8" s="1" t="s">
        <v>48</v>
      </c>
      <c r="Z8" s="1" t="s">
        <v>40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</row>
    <row r="9" spans="1:38" ht="28.8" x14ac:dyDescent="0.3">
      <c r="A9" s="1" t="s">
        <v>64</v>
      </c>
      <c r="B9" s="1">
        <v>18</v>
      </c>
      <c r="C9" s="1" t="s">
        <v>39</v>
      </c>
      <c r="D9" s="1" t="s">
        <v>49</v>
      </c>
      <c r="E9" s="1" t="s">
        <v>59</v>
      </c>
      <c r="F9" s="1">
        <v>1431</v>
      </c>
      <c r="G9" s="1" t="s">
        <v>42</v>
      </c>
      <c r="H9" s="1">
        <v>14</v>
      </c>
      <c r="I9" s="1">
        <v>3</v>
      </c>
      <c r="J9" s="1" t="s">
        <v>52</v>
      </c>
      <c r="K9" s="1">
        <v>1</v>
      </c>
      <c r="L9" s="1">
        <v>1839</v>
      </c>
      <c r="M9" s="1">
        <v>2</v>
      </c>
      <c r="N9" s="1" t="s">
        <v>53</v>
      </c>
      <c r="O9" s="1">
        <v>33</v>
      </c>
      <c r="P9" s="1">
        <v>3</v>
      </c>
      <c r="Q9" s="1">
        <v>1</v>
      </c>
      <c r="R9" s="1" t="s">
        <v>60</v>
      </c>
      <c r="S9" s="1">
        <v>3</v>
      </c>
      <c r="T9" s="1" t="s">
        <v>46</v>
      </c>
      <c r="U9" s="1">
        <v>1514</v>
      </c>
      <c r="V9" s="1" t="s">
        <v>47</v>
      </c>
      <c r="W9" s="1">
        <v>8018</v>
      </c>
      <c r="X9" s="1">
        <v>1</v>
      </c>
      <c r="Y9" s="1" t="s">
        <v>48</v>
      </c>
      <c r="Z9" s="1" t="s">
        <v>49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</row>
    <row r="10" spans="1:38" ht="28.8" x14ac:dyDescent="0.3">
      <c r="A10" s="1" t="s">
        <v>65</v>
      </c>
      <c r="B10" s="1">
        <v>19</v>
      </c>
      <c r="C10" s="1" t="s">
        <v>39</v>
      </c>
      <c r="D10" s="1" t="s">
        <v>40</v>
      </c>
      <c r="E10" s="1" t="s">
        <v>41</v>
      </c>
      <c r="F10" s="1">
        <v>528</v>
      </c>
      <c r="G10" s="1" t="s">
        <v>51</v>
      </c>
      <c r="H10" s="1">
        <v>22</v>
      </c>
      <c r="I10" s="1">
        <v>1</v>
      </c>
      <c r="J10" s="1" t="s">
        <v>57</v>
      </c>
      <c r="K10" s="1">
        <v>1</v>
      </c>
      <c r="L10" s="1">
        <v>167</v>
      </c>
      <c r="M10" s="1">
        <v>4</v>
      </c>
      <c r="N10" s="1" t="s">
        <v>44</v>
      </c>
      <c r="O10" s="1">
        <v>50</v>
      </c>
      <c r="P10" s="1">
        <v>3</v>
      </c>
      <c r="Q10" s="1">
        <v>1</v>
      </c>
      <c r="R10" s="1" t="s">
        <v>54</v>
      </c>
      <c r="S10" s="1">
        <v>3</v>
      </c>
      <c r="T10" s="1" t="s">
        <v>46</v>
      </c>
      <c r="U10" s="1">
        <v>1675</v>
      </c>
      <c r="V10" s="1" t="s">
        <v>47</v>
      </c>
      <c r="W10" s="1">
        <v>26820</v>
      </c>
      <c r="X10" s="1">
        <v>1</v>
      </c>
      <c r="Y10" s="1" t="s">
        <v>48</v>
      </c>
      <c r="Z10" s="1" t="s">
        <v>40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</row>
    <row r="11" spans="1:38" ht="28.8" x14ac:dyDescent="0.3">
      <c r="A11" s="1" t="s">
        <v>66</v>
      </c>
      <c r="B11" s="1">
        <v>19</v>
      </c>
      <c r="C11" s="1" t="s">
        <v>39</v>
      </c>
      <c r="D11" s="1" t="s">
        <v>49</v>
      </c>
      <c r="E11" s="1" t="s">
        <v>41</v>
      </c>
      <c r="F11" s="1">
        <v>1181</v>
      </c>
      <c r="G11" s="1" t="s">
        <v>42</v>
      </c>
      <c r="H11" s="1">
        <v>3</v>
      </c>
      <c r="I11" s="1">
        <v>1</v>
      </c>
      <c r="J11" s="1" t="s">
        <v>52</v>
      </c>
      <c r="K11" s="1">
        <v>1</v>
      </c>
      <c r="L11" s="1">
        <v>201</v>
      </c>
      <c r="M11" s="1">
        <v>2</v>
      </c>
      <c r="N11" s="1" t="s">
        <v>53</v>
      </c>
      <c r="O11" s="1">
        <v>79</v>
      </c>
      <c r="P11" s="1">
        <v>3</v>
      </c>
      <c r="Q11" s="1">
        <v>1</v>
      </c>
      <c r="R11" s="1" t="s">
        <v>45</v>
      </c>
      <c r="S11" s="1">
        <v>2</v>
      </c>
      <c r="T11" s="1" t="s">
        <v>46</v>
      </c>
      <c r="U11" s="1">
        <v>1483</v>
      </c>
      <c r="V11" s="1" t="s">
        <v>47</v>
      </c>
      <c r="W11" s="1">
        <v>16102</v>
      </c>
      <c r="X11" s="1">
        <v>1</v>
      </c>
      <c r="Y11" s="1" t="s">
        <v>48</v>
      </c>
      <c r="Z11" s="1" t="s">
        <v>49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</row>
    <row r="12" spans="1:38" ht="28.8" x14ac:dyDescent="0.3">
      <c r="A12" s="1" t="s">
        <v>67</v>
      </c>
      <c r="B12" s="1">
        <v>19</v>
      </c>
      <c r="C12" s="1" t="s">
        <v>39</v>
      </c>
      <c r="D12" s="1" t="s">
        <v>40</v>
      </c>
      <c r="E12" s="1" t="s">
        <v>56</v>
      </c>
      <c r="F12" s="1">
        <v>602</v>
      </c>
      <c r="G12" s="1" t="s">
        <v>51</v>
      </c>
      <c r="H12" s="1">
        <v>1</v>
      </c>
      <c r="I12" s="1">
        <v>1</v>
      </c>
      <c r="J12" s="1" t="s">
        <v>68</v>
      </c>
      <c r="K12" s="1">
        <v>1</v>
      </c>
      <c r="L12" s="1">
        <v>235</v>
      </c>
      <c r="M12" s="1">
        <v>3</v>
      </c>
      <c r="N12" s="1" t="s">
        <v>53</v>
      </c>
      <c r="O12" s="1">
        <v>100</v>
      </c>
      <c r="P12" s="1">
        <v>1</v>
      </c>
      <c r="Q12" s="1">
        <v>1</v>
      </c>
      <c r="R12" s="1" t="s">
        <v>54</v>
      </c>
      <c r="S12" s="1">
        <v>1</v>
      </c>
      <c r="T12" s="1" t="s">
        <v>46</v>
      </c>
      <c r="U12" s="1">
        <v>2325</v>
      </c>
      <c r="V12" s="1" t="s">
        <v>47</v>
      </c>
      <c r="W12" s="1">
        <v>20989</v>
      </c>
      <c r="X12" s="1">
        <v>0</v>
      </c>
      <c r="Y12" s="1" t="s">
        <v>48</v>
      </c>
      <c r="Z12" s="1" t="s">
        <v>49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</row>
    <row r="13" spans="1:38" ht="28.8" x14ac:dyDescent="0.3">
      <c r="A13" s="1" t="s">
        <v>69</v>
      </c>
      <c r="B13" s="1">
        <v>19</v>
      </c>
      <c r="C13" s="1" t="s">
        <v>39</v>
      </c>
      <c r="D13" s="1" t="s">
        <v>40</v>
      </c>
      <c r="E13" s="1" t="s">
        <v>41</v>
      </c>
      <c r="F13" s="1">
        <v>303</v>
      </c>
      <c r="G13" s="1" t="s">
        <v>42</v>
      </c>
      <c r="H13" s="1">
        <v>2</v>
      </c>
      <c r="I13" s="1">
        <v>3</v>
      </c>
      <c r="J13" s="1" t="s">
        <v>43</v>
      </c>
      <c r="K13" s="1">
        <v>1</v>
      </c>
      <c r="L13" s="1">
        <v>243</v>
      </c>
      <c r="M13" s="1">
        <v>2</v>
      </c>
      <c r="N13" s="1" t="s">
        <v>44</v>
      </c>
      <c r="O13" s="1">
        <v>47</v>
      </c>
      <c r="P13" s="1">
        <v>2</v>
      </c>
      <c r="Q13" s="1">
        <v>1</v>
      </c>
      <c r="R13" s="1" t="s">
        <v>45</v>
      </c>
      <c r="S13" s="1">
        <v>4</v>
      </c>
      <c r="T13" s="1" t="s">
        <v>46</v>
      </c>
      <c r="U13" s="1">
        <v>1102</v>
      </c>
      <c r="V13" s="1" t="s">
        <v>47</v>
      </c>
      <c r="W13" s="1">
        <v>9241</v>
      </c>
      <c r="X13" s="1">
        <v>1</v>
      </c>
      <c r="Y13" s="1" t="s">
        <v>48</v>
      </c>
      <c r="Z13" s="1" t="s">
        <v>49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</row>
    <row r="14" spans="1:38" ht="28.8" x14ac:dyDescent="0.3">
      <c r="A14" s="1" t="s">
        <v>70</v>
      </c>
      <c r="B14" s="1">
        <v>19</v>
      </c>
      <c r="C14" s="1" t="s">
        <v>39</v>
      </c>
      <c r="D14" s="1" t="s">
        <v>40</v>
      </c>
      <c r="E14" s="1" t="s">
        <v>41</v>
      </c>
      <c r="F14" s="1">
        <v>489</v>
      </c>
      <c r="G14" s="1" t="s">
        <v>71</v>
      </c>
      <c r="H14" s="1">
        <v>2</v>
      </c>
      <c r="I14" s="1">
        <v>2</v>
      </c>
      <c r="J14" s="1" t="s">
        <v>68</v>
      </c>
      <c r="K14" s="1">
        <v>1</v>
      </c>
      <c r="L14" s="1">
        <v>566</v>
      </c>
      <c r="M14" s="1">
        <v>1</v>
      </c>
      <c r="N14" s="1" t="s">
        <v>44</v>
      </c>
      <c r="O14" s="1">
        <v>52</v>
      </c>
      <c r="P14" s="1">
        <v>2</v>
      </c>
      <c r="Q14" s="1">
        <v>1</v>
      </c>
      <c r="R14" s="1" t="s">
        <v>71</v>
      </c>
      <c r="S14" s="1">
        <v>4</v>
      </c>
      <c r="T14" s="1" t="s">
        <v>46</v>
      </c>
      <c r="U14" s="1">
        <v>2564</v>
      </c>
      <c r="V14" s="1" t="s">
        <v>47</v>
      </c>
      <c r="W14" s="1">
        <v>18437</v>
      </c>
      <c r="X14" s="1">
        <v>1</v>
      </c>
      <c r="Y14" s="1" t="s">
        <v>48</v>
      </c>
      <c r="Z14" s="1" t="s">
        <v>49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</row>
    <row r="15" spans="1:38" ht="28.8" x14ac:dyDescent="0.3">
      <c r="A15" s="1" t="s">
        <v>72</v>
      </c>
      <c r="B15" s="1">
        <v>19</v>
      </c>
      <c r="C15" s="1" t="s">
        <v>39</v>
      </c>
      <c r="D15" s="1" t="s">
        <v>40</v>
      </c>
      <c r="E15" s="1" t="s">
        <v>41</v>
      </c>
      <c r="F15" s="1">
        <v>419</v>
      </c>
      <c r="G15" s="1" t="s">
        <v>51</v>
      </c>
      <c r="H15" s="1">
        <v>21</v>
      </c>
      <c r="I15" s="1">
        <v>3</v>
      </c>
      <c r="J15" s="1" t="s">
        <v>73</v>
      </c>
      <c r="K15" s="1">
        <v>1</v>
      </c>
      <c r="L15" s="1">
        <v>959</v>
      </c>
      <c r="M15" s="1">
        <v>4</v>
      </c>
      <c r="N15" s="1" t="s">
        <v>44</v>
      </c>
      <c r="O15" s="1">
        <v>37</v>
      </c>
      <c r="P15" s="1">
        <v>2</v>
      </c>
      <c r="Q15" s="1">
        <v>1</v>
      </c>
      <c r="R15" s="1" t="s">
        <v>54</v>
      </c>
      <c r="S15" s="1">
        <v>2</v>
      </c>
      <c r="T15" s="1" t="s">
        <v>46</v>
      </c>
      <c r="U15" s="1">
        <v>2121</v>
      </c>
      <c r="V15" s="1" t="s">
        <v>47</v>
      </c>
      <c r="W15" s="1">
        <v>9947</v>
      </c>
      <c r="X15" s="1">
        <v>1</v>
      </c>
      <c r="Y15" s="1" t="s">
        <v>48</v>
      </c>
      <c r="Z15" s="1" t="s">
        <v>40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</row>
    <row r="16" spans="1:38" ht="28.8" x14ac:dyDescent="0.3">
      <c r="A16" s="1" t="s">
        <v>74</v>
      </c>
      <c r="B16" s="1">
        <v>19</v>
      </c>
      <c r="C16" s="1" t="s">
        <v>39</v>
      </c>
      <c r="D16" s="1" t="s">
        <v>49</v>
      </c>
      <c r="E16" s="1" t="s">
        <v>41</v>
      </c>
      <c r="F16" s="1">
        <v>645</v>
      </c>
      <c r="G16" s="1" t="s">
        <v>42</v>
      </c>
      <c r="H16" s="1">
        <v>9</v>
      </c>
      <c r="I16" s="1">
        <v>2</v>
      </c>
      <c r="J16" s="1" t="s">
        <v>43</v>
      </c>
      <c r="K16" s="1">
        <v>1</v>
      </c>
      <c r="L16" s="1">
        <v>1193</v>
      </c>
      <c r="M16" s="1">
        <v>3</v>
      </c>
      <c r="N16" s="1" t="s">
        <v>44</v>
      </c>
      <c r="O16" s="1">
        <v>54</v>
      </c>
      <c r="P16" s="1">
        <v>3</v>
      </c>
      <c r="Q16" s="1">
        <v>1</v>
      </c>
      <c r="R16" s="1" t="s">
        <v>60</v>
      </c>
      <c r="S16" s="1">
        <v>1</v>
      </c>
      <c r="T16" s="1" t="s">
        <v>46</v>
      </c>
      <c r="U16" s="1">
        <v>2552</v>
      </c>
      <c r="V16" s="1" t="s">
        <v>47</v>
      </c>
      <c r="W16" s="1">
        <v>7172</v>
      </c>
      <c r="X16" s="1">
        <v>1</v>
      </c>
      <c r="Y16" s="1" t="s">
        <v>48</v>
      </c>
      <c r="Z16" s="1" t="s">
        <v>49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</row>
    <row r="17" spans="1:38" ht="28.8" x14ac:dyDescent="0.3">
      <c r="A17" s="1" t="s">
        <v>75</v>
      </c>
      <c r="B17" s="1">
        <v>19</v>
      </c>
      <c r="C17" s="1" t="s">
        <v>39</v>
      </c>
      <c r="D17" s="1" t="s">
        <v>40</v>
      </c>
      <c r="E17" s="1" t="s">
        <v>59</v>
      </c>
      <c r="F17" s="1">
        <v>504</v>
      </c>
      <c r="G17" s="1" t="s">
        <v>42</v>
      </c>
      <c r="H17" s="1">
        <v>10</v>
      </c>
      <c r="I17" s="1">
        <v>3</v>
      </c>
      <c r="J17" s="1" t="s">
        <v>52</v>
      </c>
      <c r="K17" s="1">
        <v>1</v>
      </c>
      <c r="L17" s="1">
        <v>1248</v>
      </c>
      <c r="M17" s="1">
        <v>1</v>
      </c>
      <c r="N17" s="1" t="s">
        <v>53</v>
      </c>
      <c r="O17" s="1">
        <v>96</v>
      </c>
      <c r="P17" s="1">
        <v>2</v>
      </c>
      <c r="Q17" s="1">
        <v>1</v>
      </c>
      <c r="R17" s="1" t="s">
        <v>60</v>
      </c>
      <c r="S17" s="1">
        <v>2</v>
      </c>
      <c r="T17" s="1" t="s">
        <v>46</v>
      </c>
      <c r="U17" s="1">
        <v>1859</v>
      </c>
      <c r="V17" s="1" t="s">
        <v>47</v>
      </c>
      <c r="W17" s="1">
        <v>6148</v>
      </c>
      <c r="X17" s="1">
        <v>1</v>
      </c>
      <c r="Y17" s="1" t="s">
        <v>48</v>
      </c>
      <c r="Z17" s="1" t="s">
        <v>40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</row>
    <row r="18" spans="1:38" ht="28.8" x14ac:dyDescent="0.3">
      <c r="A18" s="1" t="s">
        <v>76</v>
      </c>
      <c r="B18" s="1">
        <v>19</v>
      </c>
      <c r="C18" s="1" t="s">
        <v>39</v>
      </c>
      <c r="D18" s="1" t="s">
        <v>49</v>
      </c>
      <c r="E18" s="1" t="s">
        <v>41</v>
      </c>
      <c r="F18" s="1">
        <v>265</v>
      </c>
      <c r="G18" s="1" t="s">
        <v>42</v>
      </c>
      <c r="H18" s="1">
        <v>25</v>
      </c>
      <c r="I18" s="1">
        <v>3</v>
      </c>
      <c r="J18" s="1" t="s">
        <v>43</v>
      </c>
      <c r="K18" s="1">
        <v>1</v>
      </c>
      <c r="L18" s="1">
        <v>1269</v>
      </c>
      <c r="M18" s="1">
        <v>2</v>
      </c>
      <c r="N18" s="1" t="s">
        <v>53</v>
      </c>
      <c r="O18" s="1">
        <v>57</v>
      </c>
      <c r="P18" s="1">
        <v>4</v>
      </c>
      <c r="Q18" s="1">
        <v>1</v>
      </c>
      <c r="R18" s="1" t="s">
        <v>60</v>
      </c>
      <c r="S18" s="1">
        <v>4</v>
      </c>
      <c r="T18" s="1" t="s">
        <v>46</v>
      </c>
      <c r="U18" s="1">
        <v>2994</v>
      </c>
      <c r="V18" s="1" t="s">
        <v>47</v>
      </c>
      <c r="W18" s="1">
        <v>21221</v>
      </c>
      <c r="X18" s="1">
        <v>1</v>
      </c>
      <c r="Y18" s="1" t="s">
        <v>48</v>
      </c>
      <c r="Z18" s="1" t="s">
        <v>40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</row>
    <row r="19" spans="1:38" ht="28.8" x14ac:dyDescent="0.3">
      <c r="A19" s="1" t="s">
        <v>77</v>
      </c>
      <c r="B19" s="1">
        <v>20</v>
      </c>
      <c r="C19" s="1" t="s">
        <v>39</v>
      </c>
      <c r="D19" s="1" t="s">
        <v>40</v>
      </c>
      <c r="E19" s="1" t="s">
        <v>56</v>
      </c>
      <c r="F19" s="1">
        <v>871</v>
      </c>
      <c r="G19" s="1" t="s">
        <v>42</v>
      </c>
      <c r="H19" s="1">
        <v>6</v>
      </c>
      <c r="I19" s="1">
        <v>3</v>
      </c>
      <c r="J19" s="1" t="s">
        <v>43</v>
      </c>
      <c r="K19" s="1">
        <v>1</v>
      </c>
      <c r="L19" s="1">
        <v>137</v>
      </c>
      <c r="M19" s="1">
        <v>4</v>
      </c>
      <c r="N19" s="1" t="s">
        <v>53</v>
      </c>
      <c r="O19" s="1">
        <v>66</v>
      </c>
      <c r="P19" s="1">
        <v>2</v>
      </c>
      <c r="Q19" s="1">
        <v>1</v>
      </c>
      <c r="R19" s="1" t="s">
        <v>45</v>
      </c>
      <c r="S19" s="1">
        <v>4</v>
      </c>
      <c r="T19" s="1" t="s">
        <v>46</v>
      </c>
      <c r="U19" s="1">
        <v>2926</v>
      </c>
      <c r="V19" s="1" t="s">
        <v>47</v>
      </c>
      <c r="W19" s="1">
        <v>19783</v>
      </c>
      <c r="X19" s="1">
        <v>1</v>
      </c>
      <c r="Y19" s="1" t="s">
        <v>48</v>
      </c>
      <c r="Z19" s="1" t="s">
        <v>40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</row>
    <row r="20" spans="1:38" ht="28.8" x14ac:dyDescent="0.3">
      <c r="A20" s="1" t="s">
        <v>78</v>
      </c>
      <c r="B20" s="1">
        <v>20</v>
      </c>
      <c r="C20" s="1" t="s">
        <v>39</v>
      </c>
      <c r="D20" s="1" t="s">
        <v>49</v>
      </c>
      <c r="E20" s="1" t="s">
        <v>41</v>
      </c>
      <c r="F20" s="1">
        <v>959</v>
      </c>
      <c r="G20" s="1" t="s">
        <v>42</v>
      </c>
      <c r="H20" s="1">
        <v>1</v>
      </c>
      <c r="I20" s="1">
        <v>3</v>
      </c>
      <c r="J20" s="1" t="s">
        <v>43</v>
      </c>
      <c r="K20" s="1">
        <v>1</v>
      </c>
      <c r="L20" s="1">
        <v>657</v>
      </c>
      <c r="M20" s="1">
        <v>4</v>
      </c>
      <c r="N20" s="1" t="s">
        <v>53</v>
      </c>
      <c r="O20" s="1">
        <v>83</v>
      </c>
      <c r="P20" s="1">
        <v>2</v>
      </c>
      <c r="Q20" s="1">
        <v>1</v>
      </c>
      <c r="R20" s="1" t="s">
        <v>60</v>
      </c>
      <c r="S20" s="1">
        <v>2</v>
      </c>
      <c r="T20" s="1" t="s">
        <v>46</v>
      </c>
      <c r="U20" s="1">
        <v>2836</v>
      </c>
      <c r="V20" s="1" t="s">
        <v>47</v>
      </c>
      <c r="W20" s="1">
        <v>11757</v>
      </c>
      <c r="X20" s="1">
        <v>1</v>
      </c>
      <c r="Y20" s="1" t="s">
        <v>48</v>
      </c>
      <c r="Z20" s="1" t="s">
        <v>49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</row>
    <row r="21" spans="1:38" ht="28.8" x14ac:dyDescent="0.3">
      <c r="A21" s="1" t="s">
        <v>79</v>
      </c>
      <c r="B21" s="1">
        <v>20</v>
      </c>
      <c r="C21" s="1" t="s">
        <v>39</v>
      </c>
      <c r="D21" s="1" t="s">
        <v>40</v>
      </c>
      <c r="E21" s="1" t="s">
        <v>41</v>
      </c>
      <c r="F21" s="1">
        <v>1362</v>
      </c>
      <c r="G21" s="1" t="s">
        <v>42</v>
      </c>
      <c r="H21" s="1">
        <v>10</v>
      </c>
      <c r="I21" s="1">
        <v>1</v>
      </c>
      <c r="J21" s="1" t="s">
        <v>52</v>
      </c>
      <c r="K21" s="1">
        <v>1</v>
      </c>
      <c r="L21" s="1">
        <v>701</v>
      </c>
      <c r="M21" s="1">
        <v>4</v>
      </c>
      <c r="N21" s="1" t="s">
        <v>44</v>
      </c>
      <c r="O21" s="1">
        <v>32</v>
      </c>
      <c r="P21" s="1">
        <v>3</v>
      </c>
      <c r="Q21" s="1">
        <v>1</v>
      </c>
      <c r="R21" s="1" t="s">
        <v>60</v>
      </c>
      <c r="S21" s="1">
        <v>3</v>
      </c>
      <c r="T21" s="1" t="s">
        <v>46</v>
      </c>
      <c r="U21" s="1">
        <v>1009</v>
      </c>
      <c r="V21" s="1" t="s">
        <v>47</v>
      </c>
      <c r="W21" s="1">
        <v>26999</v>
      </c>
      <c r="X21" s="1">
        <v>1</v>
      </c>
      <c r="Y21" s="1" t="s">
        <v>48</v>
      </c>
      <c r="Z21" s="1" t="s">
        <v>40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</row>
    <row r="22" spans="1:38" ht="28.8" x14ac:dyDescent="0.3">
      <c r="A22" s="1" t="s">
        <v>80</v>
      </c>
      <c r="B22" s="1">
        <v>20</v>
      </c>
      <c r="C22" s="1" t="s">
        <v>39</v>
      </c>
      <c r="D22" s="1" t="s">
        <v>40</v>
      </c>
      <c r="E22" s="1" t="s">
        <v>41</v>
      </c>
      <c r="F22" s="1">
        <v>500</v>
      </c>
      <c r="G22" s="1" t="s">
        <v>51</v>
      </c>
      <c r="H22" s="1">
        <v>2</v>
      </c>
      <c r="I22" s="1">
        <v>3</v>
      </c>
      <c r="J22" s="1" t="s">
        <v>52</v>
      </c>
      <c r="K22" s="1">
        <v>1</v>
      </c>
      <c r="L22" s="1">
        <v>922</v>
      </c>
      <c r="M22" s="1">
        <v>3</v>
      </c>
      <c r="N22" s="1" t="s">
        <v>53</v>
      </c>
      <c r="O22" s="1">
        <v>49</v>
      </c>
      <c r="P22" s="1">
        <v>2</v>
      </c>
      <c r="Q22" s="1">
        <v>1</v>
      </c>
      <c r="R22" s="1" t="s">
        <v>54</v>
      </c>
      <c r="S22" s="1">
        <v>3</v>
      </c>
      <c r="T22" s="1" t="s">
        <v>46</v>
      </c>
      <c r="U22" s="1">
        <v>2044</v>
      </c>
      <c r="V22" s="1" t="s">
        <v>47</v>
      </c>
      <c r="W22" s="1">
        <v>22052</v>
      </c>
      <c r="X22" s="1">
        <v>1</v>
      </c>
      <c r="Y22" s="1" t="s">
        <v>48</v>
      </c>
      <c r="Z22" s="1" t="s">
        <v>49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</row>
    <row r="23" spans="1:38" ht="28.8" x14ac:dyDescent="0.3">
      <c r="A23" s="1" t="s">
        <v>81</v>
      </c>
      <c r="B23" s="1">
        <v>20</v>
      </c>
      <c r="C23" s="1" t="s">
        <v>39</v>
      </c>
      <c r="D23" s="1" t="s">
        <v>40</v>
      </c>
      <c r="E23" s="1" t="s">
        <v>41</v>
      </c>
      <c r="F23" s="1">
        <v>129</v>
      </c>
      <c r="G23" s="1" t="s">
        <v>42</v>
      </c>
      <c r="H23" s="1">
        <v>4</v>
      </c>
      <c r="I23" s="1">
        <v>3</v>
      </c>
      <c r="J23" s="1" t="s">
        <v>68</v>
      </c>
      <c r="K23" s="1">
        <v>1</v>
      </c>
      <c r="L23" s="1">
        <v>960</v>
      </c>
      <c r="M23" s="1">
        <v>1</v>
      </c>
      <c r="N23" s="1" t="s">
        <v>44</v>
      </c>
      <c r="O23" s="1">
        <v>84</v>
      </c>
      <c r="P23" s="1">
        <v>3</v>
      </c>
      <c r="Q23" s="1">
        <v>1</v>
      </c>
      <c r="R23" s="1" t="s">
        <v>45</v>
      </c>
      <c r="S23" s="1">
        <v>1</v>
      </c>
      <c r="T23" s="1" t="s">
        <v>46</v>
      </c>
      <c r="U23" s="1">
        <v>2973</v>
      </c>
      <c r="V23" s="1" t="s">
        <v>47</v>
      </c>
      <c r="W23" s="1">
        <v>13008</v>
      </c>
      <c r="X23" s="1">
        <v>1</v>
      </c>
      <c r="Y23" s="1" t="s">
        <v>48</v>
      </c>
      <c r="Z23" s="1" t="s">
        <v>49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</row>
    <row r="24" spans="1:38" ht="28.8" x14ac:dyDescent="0.3">
      <c r="A24" s="1" t="s">
        <v>82</v>
      </c>
      <c r="B24" s="1">
        <v>20</v>
      </c>
      <c r="C24" s="1" t="s">
        <v>39</v>
      </c>
      <c r="D24" s="1" t="s">
        <v>40</v>
      </c>
      <c r="E24" s="1" t="s">
        <v>41</v>
      </c>
      <c r="F24" s="1">
        <v>1097</v>
      </c>
      <c r="G24" s="1" t="s">
        <v>42</v>
      </c>
      <c r="H24" s="1">
        <v>11</v>
      </c>
      <c r="I24" s="1">
        <v>3</v>
      </c>
      <c r="J24" s="1" t="s">
        <v>52</v>
      </c>
      <c r="K24" s="1">
        <v>1</v>
      </c>
      <c r="L24" s="1">
        <v>1016</v>
      </c>
      <c r="M24" s="1">
        <v>4</v>
      </c>
      <c r="N24" s="1" t="s">
        <v>53</v>
      </c>
      <c r="O24" s="1">
        <v>98</v>
      </c>
      <c r="P24" s="1">
        <v>2</v>
      </c>
      <c r="Q24" s="1">
        <v>1</v>
      </c>
      <c r="R24" s="1" t="s">
        <v>60</v>
      </c>
      <c r="S24" s="1">
        <v>1</v>
      </c>
      <c r="T24" s="1" t="s">
        <v>46</v>
      </c>
      <c r="U24" s="1">
        <v>2600</v>
      </c>
      <c r="V24" s="1" t="s">
        <v>47</v>
      </c>
      <c r="W24" s="1">
        <v>18275</v>
      </c>
      <c r="X24" s="1">
        <v>1</v>
      </c>
      <c r="Y24" s="1" t="s">
        <v>48</v>
      </c>
      <c r="Z24" s="1" t="s">
        <v>40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ht="28.8" x14ac:dyDescent="0.3">
      <c r="A25" s="1" t="s">
        <v>83</v>
      </c>
      <c r="B25" s="1">
        <v>20</v>
      </c>
      <c r="C25" s="1" t="s">
        <v>39</v>
      </c>
      <c r="D25" s="1" t="s">
        <v>40</v>
      </c>
      <c r="E25" s="1" t="s">
        <v>56</v>
      </c>
      <c r="F25" s="1">
        <v>769</v>
      </c>
      <c r="G25" s="1" t="s">
        <v>51</v>
      </c>
      <c r="H25" s="1">
        <v>9</v>
      </c>
      <c r="I25" s="1">
        <v>3</v>
      </c>
      <c r="J25" s="1" t="s">
        <v>57</v>
      </c>
      <c r="K25" s="1">
        <v>1</v>
      </c>
      <c r="L25" s="1">
        <v>1077</v>
      </c>
      <c r="M25" s="1">
        <v>4</v>
      </c>
      <c r="N25" s="1" t="s">
        <v>53</v>
      </c>
      <c r="O25" s="1">
        <v>54</v>
      </c>
      <c r="P25" s="1">
        <v>3</v>
      </c>
      <c r="Q25" s="1">
        <v>1</v>
      </c>
      <c r="R25" s="1" t="s">
        <v>54</v>
      </c>
      <c r="S25" s="1">
        <v>4</v>
      </c>
      <c r="T25" s="1" t="s">
        <v>46</v>
      </c>
      <c r="U25" s="1">
        <v>2323</v>
      </c>
      <c r="V25" s="1" t="s">
        <v>47</v>
      </c>
      <c r="W25" s="1">
        <v>17205</v>
      </c>
      <c r="X25" s="1">
        <v>1</v>
      </c>
      <c r="Y25" s="1" t="s">
        <v>48</v>
      </c>
      <c r="Z25" s="1" t="s">
        <v>40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</row>
    <row r="26" spans="1:38" ht="28.8" x14ac:dyDescent="0.3">
      <c r="A26" s="1" t="s">
        <v>84</v>
      </c>
      <c r="B26" s="1">
        <v>20</v>
      </c>
      <c r="C26" s="1" t="s">
        <v>39</v>
      </c>
      <c r="D26" s="1" t="s">
        <v>49</v>
      </c>
      <c r="E26" s="1" t="s">
        <v>41</v>
      </c>
      <c r="F26" s="1">
        <v>805</v>
      </c>
      <c r="G26" s="1" t="s">
        <v>42</v>
      </c>
      <c r="H26" s="1">
        <v>3</v>
      </c>
      <c r="I26" s="1">
        <v>3</v>
      </c>
      <c r="J26" s="1" t="s">
        <v>43</v>
      </c>
      <c r="K26" s="1">
        <v>1</v>
      </c>
      <c r="L26" s="1">
        <v>1198</v>
      </c>
      <c r="M26" s="1">
        <v>1</v>
      </c>
      <c r="N26" s="1" t="s">
        <v>44</v>
      </c>
      <c r="O26" s="1">
        <v>87</v>
      </c>
      <c r="P26" s="1">
        <v>2</v>
      </c>
      <c r="Q26" s="1">
        <v>1</v>
      </c>
      <c r="R26" s="1" t="s">
        <v>45</v>
      </c>
      <c r="S26" s="1">
        <v>3</v>
      </c>
      <c r="T26" s="1" t="s">
        <v>46</v>
      </c>
      <c r="U26" s="1">
        <v>3033</v>
      </c>
      <c r="V26" s="1" t="s">
        <v>47</v>
      </c>
      <c r="W26" s="1">
        <v>12828</v>
      </c>
      <c r="X26" s="1">
        <v>1</v>
      </c>
      <c r="Y26" s="1" t="s">
        <v>48</v>
      </c>
      <c r="Z26" s="1" t="s">
        <v>49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</row>
    <row r="27" spans="1:38" ht="28.8" x14ac:dyDescent="0.3">
      <c r="A27" s="1" t="s">
        <v>85</v>
      </c>
      <c r="B27" s="1">
        <v>20</v>
      </c>
      <c r="C27" s="1" t="s">
        <v>39</v>
      </c>
      <c r="D27" s="1" t="s">
        <v>49</v>
      </c>
      <c r="E27" s="1" t="s">
        <v>41</v>
      </c>
      <c r="F27" s="1">
        <v>654</v>
      </c>
      <c r="G27" s="1" t="s">
        <v>51</v>
      </c>
      <c r="H27" s="1">
        <v>21</v>
      </c>
      <c r="I27" s="1">
        <v>3</v>
      </c>
      <c r="J27" s="1" t="s">
        <v>57</v>
      </c>
      <c r="K27" s="1">
        <v>1</v>
      </c>
      <c r="L27" s="1">
        <v>1226</v>
      </c>
      <c r="M27" s="1">
        <v>3</v>
      </c>
      <c r="N27" s="1" t="s">
        <v>44</v>
      </c>
      <c r="O27" s="1">
        <v>43</v>
      </c>
      <c r="P27" s="1">
        <v>4</v>
      </c>
      <c r="Q27" s="1">
        <v>1</v>
      </c>
      <c r="R27" s="1" t="s">
        <v>54</v>
      </c>
      <c r="S27" s="1">
        <v>4</v>
      </c>
      <c r="T27" s="1" t="s">
        <v>46</v>
      </c>
      <c r="U27" s="1">
        <v>2678</v>
      </c>
      <c r="V27" s="1" t="s">
        <v>47</v>
      </c>
      <c r="W27" s="1">
        <v>5050</v>
      </c>
      <c r="X27" s="1">
        <v>1</v>
      </c>
      <c r="Y27" s="1" t="s">
        <v>48</v>
      </c>
      <c r="Z27" s="1" t="s">
        <v>49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</row>
    <row r="28" spans="1:38" ht="28.8" x14ac:dyDescent="0.3">
      <c r="A28" s="1" t="s">
        <v>86</v>
      </c>
      <c r="B28" s="1">
        <v>20</v>
      </c>
      <c r="C28" s="1" t="s">
        <v>39</v>
      </c>
      <c r="D28" s="1" t="s">
        <v>49</v>
      </c>
      <c r="E28" s="1" t="s">
        <v>41</v>
      </c>
      <c r="F28" s="1">
        <v>1141</v>
      </c>
      <c r="G28" s="1" t="s">
        <v>51</v>
      </c>
      <c r="H28" s="1">
        <v>2</v>
      </c>
      <c r="I28" s="1">
        <v>3</v>
      </c>
      <c r="J28" s="1" t="s">
        <v>52</v>
      </c>
      <c r="K28" s="1">
        <v>1</v>
      </c>
      <c r="L28" s="1">
        <v>1657</v>
      </c>
      <c r="M28" s="1">
        <v>3</v>
      </c>
      <c r="N28" s="1" t="s">
        <v>53</v>
      </c>
      <c r="O28" s="1">
        <v>31</v>
      </c>
      <c r="P28" s="1">
        <v>3</v>
      </c>
      <c r="Q28" s="1">
        <v>1</v>
      </c>
      <c r="R28" s="1" t="s">
        <v>54</v>
      </c>
      <c r="S28" s="1">
        <v>3</v>
      </c>
      <c r="T28" s="1" t="s">
        <v>46</v>
      </c>
      <c r="U28" s="1">
        <v>2783</v>
      </c>
      <c r="V28" s="1" t="s">
        <v>47</v>
      </c>
      <c r="W28" s="1">
        <v>13251</v>
      </c>
      <c r="X28" s="1">
        <v>1</v>
      </c>
      <c r="Y28" s="1" t="s">
        <v>48</v>
      </c>
      <c r="Z28" s="1" t="s">
        <v>49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</row>
    <row r="29" spans="1:38" ht="28.8" x14ac:dyDescent="0.3">
      <c r="A29" s="1" t="s">
        <v>87</v>
      </c>
      <c r="B29" s="1">
        <v>20</v>
      </c>
      <c r="C29" s="1" t="s">
        <v>39</v>
      </c>
      <c r="D29" s="1" t="s">
        <v>49</v>
      </c>
      <c r="E29" s="1" t="s">
        <v>41</v>
      </c>
      <c r="F29" s="1">
        <v>727</v>
      </c>
      <c r="G29" s="1" t="s">
        <v>51</v>
      </c>
      <c r="H29" s="1">
        <v>9</v>
      </c>
      <c r="I29" s="1">
        <v>1</v>
      </c>
      <c r="J29" s="1" t="s">
        <v>43</v>
      </c>
      <c r="K29" s="1">
        <v>1</v>
      </c>
      <c r="L29" s="1">
        <v>1680</v>
      </c>
      <c r="M29" s="1">
        <v>4</v>
      </c>
      <c r="N29" s="1" t="s">
        <v>44</v>
      </c>
      <c r="O29" s="1">
        <v>54</v>
      </c>
      <c r="P29" s="1">
        <v>3</v>
      </c>
      <c r="Q29" s="1">
        <v>1</v>
      </c>
      <c r="R29" s="1" t="s">
        <v>54</v>
      </c>
      <c r="S29" s="1">
        <v>1</v>
      </c>
      <c r="T29" s="1" t="s">
        <v>46</v>
      </c>
      <c r="U29" s="1">
        <v>2728</v>
      </c>
      <c r="V29" s="1" t="s">
        <v>47</v>
      </c>
      <c r="W29" s="1">
        <v>21082</v>
      </c>
      <c r="X29" s="1">
        <v>1</v>
      </c>
      <c r="Y29" s="1" t="s">
        <v>48</v>
      </c>
      <c r="Z29" s="1" t="s">
        <v>49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</row>
    <row r="30" spans="1:38" ht="28.8" x14ac:dyDescent="0.3">
      <c r="A30" s="1" t="s">
        <v>88</v>
      </c>
      <c r="B30" s="1">
        <v>21</v>
      </c>
      <c r="C30" s="1" t="s">
        <v>39</v>
      </c>
      <c r="D30" s="1" t="s">
        <v>49</v>
      </c>
      <c r="E30" s="1" t="s">
        <v>41</v>
      </c>
      <c r="F30" s="1">
        <v>391</v>
      </c>
      <c r="G30" s="1" t="s">
        <v>42</v>
      </c>
      <c r="H30" s="1">
        <v>15</v>
      </c>
      <c r="I30" s="1">
        <v>2</v>
      </c>
      <c r="J30" s="1" t="s">
        <v>43</v>
      </c>
      <c r="K30" s="1">
        <v>1</v>
      </c>
      <c r="L30" s="1">
        <v>30</v>
      </c>
      <c r="M30" s="1">
        <v>3</v>
      </c>
      <c r="N30" s="1" t="s">
        <v>44</v>
      </c>
      <c r="O30" s="1">
        <v>96</v>
      </c>
      <c r="P30" s="1">
        <v>3</v>
      </c>
      <c r="Q30" s="1">
        <v>1</v>
      </c>
      <c r="R30" s="1" t="s">
        <v>60</v>
      </c>
      <c r="S30" s="1">
        <v>4</v>
      </c>
      <c r="T30" s="1" t="s">
        <v>46</v>
      </c>
      <c r="U30" s="1">
        <v>1232</v>
      </c>
      <c r="V30" s="1" t="s">
        <v>47</v>
      </c>
      <c r="W30" s="1">
        <v>19281</v>
      </c>
      <c r="X30" s="1">
        <v>1</v>
      </c>
      <c r="Y30" s="1" t="s">
        <v>48</v>
      </c>
      <c r="Z30" s="1" t="s">
        <v>49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  <c r="AL30" s="1"/>
    </row>
    <row r="31" spans="1:38" ht="28.8" x14ac:dyDescent="0.3">
      <c r="A31" s="1" t="s">
        <v>89</v>
      </c>
      <c r="B31" s="1">
        <v>21</v>
      </c>
      <c r="C31" s="1" t="s">
        <v>39</v>
      </c>
      <c r="D31" s="1" t="s">
        <v>49</v>
      </c>
      <c r="E31" s="1" t="s">
        <v>41</v>
      </c>
      <c r="F31" s="1">
        <v>996</v>
      </c>
      <c r="G31" s="1" t="s">
        <v>42</v>
      </c>
      <c r="H31" s="1">
        <v>3</v>
      </c>
      <c r="I31" s="1">
        <v>2</v>
      </c>
      <c r="J31" s="1" t="s">
        <v>52</v>
      </c>
      <c r="K31" s="1">
        <v>1</v>
      </c>
      <c r="L31" s="1">
        <v>379</v>
      </c>
      <c r="M31" s="1">
        <v>4</v>
      </c>
      <c r="N31" s="1" t="s">
        <v>44</v>
      </c>
      <c r="O31" s="1">
        <v>100</v>
      </c>
      <c r="P31" s="1">
        <v>2</v>
      </c>
      <c r="Q31" s="1">
        <v>1</v>
      </c>
      <c r="R31" s="1" t="s">
        <v>60</v>
      </c>
      <c r="S31" s="1">
        <v>3</v>
      </c>
      <c r="T31" s="1" t="s">
        <v>46</v>
      </c>
      <c r="U31" s="1">
        <v>3230</v>
      </c>
      <c r="V31" s="1" t="s">
        <v>47</v>
      </c>
      <c r="W31" s="1">
        <v>10531</v>
      </c>
      <c r="X31" s="1">
        <v>1</v>
      </c>
      <c r="Y31" s="1" t="s">
        <v>48</v>
      </c>
      <c r="Z31" s="1" t="s">
        <v>49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</row>
    <row r="32" spans="1:38" ht="28.8" x14ac:dyDescent="0.3">
      <c r="A32" s="1" t="s">
        <v>90</v>
      </c>
      <c r="B32" s="1">
        <v>21</v>
      </c>
      <c r="C32" s="1" t="s">
        <v>39</v>
      </c>
      <c r="D32" s="1" t="s">
        <v>40</v>
      </c>
      <c r="E32" s="1" t="s">
        <v>56</v>
      </c>
      <c r="F32" s="1">
        <v>756</v>
      </c>
      <c r="G32" s="1" t="s">
        <v>51</v>
      </c>
      <c r="H32" s="1">
        <v>1</v>
      </c>
      <c r="I32" s="1">
        <v>1</v>
      </c>
      <c r="J32" s="1" t="s">
        <v>68</v>
      </c>
      <c r="K32" s="1">
        <v>1</v>
      </c>
      <c r="L32" s="1">
        <v>478</v>
      </c>
      <c r="M32" s="1">
        <v>1</v>
      </c>
      <c r="N32" s="1" t="s">
        <v>53</v>
      </c>
      <c r="O32" s="1">
        <v>99</v>
      </c>
      <c r="P32" s="1">
        <v>2</v>
      </c>
      <c r="Q32" s="1">
        <v>1</v>
      </c>
      <c r="R32" s="1" t="s">
        <v>54</v>
      </c>
      <c r="S32" s="1">
        <v>2</v>
      </c>
      <c r="T32" s="1" t="s">
        <v>46</v>
      </c>
      <c r="U32" s="1">
        <v>2174</v>
      </c>
      <c r="V32" s="1" t="s">
        <v>47</v>
      </c>
      <c r="W32" s="1">
        <v>9150</v>
      </c>
      <c r="X32" s="1">
        <v>1</v>
      </c>
      <c r="Y32" s="1" t="s">
        <v>48</v>
      </c>
      <c r="Z32" s="1" t="s">
        <v>40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</row>
    <row r="33" spans="1:38" ht="28.8" x14ac:dyDescent="0.3">
      <c r="A33" s="1" t="s">
        <v>91</v>
      </c>
      <c r="B33" s="1">
        <v>21</v>
      </c>
      <c r="C33" s="1" t="s">
        <v>39</v>
      </c>
      <c r="D33" s="1" t="s">
        <v>49</v>
      </c>
      <c r="E33" s="1" t="s">
        <v>59</v>
      </c>
      <c r="F33" s="1">
        <v>895</v>
      </c>
      <c r="G33" s="1" t="s">
        <v>51</v>
      </c>
      <c r="H33" s="1">
        <v>9</v>
      </c>
      <c r="I33" s="1">
        <v>2</v>
      </c>
      <c r="J33" s="1" t="s">
        <v>52</v>
      </c>
      <c r="K33" s="1">
        <v>1</v>
      </c>
      <c r="L33" s="1">
        <v>484</v>
      </c>
      <c r="M33" s="1">
        <v>1</v>
      </c>
      <c r="N33" s="1" t="s">
        <v>44</v>
      </c>
      <c r="O33" s="1">
        <v>39</v>
      </c>
      <c r="P33" s="1">
        <v>3</v>
      </c>
      <c r="Q33" s="1">
        <v>1</v>
      </c>
      <c r="R33" s="1" t="s">
        <v>54</v>
      </c>
      <c r="S33" s="1">
        <v>4</v>
      </c>
      <c r="T33" s="1" t="s">
        <v>46</v>
      </c>
      <c r="U33" s="1">
        <v>2610</v>
      </c>
      <c r="V33" s="1" t="s">
        <v>47</v>
      </c>
      <c r="W33" s="1">
        <v>2851</v>
      </c>
      <c r="X33" s="1">
        <v>1</v>
      </c>
      <c r="Y33" s="1" t="s">
        <v>48</v>
      </c>
      <c r="Z33" s="1" t="s">
        <v>49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  <c r="AL33" s="1"/>
    </row>
    <row r="34" spans="1:38" ht="28.8" x14ac:dyDescent="0.3">
      <c r="A34" s="1" t="s">
        <v>92</v>
      </c>
      <c r="B34" s="1">
        <v>21</v>
      </c>
      <c r="C34" s="1" t="s">
        <v>39</v>
      </c>
      <c r="D34" s="1" t="s">
        <v>40</v>
      </c>
      <c r="E34" s="1" t="s">
        <v>41</v>
      </c>
      <c r="F34" s="1">
        <v>156</v>
      </c>
      <c r="G34" s="1" t="s">
        <v>51</v>
      </c>
      <c r="H34" s="1">
        <v>12</v>
      </c>
      <c r="I34" s="1">
        <v>3</v>
      </c>
      <c r="J34" s="1" t="s">
        <v>43</v>
      </c>
      <c r="K34" s="1">
        <v>1</v>
      </c>
      <c r="L34" s="1">
        <v>494</v>
      </c>
      <c r="M34" s="1">
        <v>3</v>
      </c>
      <c r="N34" s="1" t="s">
        <v>53</v>
      </c>
      <c r="O34" s="1">
        <v>90</v>
      </c>
      <c r="P34" s="1">
        <v>4</v>
      </c>
      <c r="Q34" s="1">
        <v>1</v>
      </c>
      <c r="R34" s="1" t="s">
        <v>54</v>
      </c>
      <c r="S34" s="1">
        <v>2</v>
      </c>
      <c r="T34" s="1" t="s">
        <v>46</v>
      </c>
      <c r="U34" s="1">
        <v>2716</v>
      </c>
      <c r="V34" s="1" t="s">
        <v>47</v>
      </c>
      <c r="W34" s="1">
        <v>25422</v>
      </c>
      <c r="X34" s="1">
        <v>1</v>
      </c>
      <c r="Y34" s="1" t="s">
        <v>48</v>
      </c>
      <c r="Z34" s="1" t="s">
        <v>49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</row>
    <row r="35" spans="1:38" ht="28.8" x14ac:dyDescent="0.3">
      <c r="A35" s="1" t="s">
        <v>93</v>
      </c>
      <c r="B35" s="1">
        <v>21</v>
      </c>
      <c r="C35" s="1" t="s">
        <v>39</v>
      </c>
      <c r="D35" s="1" t="s">
        <v>49</v>
      </c>
      <c r="E35" s="1" t="s">
        <v>41</v>
      </c>
      <c r="F35" s="1">
        <v>1343</v>
      </c>
      <c r="G35" s="1" t="s">
        <v>51</v>
      </c>
      <c r="H35" s="1">
        <v>22</v>
      </c>
      <c r="I35" s="1">
        <v>1</v>
      </c>
      <c r="J35" s="1" t="s">
        <v>68</v>
      </c>
      <c r="K35" s="1">
        <v>1</v>
      </c>
      <c r="L35" s="1">
        <v>669</v>
      </c>
      <c r="M35" s="1">
        <v>3</v>
      </c>
      <c r="N35" s="1" t="s">
        <v>44</v>
      </c>
      <c r="O35" s="1">
        <v>49</v>
      </c>
      <c r="P35" s="1">
        <v>3</v>
      </c>
      <c r="Q35" s="1">
        <v>1</v>
      </c>
      <c r="R35" s="1" t="s">
        <v>54</v>
      </c>
      <c r="S35" s="1">
        <v>3</v>
      </c>
      <c r="T35" s="1" t="s">
        <v>46</v>
      </c>
      <c r="U35" s="1">
        <v>3447</v>
      </c>
      <c r="V35" s="1" t="s">
        <v>47</v>
      </c>
      <c r="W35" s="1">
        <v>24444</v>
      </c>
      <c r="X35" s="1">
        <v>1</v>
      </c>
      <c r="Y35" s="1" t="s">
        <v>48</v>
      </c>
      <c r="Z35" s="1" t="s">
        <v>49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</row>
    <row r="36" spans="1:38" ht="28.8" x14ac:dyDescent="0.3">
      <c r="A36" s="1" t="s">
        <v>94</v>
      </c>
      <c r="B36" s="1">
        <v>21</v>
      </c>
      <c r="C36" s="1" t="s">
        <v>39</v>
      </c>
      <c r="D36" s="1" t="s">
        <v>40</v>
      </c>
      <c r="E36" s="1" t="s">
        <v>41</v>
      </c>
      <c r="F36" s="1">
        <v>1427</v>
      </c>
      <c r="G36" s="1" t="s">
        <v>42</v>
      </c>
      <c r="H36" s="1">
        <v>18</v>
      </c>
      <c r="I36" s="1">
        <v>1</v>
      </c>
      <c r="J36" s="1" t="s">
        <v>73</v>
      </c>
      <c r="K36" s="1">
        <v>1</v>
      </c>
      <c r="L36" s="1">
        <v>923</v>
      </c>
      <c r="M36" s="1">
        <v>4</v>
      </c>
      <c r="N36" s="1" t="s">
        <v>53</v>
      </c>
      <c r="O36" s="1">
        <v>65</v>
      </c>
      <c r="P36" s="1">
        <v>3</v>
      </c>
      <c r="Q36" s="1">
        <v>1</v>
      </c>
      <c r="R36" s="1" t="s">
        <v>60</v>
      </c>
      <c r="S36" s="1">
        <v>4</v>
      </c>
      <c r="T36" s="1" t="s">
        <v>46</v>
      </c>
      <c r="U36" s="1">
        <v>2693</v>
      </c>
      <c r="V36" s="1" t="s">
        <v>47</v>
      </c>
      <c r="W36" s="1">
        <v>8870</v>
      </c>
      <c r="X36" s="1">
        <v>1</v>
      </c>
      <c r="Y36" s="1" t="s">
        <v>48</v>
      </c>
      <c r="Z36" s="1" t="s">
        <v>49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</row>
    <row r="37" spans="1:38" ht="28.8" x14ac:dyDescent="0.3">
      <c r="A37" s="1" t="s">
        <v>95</v>
      </c>
      <c r="B37" s="1">
        <v>21</v>
      </c>
      <c r="C37" s="1" t="s">
        <v>39</v>
      </c>
      <c r="D37" s="1" t="s">
        <v>40</v>
      </c>
      <c r="E37" s="1" t="s">
        <v>41</v>
      </c>
      <c r="F37" s="1">
        <v>1334</v>
      </c>
      <c r="G37" s="1" t="s">
        <v>42</v>
      </c>
      <c r="H37" s="1">
        <v>10</v>
      </c>
      <c r="I37" s="1">
        <v>3</v>
      </c>
      <c r="J37" s="1" t="s">
        <v>43</v>
      </c>
      <c r="K37" s="1">
        <v>1</v>
      </c>
      <c r="L37" s="1">
        <v>1079</v>
      </c>
      <c r="M37" s="1">
        <v>3</v>
      </c>
      <c r="N37" s="1" t="s">
        <v>53</v>
      </c>
      <c r="O37" s="1">
        <v>36</v>
      </c>
      <c r="P37" s="1">
        <v>2</v>
      </c>
      <c r="Q37" s="1">
        <v>1</v>
      </c>
      <c r="R37" s="1" t="s">
        <v>45</v>
      </c>
      <c r="S37" s="1">
        <v>1</v>
      </c>
      <c r="T37" s="1" t="s">
        <v>46</v>
      </c>
      <c r="U37" s="1">
        <v>1416</v>
      </c>
      <c r="V37" s="1" t="s">
        <v>47</v>
      </c>
      <c r="W37" s="1">
        <v>17258</v>
      </c>
      <c r="X37" s="1">
        <v>1</v>
      </c>
      <c r="Y37" s="1" t="s">
        <v>48</v>
      </c>
      <c r="Z37" s="1" t="s">
        <v>49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</row>
    <row r="38" spans="1:38" ht="28.8" x14ac:dyDescent="0.3">
      <c r="A38" s="1" t="s">
        <v>96</v>
      </c>
      <c r="B38" s="1">
        <v>21</v>
      </c>
      <c r="C38" s="1" t="s">
        <v>39</v>
      </c>
      <c r="D38" s="1" t="s">
        <v>49</v>
      </c>
      <c r="E38" s="1" t="s">
        <v>41</v>
      </c>
      <c r="F38" s="1">
        <v>984</v>
      </c>
      <c r="G38" s="1" t="s">
        <v>42</v>
      </c>
      <c r="H38" s="1">
        <v>1</v>
      </c>
      <c r="I38" s="1">
        <v>1</v>
      </c>
      <c r="J38" s="1" t="s">
        <v>68</v>
      </c>
      <c r="K38" s="1">
        <v>1</v>
      </c>
      <c r="L38" s="1">
        <v>1131</v>
      </c>
      <c r="M38" s="1">
        <v>4</v>
      </c>
      <c r="N38" s="1" t="s">
        <v>53</v>
      </c>
      <c r="O38" s="1">
        <v>70</v>
      </c>
      <c r="P38" s="1">
        <v>2</v>
      </c>
      <c r="Q38" s="1">
        <v>1</v>
      </c>
      <c r="R38" s="1" t="s">
        <v>60</v>
      </c>
      <c r="S38" s="1">
        <v>2</v>
      </c>
      <c r="T38" s="1" t="s">
        <v>46</v>
      </c>
      <c r="U38" s="1">
        <v>2070</v>
      </c>
      <c r="V38" s="1" t="s">
        <v>47</v>
      </c>
      <c r="W38" s="1">
        <v>25326</v>
      </c>
      <c r="X38" s="1">
        <v>1</v>
      </c>
      <c r="Y38" s="1" t="s">
        <v>48</v>
      </c>
      <c r="Z38" s="1" t="s">
        <v>40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</row>
    <row r="39" spans="1:38" ht="28.8" x14ac:dyDescent="0.3">
      <c r="A39" s="1" t="s">
        <v>97</v>
      </c>
      <c r="B39" s="1">
        <v>21</v>
      </c>
      <c r="C39" s="1" t="s">
        <v>39</v>
      </c>
      <c r="D39" s="1" t="s">
        <v>40</v>
      </c>
      <c r="E39" s="1" t="s">
        <v>56</v>
      </c>
      <c r="F39" s="1">
        <v>251</v>
      </c>
      <c r="G39" s="1" t="s">
        <v>42</v>
      </c>
      <c r="H39" s="1">
        <v>10</v>
      </c>
      <c r="I39" s="1">
        <v>2</v>
      </c>
      <c r="J39" s="1" t="s">
        <v>43</v>
      </c>
      <c r="K39" s="1">
        <v>1</v>
      </c>
      <c r="L39" s="1">
        <v>1279</v>
      </c>
      <c r="M39" s="1">
        <v>1</v>
      </c>
      <c r="N39" s="1" t="s">
        <v>53</v>
      </c>
      <c r="O39" s="1">
        <v>45</v>
      </c>
      <c r="P39" s="1">
        <v>2</v>
      </c>
      <c r="Q39" s="1">
        <v>1</v>
      </c>
      <c r="R39" s="1" t="s">
        <v>45</v>
      </c>
      <c r="S39" s="1">
        <v>3</v>
      </c>
      <c r="T39" s="1" t="s">
        <v>46</v>
      </c>
      <c r="U39" s="1">
        <v>2625</v>
      </c>
      <c r="V39" s="1" t="s">
        <v>47</v>
      </c>
      <c r="W39" s="1">
        <v>25308</v>
      </c>
      <c r="X39" s="1">
        <v>1</v>
      </c>
      <c r="Y39" s="1" t="s">
        <v>48</v>
      </c>
      <c r="Z39" s="1" t="s">
        <v>49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</row>
    <row r="40" spans="1:38" ht="28.8" x14ac:dyDescent="0.3">
      <c r="A40" s="1" t="s">
        <v>98</v>
      </c>
      <c r="B40" s="1">
        <v>21</v>
      </c>
      <c r="C40" s="1" t="s">
        <v>39</v>
      </c>
      <c r="D40" s="1" t="s">
        <v>49</v>
      </c>
      <c r="E40" s="1" t="s">
        <v>41</v>
      </c>
      <c r="F40" s="1">
        <v>546</v>
      </c>
      <c r="G40" s="1" t="s">
        <v>42</v>
      </c>
      <c r="H40" s="1">
        <v>5</v>
      </c>
      <c r="I40" s="1">
        <v>1</v>
      </c>
      <c r="J40" s="1" t="s">
        <v>52</v>
      </c>
      <c r="K40" s="1">
        <v>1</v>
      </c>
      <c r="L40" s="1">
        <v>1623</v>
      </c>
      <c r="M40" s="1">
        <v>3</v>
      </c>
      <c r="N40" s="1" t="s">
        <v>44</v>
      </c>
      <c r="O40" s="1">
        <v>97</v>
      </c>
      <c r="P40" s="1">
        <v>3</v>
      </c>
      <c r="Q40" s="1">
        <v>1</v>
      </c>
      <c r="R40" s="1" t="s">
        <v>60</v>
      </c>
      <c r="S40" s="1">
        <v>4</v>
      </c>
      <c r="T40" s="1" t="s">
        <v>46</v>
      </c>
      <c r="U40" s="1">
        <v>3117</v>
      </c>
      <c r="V40" s="1" t="s">
        <v>47</v>
      </c>
      <c r="W40" s="1">
        <v>26009</v>
      </c>
      <c r="X40" s="1">
        <v>1</v>
      </c>
      <c r="Y40" s="1" t="s">
        <v>48</v>
      </c>
      <c r="Z40" s="1" t="s">
        <v>49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</row>
    <row r="41" spans="1:38" ht="28.8" x14ac:dyDescent="0.3">
      <c r="A41" s="1" t="s">
        <v>99</v>
      </c>
      <c r="B41" s="1">
        <v>21</v>
      </c>
      <c r="C41" s="1" t="s">
        <v>39</v>
      </c>
      <c r="D41" s="1" t="s">
        <v>40</v>
      </c>
      <c r="E41" s="1" t="s">
        <v>41</v>
      </c>
      <c r="F41" s="1">
        <v>337</v>
      </c>
      <c r="G41" s="1" t="s">
        <v>51</v>
      </c>
      <c r="H41" s="1">
        <v>7</v>
      </c>
      <c r="I41" s="1">
        <v>1</v>
      </c>
      <c r="J41" s="1" t="s">
        <v>57</v>
      </c>
      <c r="K41" s="1">
        <v>1</v>
      </c>
      <c r="L41" s="1">
        <v>1780</v>
      </c>
      <c r="M41" s="1">
        <v>2</v>
      </c>
      <c r="N41" s="1" t="s">
        <v>44</v>
      </c>
      <c r="O41" s="1">
        <v>31</v>
      </c>
      <c r="P41" s="1">
        <v>3</v>
      </c>
      <c r="Q41" s="1">
        <v>1</v>
      </c>
      <c r="R41" s="1" t="s">
        <v>54</v>
      </c>
      <c r="S41" s="1">
        <v>2</v>
      </c>
      <c r="T41" s="1" t="s">
        <v>46</v>
      </c>
      <c r="U41" s="1">
        <v>2679</v>
      </c>
      <c r="V41" s="1" t="s">
        <v>47</v>
      </c>
      <c r="W41" s="1">
        <v>4567</v>
      </c>
      <c r="X41" s="1">
        <v>1</v>
      </c>
      <c r="Y41" s="1" t="s">
        <v>48</v>
      </c>
      <c r="Z41" s="1" t="s">
        <v>49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</row>
    <row r="42" spans="1:38" ht="28.8" x14ac:dyDescent="0.3">
      <c r="A42" s="1" t="s">
        <v>100</v>
      </c>
      <c r="B42" s="1">
        <v>21</v>
      </c>
      <c r="C42" s="1" t="s">
        <v>39</v>
      </c>
      <c r="D42" s="1" t="s">
        <v>49</v>
      </c>
      <c r="E42" s="1" t="s">
        <v>41</v>
      </c>
      <c r="F42" s="1">
        <v>501</v>
      </c>
      <c r="G42" s="1" t="s">
        <v>51</v>
      </c>
      <c r="H42" s="1">
        <v>5</v>
      </c>
      <c r="I42" s="1">
        <v>1</v>
      </c>
      <c r="J42" s="1" t="s">
        <v>52</v>
      </c>
      <c r="K42" s="1">
        <v>1</v>
      </c>
      <c r="L42" s="1">
        <v>2021</v>
      </c>
      <c r="M42" s="1">
        <v>3</v>
      </c>
      <c r="N42" s="1" t="s">
        <v>44</v>
      </c>
      <c r="O42" s="1">
        <v>58</v>
      </c>
      <c r="P42" s="1">
        <v>3</v>
      </c>
      <c r="Q42" s="1">
        <v>1</v>
      </c>
      <c r="R42" s="1" t="s">
        <v>54</v>
      </c>
      <c r="S42" s="1">
        <v>1</v>
      </c>
      <c r="T42" s="1" t="s">
        <v>46</v>
      </c>
      <c r="U42" s="1">
        <v>2380</v>
      </c>
      <c r="V42" s="1" t="s">
        <v>47</v>
      </c>
      <c r="W42" s="1">
        <v>25479</v>
      </c>
      <c r="X42" s="1">
        <v>1</v>
      </c>
      <c r="Y42" s="1" t="s">
        <v>48</v>
      </c>
      <c r="Z42" s="1" t="s">
        <v>40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</row>
    <row r="43" spans="1:38" ht="28.8" x14ac:dyDescent="0.3">
      <c r="A43" s="1" t="s">
        <v>101</v>
      </c>
      <c r="B43" s="1">
        <v>22</v>
      </c>
      <c r="C43" s="1" t="s">
        <v>39</v>
      </c>
      <c r="D43" s="1" t="s">
        <v>49</v>
      </c>
      <c r="E43" s="1" t="s">
        <v>59</v>
      </c>
      <c r="F43" s="1">
        <v>1123</v>
      </c>
      <c r="G43" s="1" t="s">
        <v>42</v>
      </c>
      <c r="H43" s="1">
        <v>16</v>
      </c>
      <c r="I43" s="1">
        <v>2</v>
      </c>
      <c r="J43" s="1" t="s">
        <v>52</v>
      </c>
      <c r="K43" s="1">
        <v>1</v>
      </c>
      <c r="L43" s="1">
        <v>22</v>
      </c>
      <c r="M43" s="1">
        <v>4</v>
      </c>
      <c r="N43" s="1" t="s">
        <v>44</v>
      </c>
      <c r="O43" s="1">
        <v>96</v>
      </c>
      <c r="P43" s="1">
        <v>4</v>
      </c>
      <c r="Q43" s="1">
        <v>1</v>
      </c>
      <c r="R43" s="1" t="s">
        <v>45</v>
      </c>
      <c r="S43" s="1">
        <v>4</v>
      </c>
      <c r="T43" s="1" t="s">
        <v>102</v>
      </c>
      <c r="U43" s="1">
        <v>2935</v>
      </c>
      <c r="V43" s="1" t="s">
        <v>47</v>
      </c>
      <c r="W43" s="1">
        <v>7324</v>
      </c>
      <c r="X43" s="1">
        <v>1</v>
      </c>
      <c r="Y43" s="1" t="s">
        <v>48</v>
      </c>
      <c r="Z43" s="1" t="s">
        <v>40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</row>
    <row r="44" spans="1:38" ht="28.8" x14ac:dyDescent="0.3">
      <c r="A44" s="1" t="s">
        <v>103</v>
      </c>
      <c r="B44" s="1">
        <v>22</v>
      </c>
      <c r="C44" s="1" t="s">
        <v>39</v>
      </c>
      <c r="D44" s="1" t="s">
        <v>49</v>
      </c>
      <c r="E44" s="1" t="s">
        <v>41</v>
      </c>
      <c r="F44" s="1">
        <v>534</v>
      </c>
      <c r="G44" s="1" t="s">
        <v>42</v>
      </c>
      <c r="H44" s="1">
        <v>15</v>
      </c>
      <c r="I44" s="1">
        <v>3</v>
      </c>
      <c r="J44" s="1" t="s">
        <v>52</v>
      </c>
      <c r="K44" s="1">
        <v>1</v>
      </c>
      <c r="L44" s="1">
        <v>144</v>
      </c>
      <c r="M44" s="1">
        <v>2</v>
      </c>
      <c r="N44" s="1" t="s">
        <v>53</v>
      </c>
      <c r="O44" s="1">
        <v>59</v>
      </c>
      <c r="P44" s="1">
        <v>3</v>
      </c>
      <c r="Q44" s="1">
        <v>1</v>
      </c>
      <c r="R44" s="1" t="s">
        <v>45</v>
      </c>
      <c r="S44" s="1">
        <v>4</v>
      </c>
      <c r="T44" s="1" t="s">
        <v>46</v>
      </c>
      <c r="U44" s="1">
        <v>2871</v>
      </c>
      <c r="V44" s="1" t="s">
        <v>47</v>
      </c>
      <c r="W44" s="1">
        <v>23785</v>
      </c>
      <c r="X44" s="1">
        <v>1</v>
      </c>
      <c r="Y44" s="1" t="s">
        <v>48</v>
      </c>
      <c r="Z44" s="1" t="s">
        <v>49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</row>
    <row r="45" spans="1:38" ht="28.8" x14ac:dyDescent="0.3">
      <c r="A45" s="1" t="s">
        <v>104</v>
      </c>
      <c r="B45" s="1">
        <v>22</v>
      </c>
      <c r="C45" s="1" t="s">
        <v>39</v>
      </c>
      <c r="D45" s="1" t="s">
        <v>49</v>
      </c>
      <c r="E45" s="1" t="s">
        <v>41</v>
      </c>
      <c r="F45" s="1">
        <v>594</v>
      </c>
      <c r="G45" s="1" t="s">
        <v>42</v>
      </c>
      <c r="H45" s="1">
        <v>2</v>
      </c>
      <c r="I45" s="1">
        <v>1</v>
      </c>
      <c r="J45" s="1" t="s">
        <v>68</v>
      </c>
      <c r="K45" s="1">
        <v>1</v>
      </c>
      <c r="L45" s="1">
        <v>169</v>
      </c>
      <c r="M45" s="1">
        <v>3</v>
      </c>
      <c r="N45" s="1" t="s">
        <v>44</v>
      </c>
      <c r="O45" s="1">
        <v>100</v>
      </c>
      <c r="P45" s="1">
        <v>3</v>
      </c>
      <c r="Q45" s="1">
        <v>1</v>
      </c>
      <c r="R45" s="1" t="s">
        <v>45</v>
      </c>
      <c r="S45" s="1">
        <v>4</v>
      </c>
      <c r="T45" s="1" t="s">
        <v>105</v>
      </c>
      <c r="U45" s="1">
        <v>2523</v>
      </c>
      <c r="V45" s="1" t="s">
        <v>47</v>
      </c>
      <c r="W45" s="1">
        <v>19299</v>
      </c>
      <c r="X45" s="1">
        <v>0</v>
      </c>
      <c r="Y45" s="1" t="s">
        <v>48</v>
      </c>
      <c r="Z45" s="1" t="s">
        <v>49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</row>
    <row r="46" spans="1:38" ht="28.8" x14ac:dyDescent="0.3">
      <c r="A46" s="1" t="s">
        <v>106</v>
      </c>
      <c r="B46" s="1">
        <v>22</v>
      </c>
      <c r="C46" s="1" t="s">
        <v>39</v>
      </c>
      <c r="D46" s="1" t="s">
        <v>49</v>
      </c>
      <c r="E46" s="1" t="s">
        <v>41</v>
      </c>
      <c r="F46" s="1">
        <v>1256</v>
      </c>
      <c r="G46" s="1" t="s">
        <v>42</v>
      </c>
      <c r="H46" s="1">
        <v>19</v>
      </c>
      <c r="I46" s="1">
        <v>1</v>
      </c>
      <c r="J46" s="1" t="s">
        <v>52</v>
      </c>
      <c r="K46" s="1">
        <v>1</v>
      </c>
      <c r="L46" s="1">
        <v>217</v>
      </c>
      <c r="M46" s="1">
        <v>3</v>
      </c>
      <c r="N46" s="1" t="s">
        <v>44</v>
      </c>
      <c r="O46" s="1">
        <v>80</v>
      </c>
      <c r="P46" s="1">
        <v>3</v>
      </c>
      <c r="Q46" s="1">
        <v>1</v>
      </c>
      <c r="R46" s="1" t="s">
        <v>60</v>
      </c>
      <c r="S46" s="1">
        <v>4</v>
      </c>
      <c r="T46" s="1" t="s">
        <v>105</v>
      </c>
      <c r="U46" s="1">
        <v>2323</v>
      </c>
      <c r="V46" s="1" t="s">
        <v>47</v>
      </c>
      <c r="W46" s="1">
        <v>11992</v>
      </c>
      <c r="X46" s="1">
        <v>1</v>
      </c>
      <c r="Y46" s="1" t="s">
        <v>48</v>
      </c>
      <c r="Z46" s="1" t="s">
        <v>49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</row>
    <row r="47" spans="1:38" ht="28.8" x14ac:dyDescent="0.3">
      <c r="A47" s="1" t="s">
        <v>107</v>
      </c>
      <c r="B47" s="1">
        <v>22</v>
      </c>
      <c r="C47" s="1" t="s">
        <v>39</v>
      </c>
      <c r="D47" s="1" t="s">
        <v>49</v>
      </c>
      <c r="E47" s="1" t="s">
        <v>41</v>
      </c>
      <c r="F47" s="1">
        <v>1136</v>
      </c>
      <c r="G47" s="1" t="s">
        <v>42</v>
      </c>
      <c r="H47" s="1">
        <v>5</v>
      </c>
      <c r="I47" s="1">
        <v>3</v>
      </c>
      <c r="J47" s="1" t="s">
        <v>43</v>
      </c>
      <c r="K47" s="1">
        <v>1</v>
      </c>
      <c r="L47" s="1">
        <v>284</v>
      </c>
      <c r="M47" s="1">
        <v>4</v>
      </c>
      <c r="N47" s="1" t="s">
        <v>44</v>
      </c>
      <c r="O47" s="1">
        <v>60</v>
      </c>
      <c r="P47" s="1">
        <v>4</v>
      </c>
      <c r="Q47" s="1">
        <v>1</v>
      </c>
      <c r="R47" s="1" t="s">
        <v>60</v>
      </c>
      <c r="S47" s="1">
        <v>2</v>
      </c>
      <c r="T47" s="1" t="s">
        <v>102</v>
      </c>
      <c r="U47" s="1">
        <v>2328</v>
      </c>
      <c r="V47" s="1" t="s">
        <v>47</v>
      </c>
      <c r="W47" s="1">
        <v>12392</v>
      </c>
      <c r="X47" s="1">
        <v>1</v>
      </c>
      <c r="Y47" s="1" t="s">
        <v>48</v>
      </c>
      <c r="Z47" s="1" t="s">
        <v>40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  <c r="AL47" s="1"/>
    </row>
    <row r="48" spans="1:38" ht="28.8" x14ac:dyDescent="0.3">
      <c r="A48" s="1" t="s">
        <v>108</v>
      </c>
      <c r="B48" s="1">
        <v>22</v>
      </c>
      <c r="C48" s="1" t="s">
        <v>39</v>
      </c>
      <c r="D48" s="1" t="s">
        <v>49</v>
      </c>
      <c r="E48" s="1" t="s">
        <v>41</v>
      </c>
      <c r="F48" s="1">
        <v>253</v>
      </c>
      <c r="G48" s="1" t="s">
        <v>42</v>
      </c>
      <c r="H48" s="1">
        <v>11</v>
      </c>
      <c r="I48" s="1">
        <v>3</v>
      </c>
      <c r="J48" s="1" t="s">
        <v>52</v>
      </c>
      <c r="K48" s="1">
        <v>1</v>
      </c>
      <c r="L48" s="1">
        <v>511</v>
      </c>
      <c r="M48" s="1">
        <v>1</v>
      </c>
      <c r="N48" s="1" t="s">
        <v>53</v>
      </c>
      <c r="O48" s="1">
        <v>43</v>
      </c>
      <c r="P48" s="1">
        <v>3</v>
      </c>
      <c r="Q48" s="1">
        <v>1</v>
      </c>
      <c r="R48" s="1" t="s">
        <v>60</v>
      </c>
      <c r="S48" s="1">
        <v>2</v>
      </c>
      <c r="T48" s="1" t="s">
        <v>105</v>
      </c>
      <c r="U48" s="1">
        <v>2244</v>
      </c>
      <c r="V48" s="1" t="s">
        <v>47</v>
      </c>
      <c r="W48" s="1">
        <v>24440</v>
      </c>
      <c r="X48" s="1">
        <v>1</v>
      </c>
      <c r="Y48" s="1" t="s">
        <v>48</v>
      </c>
      <c r="Z48" s="1" t="s">
        <v>49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</row>
    <row r="49" spans="1:38" ht="28.8" x14ac:dyDescent="0.3">
      <c r="A49" s="1" t="s">
        <v>109</v>
      </c>
      <c r="B49" s="1">
        <v>22</v>
      </c>
      <c r="C49" s="1" t="s">
        <v>39</v>
      </c>
      <c r="D49" s="1" t="s">
        <v>40</v>
      </c>
      <c r="E49" s="1" t="s">
        <v>56</v>
      </c>
      <c r="F49" s="1">
        <v>1368</v>
      </c>
      <c r="G49" s="1" t="s">
        <v>42</v>
      </c>
      <c r="H49" s="1">
        <v>4</v>
      </c>
      <c r="I49" s="1">
        <v>1</v>
      </c>
      <c r="J49" s="1" t="s">
        <v>68</v>
      </c>
      <c r="K49" s="1">
        <v>1</v>
      </c>
      <c r="L49" s="1">
        <v>593</v>
      </c>
      <c r="M49" s="1">
        <v>3</v>
      </c>
      <c r="N49" s="1" t="s">
        <v>44</v>
      </c>
      <c r="O49" s="1">
        <v>99</v>
      </c>
      <c r="P49" s="1">
        <v>2</v>
      </c>
      <c r="Q49" s="1">
        <v>1</v>
      </c>
      <c r="R49" s="1" t="s">
        <v>45</v>
      </c>
      <c r="S49" s="1">
        <v>3</v>
      </c>
      <c r="T49" s="1" t="s">
        <v>46</v>
      </c>
      <c r="U49" s="1">
        <v>3894</v>
      </c>
      <c r="V49" s="1" t="s">
        <v>47</v>
      </c>
      <c r="W49" s="1">
        <v>9129</v>
      </c>
      <c r="X49" s="1">
        <v>5</v>
      </c>
      <c r="Y49" s="1" t="s">
        <v>48</v>
      </c>
      <c r="Z49" s="1" t="s">
        <v>49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</row>
    <row r="50" spans="1:38" ht="28.8" x14ac:dyDescent="0.3">
      <c r="A50" s="1" t="s">
        <v>110</v>
      </c>
      <c r="B50" s="1">
        <v>22</v>
      </c>
      <c r="C50" s="1" t="s">
        <v>39</v>
      </c>
      <c r="D50" s="1" t="s">
        <v>49</v>
      </c>
      <c r="E50" s="1" t="s">
        <v>41</v>
      </c>
      <c r="F50" s="1">
        <v>604</v>
      </c>
      <c r="G50" s="1" t="s">
        <v>42</v>
      </c>
      <c r="H50" s="1">
        <v>6</v>
      </c>
      <c r="I50" s="1">
        <v>1</v>
      </c>
      <c r="J50" s="1" t="s">
        <v>52</v>
      </c>
      <c r="K50" s="1">
        <v>1</v>
      </c>
      <c r="L50" s="1">
        <v>675</v>
      </c>
      <c r="M50" s="1">
        <v>1</v>
      </c>
      <c r="N50" s="1" t="s">
        <v>44</v>
      </c>
      <c r="O50" s="1">
        <v>69</v>
      </c>
      <c r="P50" s="1">
        <v>3</v>
      </c>
      <c r="Q50" s="1">
        <v>1</v>
      </c>
      <c r="R50" s="1" t="s">
        <v>60</v>
      </c>
      <c r="S50" s="1">
        <v>3</v>
      </c>
      <c r="T50" s="1" t="s">
        <v>105</v>
      </c>
      <c r="U50" s="1">
        <v>2773</v>
      </c>
      <c r="V50" s="1" t="s">
        <v>47</v>
      </c>
      <c r="W50" s="1">
        <v>12145</v>
      </c>
      <c r="X50" s="1">
        <v>0</v>
      </c>
      <c r="Y50" s="1" t="s">
        <v>48</v>
      </c>
      <c r="Z50" s="1" t="s">
        <v>49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</row>
    <row r="51" spans="1:38" ht="28.8" x14ac:dyDescent="0.3">
      <c r="A51" s="1" t="s">
        <v>111</v>
      </c>
      <c r="B51" s="1">
        <v>22</v>
      </c>
      <c r="C51" s="1" t="s">
        <v>39</v>
      </c>
      <c r="D51" s="1" t="s">
        <v>49</v>
      </c>
      <c r="E51" s="1" t="s">
        <v>41</v>
      </c>
      <c r="F51" s="1">
        <v>1230</v>
      </c>
      <c r="G51" s="1" t="s">
        <v>42</v>
      </c>
      <c r="H51" s="1">
        <v>1</v>
      </c>
      <c r="I51" s="1">
        <v>2</v>
      </c>
      <c r="J51" s="1" t="s">
        <v>43</v>
      </c>
      <c r="K51" s="1">
        <v>1</v>
      </c>
      <c r="L51" s="1">
        <v>872</v>
      </c>
      <c r="M51" s="1">
        <v>4</v>
      </c>
      <c r="N51" s="1" t="s">
        <v>44</v>
      </c>
      <c r="O51" s="1">
        <v>33</v>
      </c>
      <c r="P51" s="1">
        <v>2</v>
      </c>
      <c r="Q51" s="1">
        <v>2</v>
      </c>
      <c r="R51" s="1" t="s">
        <v>112</v>
      </c>
      <c r="S51" s="1">
        <v>4</v>
      </c>
      <c r="T51" s="1" t="s">
        <v>105</v>
      </c>
      <c r="U51" s="1">
        <v>4775</v>
      </c>
      <c r="V51" s="1" t="s">
        <v>47</v>
      </c>
      <c r="W51" s="1">
        <v>19146</v>
      </c>
      <c r="X51" s="1">
        <v>6</v>
      </c>
      <c r="Y51" s="1" t="s">
        <v>48</v>
      </c>
      <c r="Z51" s="1" t="s">
        <v>49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</row>
    <row r="52" spans="1:38" ht="28.8" x14ac:dyDescent="0.3">
      <c r="A52" s="1" t="s">
        <v>113</v>
      </c>
      <c r="B52" s="1">
        <v>22</v>
      </c>
      <c r="C52" s="1" t="s">
        <v>39</v>
      </c>
      <c r="D52" s="1" t="s">
        <v>40</v>
      </c>
      <c r="E52" s="1" t="s">
        <v>41</v>
      </c>
      <c r="F52" s="1">
        <v>617</v>
      </c>
      <c r="G52" s="1" t="s">
        <v>42</v>
      </c>
      <c r="H52" s="1">
        <v>3</v>
      </c>
      <c r="I52" s="1">
        <v>1</v>
      </c>
      <c r="J52" s="1" t="s">
        <v>43</v>
      </c>
      <c r="K52" s="1">
        <v>1</v>
      </c>
      <c r="L52" s="1">
        <v>926</v>
      </c>
      <c r="M52" s="1">
        <v>2</v>
      </c>
      <c r="N52" s="1" t="s">
        <v>53</v>
      </c>
      <c r="O52" s="1">
        <v>34</v>
      </c>
      <c r="P52" s="1">
        <v>3</v>
      </c>
      <c r="Q52" s="1">
        <v>2</v>
      </c>
      <c r="R52" s="1" t="s">
        <v>112</v>
      </c>
      <c r="S52" s="1">
        <v>3</v>
      </c>
      <c r="T52" s="1" t="s">
        <v>105</v>
      </c>
      <c r="U52" s="1">
        <v>4171</v>
      </c>
      <c r="V52" s="1" t="s">
        <v>47</v>
      </c>
      <c r="W52" s="1">
        <v>10022</v>
      </c>
      <c r="X52" s="1">
        <v>0</v>
      </c>
      <c r="Y52" s="1" t="s">
        <v>48</v>
      </c>
      <c r="Z52" s="1" t="s">
        <v>40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</row>
    <row r="53" spans="1:38" ht="28.8" x14ac:dyDescent="0.3">
      <c r="A53" s="1" t="s">
        <v>114</v>
      </c>
      <c r="B53" s="1">
        <v>22</v>
      </c>
      <c r="C53" s="1" t="s">
        <v>39</v>
      </c>
      <c r="D53" s="1" t="s">
        <v>49</v>
      </c>
      <c r="E53" s="1" t="s">
        <v>41</v>
      </c>
      <c r="F53" s="1">
        <v>217</v>
      </c>
      <c r="G53" s="1" t="s">
        <v>42</v>
      </c>
      <c r="H53" s="1">
        <v>8</v>
      </c>
      <c r="I53" s="1">
        <v>1</v>
      </c>
      <c r="J53" s="1" t="s">
        <v>43</v>
      </c>
      <c r="K53" s="1">
        <v>1</v>
      </c>
      <c r="L53" s="1">
        <v>1019</v>
      </c>
      <c r="M53" s="1">
        <v>2</v>
      </c>
      <c r="N53" s="1" t="s">
        <v>44</v>
      </c>
      <c r="O53" s="1">
        <v>94</v>
      </c>
      <c r="P53" s="1">
        <v>1</v>
      </c>
      <c r="Q53" s="1">
        <v>1</v>
      </c>
      <c r="R53" s="1" t="s">
        <v>45</v>
      </c>
      <c r="S53" s="1">
        <v>1</v>
      </c>
      <c r="T53" s="1" t="s">
        <v>105</v>
      </c>
      <c r="U53" s="1">
        <v>2451</v>
      </c>
      <c r="V53" s="1" t="s">
        <v>47</v>
      </c>
      <c r="W53" s="1">
        <v>6881</v>
      </c>
      <c r="X53" s="1">
        <v>1</v>
      </c>
      <c r="Y53" s="1" t="s">
        <v>48</v>
      </c>
      <c r="Z53" s="1" t="s">
        <v>49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</row>
    <row r="54" spans="1:38" ht="28.8" x14ac:dyDescent="0.3">
      <c r="A54" s="1" t="s">
        <v>115</v>
      </c>
      <c r="B54" s="1">
        <v>22</v>
      </c>
      <c r="C54" s="1" t="s">
        <v>39</v>
      </c>
      <c r="D54" s="1" t="s">
        <v>40</v>
      </c>
      <c r="E54" s="1" t="s">
        <v>56</v>
      </c>
      <c r="F54" s="1">
        <v>1256</v>
      </c>
      <c r="G54" s="1" t="s">
        <v>42</v>
      </c>
      <c r="H54" s="1">
        <v>3</v>
      </c>
      <c r="I54" s="1">
        <v>4</v>
      </c>
      <c r="J54" s="1" t="s">
        <v>43</v>
      </c>
      <c r="K54" s="1">
        <v>1</v>
      </c>
      <c r="L54" s="1">
        <v>1203</v>
      </c>
      <c r="M54" s="1">
        <v>3</v>
      </c>
      <c r="N54" s="1" t="s">
        <v>44</v>
      </c>
      <c r="O54" s="1">
        <v>48</v>
      </c>
      <c r="P54" s="1">
        <v>2</v>
      </c>
      <c r="Q54" s="1">
        <v>1</v>
      </c>
      <c r="R54" s="1" t="s">
        <v>60</v>
      </c>
      <c r="S54" s="1">
        <v>4</v>
      </c>
      <c r="T54" s="1" t="s">
        <v>105</v>
      </c>
      <c r="U54" s="1">
        <v>2853</v>
      </c>
      <c r="V54" s="1" t="s">
        <v>47</v>
      </c>
      <c r="W54" s="1">
        <v>4223</v>
      </c>
      <c r="X54" s="1">
        <v>0</v>
      </c>
      <c r="Y54" s="1" t="s">
        <v>48</v>
      </c>
      <c r="Z54" s="1" t="s">
        <v>40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</row>
    <row r="55" spans="1:38" ht="28.8" x14ac:dyDescent="0.3">
      <c r="A55" s="1" t="s">
        <v>116</v>
      </c>
      <c r="B55" s="1">
        <v>22</v>
      </c>
      <c r="C55" s="1" t="s">
        <v>39</v>
      </c>
      <c r="D55" s="1" t="s">
        <v>49</v>
      </c>
      <c r="E55" s="1" t="s">
        <v>59</v>
      </c>
      <c r="F55" s="1">
        <v>457</v>
      </c>
      <c r="G55" s="1" t="s">
        <v>42</v>
      </c>
      <c r="H55" s="1">
        <v>26</v>
      </c>
      <c r="I55" s="1">
        <v>2</v>
      </c>
      <c r="J55" s="1" t="s">
        <v>73</v>
      </c>
      <c r="K55" s="1">
        <v>1</v>
      </c>
      <c r="L55" s="1">
        <v>1605</v>
      </c>
      <c r="M55" s="1">
        <v>2</v>
      </c>
      <c r="N55" s="1" t="s">
        <v>53</v>
      </c>
      <c r="O55" s="1">
        <v>85</v>
      </c>
      <c r="P55" s="1">
        <v>2</v>
      </c>
      <c r="Q55" s="1">
        <v>1</v>
      </c>
      <c r="R55" s="1" t="s">
        <v>60</v>
      </c>
      <c r="S55" s="1">
        <v>3</v>
      </c>
      <c r="T55" s="1" t="s">
        <v>105</v>
      </c>
      <c r="U55" s="1">
        <v>2814</v>
      </c>
      <c r="V55" s="1" t="s">
        <v>47</v>
      </c>
      <c r="W55" s="1">
        <v>10293</v>
      </c>
      <c r="X55" s="1">
        <v>1</v>
      </c>
      <c r="Y55" s="1" t="s">
        <v>48</v>
      </c>
      <c r="Z55" s="1" t="s">
        <v>40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</row>
    <row r="56" spans="1:38" ht="28.8" x14ac:dyDescent="0.3">
      <c r="A56" s="1" t="s">
        <v>117</v>
      </c>
      <c r="B56" s="1">
        <v>22</v>
      </c>
      <c r="C56" s="1" t="s">
        <v>39</v>
      </c>
      <c r="D56" s="1" t="s">
        <v>40</v>
      </c>
      <c r="E56" s="1" t="s">
        <v>41</v>
      </c>
      <c r="F56" s="1">
        <v>1294</v>
      </c>
      <c r="G56" s="1" t="s">
        <v>42</v>
      </c>
      <c r="H56" s="1">
        <v>8</v>
      </c>
      <c r="I56" s="1">
        <v>1</v>
      </c>
      <c r="J56" s="1" t="s">
        <v>52</v>
      </c>
      <c r="K56" s="1">
        <v>1</v>
      </c>
      <c r="L56" s="1">
        <v>1783</v>
      </c>
      <c r="M56" s="1">
        <v>3</v>
      </c>
      <c r="N56" s="1" t="s">
        <v>53</v>
      </c>
      <c r="O56" s="1">
        <v>79</v>
      </c>
      <c r="P56" s="1">
        <v>3</v>
      </c>
      <c r="Q56" s="1">
        <v>1</v>
      </c>
      <c r="R56" s="1" t="s">
        <v>45</v>
      </c>
      <c r="S56" s="1">
        <v>1</v>
      </c>
      <c r="T56" s="1" t="s">
        <v>105</v>
      </c>
      <c r="U56" s="1">
        <v>2398</v>
      </c>
      <c r="V56" s="1" t="s">
        <v>47</v>
      </c>
      <c r="W56" s="1">
        <v>15999</v>
      </c>
      <c r="X56" s="1">
        <v>1</v>
      </c>
      <c r="Y56" s="1" t="s">
        <v>48</v>
      </c>
      <c r="Z56" s="1" t="s">
        <v>40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</row>
    <row r="57" spans="1:38" ht="28.8" x14ac:dyDescent="0.3">
      <c r="A57" s="1" t="s">
        <v>118</v>
      </c>
      <c r="B57" s="1">
        <v>22</v>
      </c>
      <c r="C57" s="1" t="s">
        <v>39</v>
      </c>
      <c r="D57" s="1" t="s">
        <v>40</v>
      </c>
      <c r="E57" s="1" t="s">
        <v>41</v>
      </c>
      <c r="F57" s="1">
        <v>391</v>
      </c>
      <c r="G57" s="1" t="s">
        <v>42</v>
      </c>
      <c r="H57" s="1">
        <v>7</v>
      </c>
      <c r="I57" s="1">
        <v>1</v>
      </c>
      <c r="J57" s="1" t="s">
        <v>43</v>
      </c>
      <c r="K57" s="1">
        <v>1</v>
      </c>
      <c r="L57" s="1">
        <v>1878</v>
      </c>
      <c r="M57" s="1">
        <v>4</v>
      </c>
      <c r="N57" s="1" t="s">
        <v>44</v>
      </c>
      <c r="O57" s="1">
        <v>75</v>
      </c>
      <c r="P57" s="1">
        <v>3</v>
      </c>
      <c r="Q57" s="1">
        <v>1</v>
      </c>
      <c r="R57" s="1" t="s">
        <v>60</v>
      </c>
      <c r="S57" s="1">
        <v>2</v>
      </c>
      <c r="T57" s="1" t="s">
        <v>46</v>
      </c>
      <c r="U57" s="1">
        <v>2472</v>
      </c>
      <c r="V57" s="1" t="s">
        <v>47</v>
      </c>
      <c r="W57" s="1">
        <v>26092</v>
      </c>
      <c r="X57" s="1">
        <v>1</v>
      </c>
      <c r="Y57" s="1" t="s">
        <v>48</v>
      </c>
      <c r="Z57" s="1" t="s">
        <v>40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</row>
    <row r="58" spans="1:38" ht="28.8" x14ac:dyDescent="0.3">
      <c r="A58" s="1" t="s">
        <v>119</v>
      </c>
      <c r="B58" s="1">
        <v>22</v>
      </c>
      <c r="C58" s="1" t="s">
        <v>39</v>
      </c>
      <c r="D58" s="1" t="s">
        <v>49</v>
      </c>
      <c r="E58" s="1" t="s">
        <v>41</v>
      </c>
      <c r="F58" s="1">
        <v>581</v>
      </c>
      <c r="G58" s="1" t="s">
        <v>42</v>
      </c>
      <c r="H58" s="1">
        <v>1</v>
      </c>
      <c r="I58" s="1">
        <v>2</v>
      </c>
      <c r="J58" s="1" t="s">
        <v>43</v>
      </c>
      <c r="K58" s="1">
        <v>1</v>
      </c>
      <c r="L58" s="1">
        <v>2007</v>
      </c>
      <c r="M58" s="1">
        <v>4</v>
      </c>
      <c r="N58" s="1" t="s">
        <v>44</v>
      </c>
      <c r="O58" s="1">
        <v>63</v>
      </c>
      <c r="P58" s="1">
        <v>3</v>
      </c>
      <c r="Q58" s="1">
        <v>1</v>
      </c>
      <c r="R58" s="1" t="s">
        <v>60</v>
      </c>
      <c r="S58" s="1">
        <v>3</v>
      </c>
      <c r="T58" s="1" t="s">
        <v>46</v>
      </c>
      <c r="U58" s="1">
        <v>3375</v>
      </c>
      <c r="V58" s="1" t="s">
        <v>47</v>
      </c>
      <c r="W58" s="1">
        <v>17624</v>
      </c>
      <c r="X58" s="1">
        <v>0</v>
      </c>
      <c r="Y58" s="1" t="s">
        <v>48</v>
      </c>
      <c r="Z58" s="1" t="s">
        <v>49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</row>
    <row r="59" spans="1:38" ht="28.8" x14ac:dyDescent="0.3">
      <c r="A59" s="1" t="s">
        <v>120</v>
      </c>
      <c r="B59" s="1">
        <v>23</v>
      </c>
      <c r="C59" s="1" t="s">
        <v>39</v>
      </c>
      <c r="D59" s="1" t="s">
        <v>49</v>
      </c>
      <c r="E59" s="1" t="s">
        <v>41</v>
      </c>
      <c r="F59" s="1">
        <v>541</v>
      </c>
      <c r="G59" s="1" t="s">
        <v>51</v>
      </c>
      <c r="H59" s="1">
        <v>2</v>
      </c>
      <c r="I59" s="1">
        <v>1</v>
      </c>
      <c r="J59" s="1" t="s">
        <v>68</v>
      </c>
      <c r="K59" s="1">
        <v>1</v>
      </c>
      <c r="L59" s="1">
        <v>113</v>
      </c>
      <c r="M59" s="1">
        <v>3</v>
      </c>
      <c r="N59" s="1" t="s">
        <v>44</v>
      </c>
      <c r="O59" s="1">
        <v>62</v>
      </c>
      <c r="P59" s="1">
        <v>3</v>
      </c>
      <c r="Q59" s="1">
        <v>1</v>
      </c>
      <c r="R59" s="1" t="s">
        <v>54</v>
      </c>
      <c r="S59" s="1">
        <v>1</v>
      </c>
      <c r="T59" s="1" t="s">
        <v>102</v>
      </c>
      <c r="U59" s="1">
        <v>2322</v>
      </c>
      <c r="V59" s="1" t="s">
        <v>47</v>
      </c>
      <c r="W59" s="1">
        <v>9518</v>
      </c>
      <c r="X59" s="1">
        <v>3</v>
      </c>
      <c r="Y59" s="1" t="s">
        <v>48</v>
      </c>
      <c r="Z59" s="1" t="s">
        <v>49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</row>
    <row r="60" spans="1:38" ht="28.8" x14ac:dyDescent="0.3">
      <c r="A60" s="1" t="s">
        <v>121</v>
      </c>
      <c r="B60" s="1">
        <v>23</v>
      </c>
      <c r="C60" s="1" t="s">
        <v>39</v>
      </c>
      <c r="D60" s="1" t="s">
        <v>49</v>
      </c>
      <c r="E60" s="1" t="s">
        <v>41</v>
      </c>
      <c r="F60" s="1">
        <v>1309</v>
      </c>
      <c r="G60" s="1" t="s">
        <v>42</v>
      </c>
      <c r="H60" s="1">
        <v>26</v>
      </c>
      <c r="I60" s="1">
        <v>1</v>
      </c>
      <c r="J60" s="1" t="s">
        <v>43</v>
      </c>
      <c r="K60" s="1">
        <v>1</v>
      </c>
      <c r="L60" s="1">
        <v>465</v>
      </c>
      <c r="M60" s="1">
        <v>3</v>
      </c>
      <c r="N60" s="1" t="s">
        <v>44</v>
      </c>
      <c r="O60" s="1">
        <v>83</v>
      </c>
      <c r="P60" s="1">
        <v>3</v>
      </c>
      <c r="Q60" s="1">
        <v>1</v>
      </c>
      <c r="R60" s="1" t="s">
        <v>60</v>
      </c>
      <c r="S60" s="1">
        <v>4</v>
      </c>
      <c r="T60" s="1" t="s">
        <v>102</v>
      </c>
      <c r="U60" s="1">
        <v>2904</v>
      </c>
      <c r="V60" s="1" t="s">
        <v>47</v>
      </c>
      <c r="W60" s="1">
        <v>16092</v>
      </c>
      <c r="X60" s="1">
        <v>1</v>
      </c>
      <c r="Y60" s="1" t="s">
        <v>48</v>
      </c>
      <c r="Z60" s="1" t="s">
        <v>49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</row>
    <row r="61" spans="1:38" ht="28.8" x14ac:dyDescent="0.3">
      <c r="A61" s="1" t="s">
        <v>122</v>
      </c>
      <c r="B61" s="1">
        <v>23</v>
      </c>
      <c r="C61" s="1" t="s">
        <v>39</v>
      </c>
      <c r="D61" s="1" t="s">
        <v>49</v>
      </c>
      <c r="E61" s="1" t="s">
        <v>41</v>
      </c>
      <c r="F61" s="1">
        <v>885</v>
      </c>
      <c r="G61" s="1" t="s">
        <v>42</v>
      </c>
      <c r="H61" s="1">
        <v>4</v>
      </c>
      <c r="I61" s="1">
        <v>3</v>
      </c>
      <c r="J61" s="1" t="s">
        <v>52</v>
      </c>
      <c r="K61" s="1">
        <v>1</v>
      </c>
      <c r="L61" s="1">
        <v>705</v>
      </c>
      <c r="M61" s="1">
        <v>1</v>
      </c>
      <c r="N61" s="1" t="s">
        <v>44</v>
      </c>
      <c r="O61" s="1">
        <v>58</v>
      </c>
      <c r="P61" s="1">
        <v>4</v>
      </c>
      <c r="Q61" s="1">
        <v>1</v>
      </c>
      <c r="R61" s="1" t="s">
        <v>60</v>
      </c>
      <c r="S61" s="1">
        <v>1</v>
      </c>
      <c r="T61" s="1" t="s">
        <v>105</v>
      </c>
      <c r="U61" s="1">
        <v>2819</v>
      </c>
      <c r="V61" s="1" t="s">
        <v>47</v>
      </c>
      <c r="W61" s="1">
        <v>8544</v>
      </c>
      <c r="X61" s="1">
        <v>2</v>
      </c>
      <c r="Y61" s="1" t="s">
        <v>48</v>
      </c>
      <c r="Z61" s="1" t="s">
        <v>49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</row>
    <row r="62" spans="1:38" ht="28.8" x14ac:dyDescent="0.3">
      <c r="A62" s="1" t="s">
        <v>123</v>
      </c>
      <c r="B62" s="1">
        <v>23</v>
      </c>
      <c r="C62" s="1" t="s">
        <v>39</v>
      </c>
      <c r="D62" s="1" t="s">
        <v>49</v>
      </c>
      <c r="E62" s="1" t="s">
        <v>41</v>
      </c>
      <c r="F62" s="1">
        <v>650</v>
      </c>
      <c r="G62" s="1" t="s">
        <v>42</v>
      </c>
      <c r="H62" s="1">
        <v>9</v>
      </c>
      <c r="I62" s="1">
        <v>1</v>
      </c>
      <c r="J62" s="1" t="s">
        <v>52</v>
      </c>
      <c r="K62" s="1">
        <v>1</v>
      </c>
      <c r="L62" s="1">
        <v>758</v>
      </c>
      <c r="M62" s="1">
        <v>2</v>
      </c>
      <c r="N62" s="1" t="s">
        <v>44</v>
      </c>
      <c r="O62" s="1">
        <v>37</v>
      </c>
      <c r="P62" s="1">
        <v>3</v>
      </c>
      <c r="Q62" s="1">
        <v>1</v>
      </c>
      <c r="R62" s="1" t="s">
        <v>45</v>
      </c>
      <c r="S62" s="1">
        <v>1</v>
      </c>
      <c r="T62" s="1" t="s">
        <v>105</v>
      </c>
      <c r="U62" s="1">
        <v>2500</v>
      </c>
      <c r="V62" s="1" t="s">
        <v>47</v>
      </c>
      <c r="W62" s="1">
        <v>4344</v>
      </c>
      <c r="X62" s="1">
        <v>1</v>
      </c>
      <c r="Y62" s="1" t="s">
        <v>48</v>
      </c>
      <c r="Z62" s="1" t="s">
        <v>49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</row>
    <row r="63" spans="1:38" ht="28.8" x14ac:dyDescent="0.3">
      <c r="A63" s="1" t="s">
        <v>124</v>
      </c>
      <c r="B63" s="1">
        <v>23</v>
      </c>
      <c r="C63" s="1" t="s">
        <v>39</v>
      </c>
      <c r="D63" s="1" t="s">
        <v>49</v>
      </c>
      <c r="E63" s="1" t="s">
        <v>41</v>
      </c>
      <c r="F63" s="1">
        <v>310</v>
      </c>
      <c r="G63" s="1" t="s">
        <v>42</v>
      </c>
      <c r="H63" s="1">
        <v>10</v>
      </c>
      <c r="I63" s="1">
        <v>1</v>
      </c>
      <c r="J63" s="1" t="s">
        <v>52</v>
      </c>
      <c r="K63" s="1">
        <v>1</v>
      </c>
      <c r="L63" s="1">
        <v>784</v>
      </c>
      <c r="M63" s="1">
        <v>1</v>
      </c>
      <c r="N63" s="1" t="s">
        <v>44</v>
      </c>
      <c r="O63" s="1">
        <v>79</v>
      </c>
      <c r="P63" s="1">
        <v>4</v>
      </c>
      <c r="Q63" s="1">
        <v>1</v>
      </c>
      <c r="R63" s="1" t="s">
        <v>60</v>
      </c>
      <c r="S63" s="1">
        <v>3</v>
      </c>
      <c r="T63" s="1" t="s">
        <v>46</v>
      </c>
      <c r="U63" s="1">
        <v>3505</v>
      </c>
      <c r="V63" s="1" t="s">
        <v>47</v>
      </c>
      <c r="W63" s="1">
        <v>19630</v>
      </c>
      <c r="X63" s="1">
        <v>1</v>
      </c>
      <c r="Y63" s="1" t="s">
        <v>48</v>
      </c>
      <c r="Z63" s="1" t="s">
        <v>49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</row>
    <row r="64" spans="1:38" ht="28.8" x14ac:dyDescent="0.3">
      <c r="A64" s="1" t="s">
        <v>125</v>
      </c>
      <c r="B64" s="1">
        <v>23</v>
      </c>
      <c r="C64" s="1" t="s">
        <v>39</v>
      </c>
      <c r="D64" s="1" t="s">
        <v>40</v>
      </c>
      <c r="E64" s="1" t="s">
        <v>41</v>
      </c>
      <c r="F64" s="1">
        <v>1243</v>
      </c>
      <c r="G64" s="1" t="s">
        <v>42</v>
      </c>
      <c r="H64" s="1">
        <v>6</v>
      </c>
      <c r="I64" s="1">
        <v>3</v>
      </c>
      <c r="J64" s="1" t="s">
        <v>43</v>
      </c>
      <c r="K64" s="1">
        <v>1</v>
      </c>
      <c r="L64" s="1">
        <v>811</v>
      </c>
      <c r="M64" s="1">
        <v>3</v>
      </c>
      <c r="N64" s="1" t="s">
        <v>44</v>
      </c>
      <c r="O64" s="1">
        <v>63</v>
      </c>
      <c r="P64" s="1">
        <v>4</v>
      </c>
      <c r="Q64" s="1">
        <v>1</v>
      </c>
      <c r="R64" s="1" t="s">
        <v>45</v>
      </c>
      <c r="S64" s="1">
        <v>1</v>
      </c>
      <c r="T64" s="1" t="s">
        <v>105</v>
      </c>
      <c r="U64" s="1">
        <v>1601</v>
      </c>
      <c r="V64" s="1" t="s">
        <v>47</v>
      </c>
      <c r="W64" s="1">
        <v>3445</v>
      </c>
      <c r="X64" s="1">
        <v>1</v>
      </c>
      <c r="Y64" s="1" t="s">
        <v>48</v>
      </c>
      <c r="Z64" s="1" t="s">
        <v>40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</row>
    <row r="65" spans="1:38" ht="28.8" x14ac:dyDescent="0.3">
      <c r="A65" s="1" t="s">
        <v>126</v>
      </c>
      <c r="B65" s="1">
        <v>23</v>
      </c>
      <c r="C65" s="1" t="s">
        <v>39</v>
      </c>
      <c r="D65" s="1" t="s">
        <v>49</v>
      </c>
      <c r="E65" s="1" t="s">
        <v>41</v>
      </c>
      <c r="F65" s="1">
        <v>373</v>
      </c>
      <c r="G65" s="1" t="s">
        <v>42</v>
      </c>
      <c r="H65" s="1">
        <v>1</v>
      </c>
      <c r="I65" s="1">
        <v>2</v>
      </c>
      <c r="J65" s="1" t="s">
        <v>43</v>
      </c>
      <c r="K65" s="1">
        <v>1</v>
      </c>
      <c r="L65" s="1">
        <v>1270</v>
      </c>
      <c r="M65" s="1">
        <v>4</v>
      </c>
      <c r="N65" s="1" t="s">
        <v>44</v>
      </c>
      <c r="O65" s="1">
        <v>47</v>
      </c>
      <c r="P65" s="1">
        <v>3</v>
      </c>
      <c r="Q65" s="1">
        <v>1</v>
      </c>
      <c r="R65" s="1" t="s">
        <v>60</v>
      </c>
      <c r="S65" s="1">
        <v>3</v>
      </c>
      <c r="T65" s="1" t="s">
        <v>105</v>
      </c>
      <c r="U65" s="1">
        <v>1223</v>
      </c>
      <c r="V65" s="1" t="s">
        <v>47</v>
      </c>
      <c r="W65" s="1">
        <v>16901</v>
      </c>
      <c r="X65" s="1">
        <v>1</v>
      </c>
      <c r="Y65" s="1" t="s">
        <v>48</v>
      </c>
      <c r="Z65" s="1" t="s">
        <v>49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</row>
    <row r="66" spans="1:38" ht="28.8" x14ac:dyDescent="0.3">
      <c r="A66" s="1" t="s">
        <v>127</v>
      </c>
      <c r="B66" s="1">
        <v>23</v>
      </c>
      <c r="C66" s="1" t="s">
        <v>39</v>
      </c>
      <c r="D66" s="1" t="s">
        <v>49</v>
      </c>
      <c r="E66" s="1" t="s">
        <v>41</v>
      </c>
      <c r="F66" s="1">
        <v>507</v>
      </c>
      <c r="G66" s="1" t="s">
        <v>42</v>
      </c>
      <c r="H66" s="1">
        <v>20</v>
      </c>
      <c r="I66" s="1">
        <v>1</v>
      </c>
      <c r="J66" s="1" t="s">
        <v>43</v>
      </c>
      <c r="K66" s="1">
        <v>1</v>
      </c>
      <c r="L66" s="1">
        <v>1533</v>
      </c>
      <c r="M66" s="1">
        <v>1</v>
      </c>
      <c r="N66" s="1" t="s">
        <v>44</v>
      </c>
      <c r="O66" s="1">
        <v>97</v>
      </c>
      <c r="P66" s="1">
        <v>3</v>
      </c>
      <c r="Q66" s="1">
        <v>2</v>
      </c>
      <c r="R66" s="1" t="s">
        <v>45</v>
      </c>
      <c r="S66" s="1">
        <v>3</v>
      </c>
      <c r="T66" s="1" t="s">
        <v>46</v>
      </c>
      <c r="U66" s="1">
        <v>2272</v>
      </c>
      <c r="V66" s="1" t="s">
        <v>47</v>
      </c>
      <c r="W66" s="1">
        <v>24812</v>
      </c>
      <c r="X66" s="1">
        <v>0</v>
      </c>
      <c r="Y66" s="1" t="s">
        <v>48</v>
      </c>
      <c r="Z66" s="1" t="s">
        <v>49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</row>
    <row r="67" spans="1:38" ht="28.8" x14ac:dyDescent="0.3">
      <c r="A67" s="1" t="s">
        <v>128</v>
      </c>
      <c r="B67" s="1">
        <v>23</v>
      </c>
      <c r="C67" s="1" t="s">
        <v>39</v>
      </c>
      <c r="D67" s="1" t="s">
        <v>49</v>
      </c>
      <c r="E67" s="1" t="s">
        <v>41</v>
      </c>
      <c r="F67" s="1">
        <v>977</v>
      </c>
      <c r="G67" s="1" t="s">
        <v>42</v>
      </c>
      <c r="H67" s="1">
        <v>10</v>
      </c>
      <c r="I67" s="1">
        <v>3</v>
      </c>
      <c r="J67" s="1" t="s">
        <v>68</v>
      </c>
      <c r="K67" s="1">
        <v>1</v>
      </c>
      <c r="L67" s="1">
        <v>1592</v>
      </c>
      <c r="M67" s="1">
        <v>4</v>
      </c>
      <c r="N67" s="1" t="s">
        <v>44</v>
      </c>
      <c r="O67" s="1">
        <v>45</v>
      </c>
      <c r="P67" s="1">
        <v>4</v>
      </c>
      <c r="Q67" s="1">
        <v>1</v>
      </c>
      <c r="R67" s="1" t="s">
        <v>60</v>
      </c>
      <c r="S67" s="1">
        <v>3</v>
      </c>
      <c r="T67" s="1" t="s">
        <v>105</v>
      </c>
      <c r="U67" s="1">
        <v>2073</v>
      </c>
      <c r="V67" s="1" t="s">
        <v>47</v>
      </c>
      <c r="W67" s="1">
        <v>12826</v>
      </c>
      <c r="X67" s="1">
        <v>2</v>
      </c>
      <c r="Y67" s="1" t="s">
        <v>48</v>
      </c>
      <c r="Z67" s="1" t="s">
        <v>49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</row>
    <row r="68" spans="1:38" ht="28.8" x14ac:dyDescent="0.3">
      <c r="A68" s="1" t="s">
        <v>129</v>
      </c>
      <c r="B68" s="1">
        <v>23</v>
      </c>
      <c r="C68" s="1" t="s">
        <v>39</v>
      </c>
      <c r="D68" s="1" t="s">
        <v>40</v>
      </c>
      <c r="E68" s="1" t="s">
        <v>41</v>
      </c>
      <c r="F68" s="1">
        <v>1320</v>
      </c>
      <c r="G68" s="1" t="s">
        <v>42</v>
      </c>
      <c r="H68" s="1">
        <v>8</v>
      </c>
      <c r="I68" s="1">
        <v>1</v>
      </c>
      <c r="J68" s="1" t="s">
        <v>52</v>
      </c>
      <c r="K68" s="1">
        <v>1</v>
      </c>
      <c r="L68" s="1">
        <v>1684</v>
      </c>
      <c r="M68" s="1">
        <v>4</v>
      </c>
      <c r="N68" s="1" t="s">
        <v>44</v>
      </c>
      <c r="O68" s="1">
        <v>93</v>
      </c>
      <c r="P68" s="1">
        <v>2</v>
      </c>
      <c r="Q68" s="1">
        <v>1</v>
      </c>
      <c r="R68" s="1" t="s">
        <v>45</v>
      </c>
      <c r="S68" s="1">
        <v>3</v>
      </c>
      <c r="T68" s="1" t="s">
        <v>46</v>
      </c>
      <c r="U68" s="1">
        <v>3989</v>
      </c>
      <c r="V68" s="1" t="s">
        <v>47</v>
      </c>
      <c r="W68" s="1">
        <v>20586</v>
      </c>
      <c r="X68" s="1">
        <v>1</v>
      </c>
      <c r="Y68" s="1" t="s">
        <v>48</v>
      </c>
      <c r="Z68" s="1" t="s">
        <v>40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</row>
    <row r="69" spans="1:38" ht="28.8" x14ac:dyDescent="0.3">
      <c r="A69" s="1" t="s">
        <v>130</v>
      </c>
      <c r="B69" s="1">
        <v>23</v>
      </c>
      <c r="C69" s="1" t="s">
        <v>39</v>
      </c>
      <c r="D69" s="1" t="s">
        <v>40</v>
      </c>
      <c r="E69" s="1" t="s">
        <v>41</v>
      </c>
      <c r="F69" s="1">
        <v>427</v>
      </c>
      <c r="G69" s="1" t="s">
        <v>51</v>
      </c>
      <c r="H69" s="1">
        <v>7</v>
      </c>
      <c r="I69" s="1">
        <v>3</v>
      </c>
      <c r="J69" s="1" t="s">
        <v>43</v>
      </c>
      <c r="K69" s="1">
        <v>1</v>
      </c>
      <c r="L69" s="1">
        <v>1702</v>
      </c>
      <c r="M69" s="1">
        <v>3</v>
      </c>
      <c r="N69" s="1" t="s">
        <v>44</v>
      </c>
      <c r="O69" s="1">
        <v>99</v>
      </c>
      <c r="P69" s="1">
        <v>3</v>
      </c>
      <c r="Q69" s="1">
        <v>1</v>
      </c>
      <c r="R69" s="1" t="s">
        <v>54</v>
      </c>
      <c r="S69" s="1">
        <v>4</v>
      </c>
      <c r="T69" s="1" t="s">
        <v>102</v>
      </c>
      <c r="U69" s="1">
        <v>2275</v>
      </c>
      <c r="V69" s="1" t="s">
        <v>47</v>
      </c>
      <c r="W69" s="1">
        <v>25103</v>
      </c>
      <c r="X69" s="1">
        <v>1</v>
      </c>
      <c r="Y69" s="1" t="s">
        <v>48</v>
      </c>
      <c r="Z69" s="1" t="s">
        <v>40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</row>
    <row r="70" spans="1:38" ht="28.8" x14ac:dyDescent="0.3">
      <c r="A70" s="1" t="s">
        <v>131</v>
      </c>
      <c r="B70" s="1">
        <v>23</v>
      </c>
      <c r="C70" s="1" t="s">
        <v>39</v>
      </c>
      <c r="D70" s="1" t="s">
        <v>49</v>
      </c>
      <c r="E70" s="1" t="s">
        <v>41</v>
      </c>
      <c r="F70" s="1">
        <v>160</v>
      </c>
      <c r="G70" s="1" t="s">
        <v>42</v>
      </c>
      <c r="H70" s="1">
        <v>4</v>
      </c>
      <c r="I70" s="1">
        <v>1</v>
      </c>
      <c r="J70" s="1" t="s">
        <v>52</v>
      </c>
      <c r="K70" s="1">
        <v>1</v>
      </c>
      <c r="L70" s="1">
        <v>1735</v>
      </c>
      <c r="M70" s="1">
        <v>3</v>
      </c>
      <c r="N70" s="1" t="s">
        <v>53</v>
      </c>
      <c r="O70" s="1">
        <v>51</v>
      </c>
      <c r="P70" s="1">
        <v>3</v>
      </c>
      <c r="Q70" s="1">
        <v>1</v>
      </c>
      <c r="R70" s="1" t="s">
        <v>45</v>
      </c>
      <c r="S70" s="1">
        <v>2</v>
      </c>
      <c r="T70" s="1" t="s">
        <v>46</v>
      </c>
      <c r="U70" s="1">
        <v>3295</v>
      </c>
      <c r="V70" s="1" t="s">
        <v>47</v>
      </c>
      <c r="W70" s="1">
        <v>12862</v>
      </c>
      <c r="X70" s="1">
        <v>1</v>
      </c>
      <c r="Y70" s="1" t="s">
        <v>48</v>
      </c>
      <c r="Z70" s="1" t="s">
        <v>49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</row>
    <row r="71" spans="1:38" ht="28.8" x14ac:dyDescent="0.3">
      <c r="A71" s="1" t="s">
        <v>132</v>
      </c>
      <c r="B71" s="1">
        <v>23</v>
      </c>
      <c r="C71" s="1" t="s">
        <v>39</v>
      </c>
      <c r="D71" s="1" t="s">
        <v>49</v>
      </c>
      <c r="E71" s="1" t="s">
        <v>41</v>
      </c>
      <c r="F71" s="1">
        <v>571</v>
      </c>
      <c r="G71" s="1" t="s">
        <v>42</v>
      </c>
      <c r="H71" s="1">
        <v>12</v>
      </c>
      <c r="I71" s="1">
        <v>2</v>
      </c>
      <c r="J71" s="1" t="s">
        <v>73</v>
      </c>
      <c r="K71" s="1">
        <v>1</v>
      </c>
      <c r="L71" s="1">
        <v>1982</v>
      </c>
      <c r="M71" s="1">
        <v>4</v>
      </c>
      <c r="N71" s="1" t="s">
        <v>44</v>
      </c>
      <c r="O71" s="1">
        <v>78</v>
      </c>
      <c r="P71" s="1">
        <v>3</v>
      </c>
      <c r="Q71" s="1">
        <v>1</v>
      </c>
      <c r="R71" s="1" t="s">
        <v>45</v>
      </c>
      <c r="S71" s="1">
        <v>4</v>
      </c>
      <c r="T71" s="1" t="s">
        <v>46</v>
      </c>
      <c r="U71" s="1">
        <v>2647</v>
      </c>
      <c r="V71" s="1" t="s">
        <v>47</v>
      </c>
      <c r="W71" s="1">
        <v>13672</v>
      </c>
      <c r="X71" s="1">
        <v>1</v>
      </c>
      <c r="Y71" s="1" t="s">
        <v>48</v>
      </c>
      <c r="Z71" s="1" t="s">
        <v>49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</row>
    <row r="72" spans="1:38" ht="28.8" x14ac:dyDescent="0.3">
      <c r="A72" s="1" t="s">
        <v>133</v>
      </c>
      <c r="B72" s="1">
        <v>23</v>
      </c>
      <c r="C72" s="1" t="s">
        <v>39</v>
      </c>
      <c r="D72" s="1" t="s">
        <v>40</v>
      </c>
      <c r="E72" s="1" t="s">
        <v>56</v>
      </c>
      <c r="F72" s="1">
        <v>638</v>
      </c>
      <c r="G72" s="1" t="s">
        <v>51</v>
      </c>
      <c r="H72" s="1">
        <v>9</v>
      </c>
      <c r="I72" s="1">
        <v>3</v>
      </c>
      <c r="J72" s="1" t="s">
        <v>57</v>
      </c>
      <c r="K72" s="1">
        <v>1</v>
      </c>
      <c r="L72" s="1">
        <v>2023</v>
      </c>
      <c r="M72" s="1">
        <v>4</v>
      </c>
      <c r="N72" s="1" t="s">
        <v>44</v>
      </c>
      <c r="O72" s="1">
        <v>33</v>
      </c>
      <c r="P72" s="1">
        <v>3</v>
      </c>
      <c r="Q72" s="1">
        <v>1</v>
      </c>
      <c r="R72" s="1" t="s">
        <v>54</v>
      </c>
      <c r="S72" s="1">
        <v>1</v>
      </c>
      <c r="T72" s="1" t="s">
        <v>105</v>
      </c>
      <c r="U72" s="1">
        <v>1790</v>
      </c>
      <c r="V72" s="1" t="s">
        <v>47</v>
      </c>
      <c r="W72" s="1">
        <v>26956</v>
      </c>
      <c r="X72" s="1">
        <v>1</v>
      </c>
      <c r="Y72" s="1" t="s">
        <v>48</v>
      </c>
      <c r="Z72" s="1" t="s">
        <v>49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</row>
    <row r="73" spans="1:38" ht="28.8" x14ac:dyDescent="0.3">
      <c r="A73" s="1" t="s">
        <v>134</v>
      </c>
      <c r="B73" s="1">
        <v>24</v>
      </c>
      <c r="C73" s="1" t="s">
        <v>39</v>
      </c>
      <c r="D73" s="1" t="s">
        <v>49</v>
      </c>
      <c r="E73" s="1" t="s">
        <v>59</v>
      </c>
      <c r="F73" s="1">
        <v>673</v>
      </c>
      <c r="G73" s="1" t="s">
        <v>42</v>
      </c>
      <c r="H73" s="1">
        <v>11</v>
      </c>
      <c r="I73" s="1">
        <v>2</v>
      </c>
      <c r="J73" s="1" t="s">
        <v>73</v>
      </c>
      <c r="K73" s="1">
        <v>1</v>
      </c>
      <c r="L73" s="1">
        <v>26</v>
      </c>
      <c r="M73" s="1">
        <v>1</v>
      </c>
      <c r="N73" s="1" t="s">
        <v>53</v>
      </c>
      <c r="O73" s="1">
        <v>96</v>
      </c>
      <c r="P73" s="1">
        <v>4</v>
      </c>
      <c r="Q73" s="1">
        <v>2</v>
      </c>
      <c r="R73" s="1" t="s">
        <v>112</v>
      </c>
      <c r="S73" s="1">
        <v>3</v>
      </c>
      <c r="T73" s="1" t="s">
        <v>102</v>
      </c>
      <c r="U73" s="1">
        <v>4011</v>
      </c>
      <c r="V73" s="1" t="s">
        <v>47</v>
      </c>
      <c r="W73" s="1">
        <v>8232</v>
      </c>
      <c r="X73" s="1">
        <v>0</v>
      </c>
      <c r="Y73" s="1" t="s">
        <v>48</v>
      </c>
      <c r="Z73" s="1" t="s">
        <v>49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</row>
    <row r="74" spans="1:38" ht="28.8" x14ac:dyDescent="0.3">
      <c r="A74" s="1" t="s">
        <v>135</v>
      </c>
      <c r="B74" s="1">
        <v>24</v>
      </c>
      <c r="C74" s="1" t="s">
        <v>39</v>
      </c>
      <c r="D74" s="1" t="s">
        <v>40</v>
      </c>
      <c r="E74" s="1" t="s">
        <v>41</v>
      </c>
      <c r="F74" s="1">
        <v>813</v>
      </c>
      <c r="G74" s="1" t="s">
        <v>42</v>
      </c>
      <c r="H74" s="1">
        <v>1</v>
      </c>
      <c r="I74" s="1">
        <v>3</v>
      </c>
      <c r="J74" s="1" t="s">
        <v>52</v>
      </c>
      <c r="K74" s="1">
        <v>1</v>
      </c>
      <c r="L74" s="1">
        <v>45</v>
      </c>
      <c r="M74" s="1">
        <v>2</v>
      </c>
      <c r="N74" s="1" t="s">
        <v>44</v>
      </c>
      <c r="O74" s="1">
        <v>61</v>
      </c>
      <c r="P74" s="1">
        <v>3</v>
      </c>
      <c r="Q74" s="1">
        <v>1</v>
      </c>
      <c r="R74" s="1" t="s">
        <v>60</v>
      </c>
      <c r="S74" s="1">
        <v>4</v>
      </c>
      <c r="T74" s="1" t="s">
        <v>105</v>
      </c>
      <c r="U74" s="1">
        <v>2293</v>
      </c>
      <c r="V74" s="1" t="s">
        <v>47</v>
      </c>
      <c r="W74" s="1">
        <v>3020</v>
      </c>
      <c r="X74" s="1">
        <v>2</v>
      </c>
      <c r="Y74" s="1" t="s">
        <v>48</v>
      </c>
      <c r="Z74" s="1" t="s">
        <v>40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</row>
    <row r="75" spans="1:38" x14ac:dyDescent="0.3">
      <c r="A75" s="1" t="s">
        <v>136</v>
      </c>
      <c r="B75" s="1">
        <v>24</v>
      </c>
      <c r="C75" s="1" t="s">
        <v>39</v>
      </c>
      <c r="D75" s="1" t="s">
        <v>49</v>
      </c>
      <c r="E75" s="1" t="s">
        <v>41</v>
      </c>
      <c r="F75" s="1">
        <v>1353</v>
      </c>
      <c r="G75" s="1" t="s">
        <v>51</v>
      </c>
      <c r="H75" s="1">
        <v>3</v>
      </c>
      <c r="I75" s="1">
        <v>2</v>
      </c>
      <c r="J75" s="1" t="s">
        <v>73</v>
      </c>
      <c r="K75" s="1">
        <v>1</v>
      </c>
      <c r="L75" s="1">
        <v>128</v>
      </c>
      <c r="M75" s="1">
        <v>1</v>
      </c>
      <c r="N75" s="1" t="s">
        <v>53</v>
      </c>
      <c r="O75" s="1">
        <v>33</v>
      </c>
      <c r="P75" s="1">
        <v>3</v>
      </c>
      <c r="Q75" s="1">
        <v>2</v>
      </c>
      <c r="R75" s="1" t="s">
        <v>137</v>
      </c>
      <c r="S75" s="1">
        <v>3</v>
      </c>
      <c r="T75" s="1" t="s">
        <v>105</v>
      </c>
      <c r="U75" s="1">
        <v>4999</v>
      </c>
      <c r="V75" s="1" t="s">
        <v>47</v>
      </c>
      <c r="W75" s="1">
        <v>17519</v>
      </c>
      <c r="X75" s="1">
        <v>0</v>
      </c>
      <c r="Y75" s="1" t="s">
        <v>48</v>
      </c>
      <c r="Z75" s="1" t="s">
        <v>49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</row>
    <row r="76" spans="1:38" ht="28.8" x14ac:dyDescent="0.3">
      <c r="A76" s="1" t="s">
        <v>138</v>
      </c>
      <c r="B76" s="1">
        <v>24</v>
      </c>
      <c r="C76" s="1" t="s">
        <v>39</v>
      </c>
      <c r="D76" s="1" t="s">
        <v>49</v>
      </c>
      <c r="E76" s="1" t="s">
        <v>41</v>
      </c>
      <c r="F76" s="1">
        <v>1127</v>
      </c>
      <c r="G76" s="1" t="s">
        <v>42</v>
      </c>
      <c r="H76" s="1">
        <v>18</v>
      </c>
      <c r="I76" s="1">
        <v>1</v>
      </c>
      <c r="J76" s="1" t="s">
        <v>43</v>
      </c>
      <c r="K76" s="1">
        <v>1</v>
      </c>
      <c r="L76" s="1">
        <v>150</v>
      </c>
      <c r="M76" s="1">
        <v>2</v>
      </c>
      <c r="N76" s="1" t="s">
        <v>44</v>
      </c>
      <c r="O76" s="1">
        <v>52</v>
      </c>
      <c r="P76" s="1">
        <v>3</v>
      </c>
      <c r="Q76" s="1">
        <v>1</v>
      </c>
      <c r="R76" s="1" t="s">
        <v>45</v>
      </c>
      <c r="S76" s="1">
        <v>3</v>
      </c>
      <c r="T76" s="1" t="s">
        <v>105</v>
      </c>
      <c r="U76" s="1">
        <v>2774</v>
      </c>
      <c r="V76" s="1" t="s">
        <v>47</v>
      </c>
      <c r="W76" s="1">
        <v>13257</v>
      </c>
      <c r="X76" s="1">
        <v>0</v>
      </c>
      <c r="Y76" s="1" t="s">
        <v>48</v>
      </c>
      <c r="Z76" s="1" t="s">
        <v>49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</row>
    <row r="77" spans="1:38" x14ac:dyDescent="0.3">
      <c r="A77" s="1" t="s">
        <v>139</v>
      </c>
      <c r="B77" s="1">
        <v>24</v>
      </c>
      <c r="C77" s="1" t="s">
        <v>39</v>
      </c>
      <c r="D77" s="1" t="s">
        <v>49</v>
      </c>
      <c r="E77" s="1" t="s">
        <v>41</v>
      </c>
      <c r="F77" s="1">
        <v>1371</v>
      </c>
      <c r="G77" s="1" t="s">
        <v>51</v>
      </c>
      <c r="H77" s="1">
        <v>10</v>
      </c>
      <c r="I77" s="1">
        <v>4</v>
      </c>
      <c r="J77" s="1" t="s">
        <v>57</v>
      </c>
      <c r="K77" s="1">
        <v>1</v>
      </c>
      <c r="L77" s="1">
        <v>507</v>
      </c>
      <c r="M77" s="1">
        <v>4</v>
      </c>
      <c r="N77" s="1" t="s">
        <v>53</v>
      </c>
      <c r="O77" s="1">
        <v>77</v>
      </c>
      <c r="P77" s="1">
        <v>3</v>
      </c>
      <c r="Q77" s="1">
        <v>2</v>
      </c>
      <c r="R77" s="1" t="s">
        <v>137</v>
      </c>
      <c r="S77" s="1">
        <v>3</v>
      </c>
      <c r="T77" s="1" t="s">
        <v>102</v>
      </c>
      <c r="U77" s="1">
        <v>4260</v>
      </c>
      <c r="V77" s="1" t="s">
        <v>47</v>
      </c>
      <c r="W77" s="1">
        <v>5915</v>
      </c>
      <c r="X77" s="1">
        <v>1</v>
      </c>
      <c r="Y77" s="1" t="s">
        <v>48</v>
      </c>
      <c r="Z77" s="1" t="s">
        <v>40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</row>
    <row r="78" spans="1:38" ht="28.8" x14ac:dyDescent="0.3">
      <c r="A78" s="1" t="s">
        <v>140</v>
      </c>
      <c r="B78" s="1">
        <v>24</v>
      </c>
      <c r="C78" s="1" t="s">
        <v>39</v>
      </c>
      <c r="D78" s="1" t="s">
        <v>40</v>
      </c>
      <c r="E78" s="1" t="s">
        <v>41</v>
      </c>
      <c r="F78" s="1">
        <v>1448</v>
      </c>
      <c r="G78" s="1" t="s">
        <v>51</v>
      </c>
      <c r="H78" s="1">
        <v>1</v>
      </c>
      <c r="I78" s="1">
        <v>1</v>
      </c>
      <c r="J78" s="1" t="s">
        <v>68</v>
      </c>
      <c r="K78" s="1">
        <v>1</v>
      </c>
      <c r="L78" s="1">
        <v>554</v>
      </c>
      <c r="M78" s="1">
        <v>1</v>
      </c>
      <c r="N78" s="1" t="s">
        <v>53</v>
      </c>
      <c r="O78" s="1">
        <v>62</v>
      </c>
      <c r="P78" s="1">
        <v>3</v>
      </c>
      <c r="Q78" s="1">
        <v>1</v>
      </c>
      <c r="R78" s="1" t="s">
        <v>54</v>
      </c>
      <c r="S78" s="1">
        <v>2</v>
      </c>
      <c r="T78" s="1" t="s">
        <v>46</v>
      </c>
      <c r="U78" s="1">
        <v>3202</v>
      </c>
      <c r="V78" s="1" t="s">
        <v>47</v>
      </c>
      <c r="W78" s="1">
        <v>21972</v>
      </c>
      <c r="X78" s="1">
        <v>1</v>
      </c>
      <c r="Y78" s="1" t="s">
        <v>48</v>
      </c>
      <c r="Z78" s="1" t="s">
        <v>40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</row>
    <row r="79" spans="1:38" ht="28.8" x14ac:dyDescent="0.3">
      <c r="A79" s="1" t="s">
        <v>141</v>
      </c>
      <c r="B79" s="1">
        <v>24</v>
      </c>
      <c r="C79" s="1" t="s">
        <v>39</v>
      </c>
      <c r="D79" s="1" t="s">
        <v>49</v>
      </c>
      <c r="E79" s="1" t="s">
        <v>56</v>
      </c>
      <c r="F79" s="1">
        <v>535</v>
      </c>
      <c r="G79" s="1" t="s">
        <v>51</v>
      </c>
      <c r="H79" s="1">
        <v>24</v>
      </c>
      <c r="I79" s="1">
        <v>3</v>
      </c>
      <c r="J79" s="1" t="s">
        <v>52</v>
      </c>
      <c r="K79" s="1">
        <v>1</v>
      </c>
      <c r="L79" s="1">
        <v>632</v>
      </c>
      <c r="M79" s="1">
        <v>4</v>
      </c>
      <c r="N79" s="1" t="s">
        <v>44</v>
      </c>
      <c r="O79" s="1">
        <v>38</v>
      </c>
      <c r="P79" s="1">
        <v>3</v>
      </c>
      <c r="Q79" s="1">
        <v>1</v>
      </c>
      <c r="R79" s="1" t="s">
        <v>54</v>
      </c>
      <c r="S79" s="1">
        <v>4</v>
      </c>
      <c r="T79" s="1" t="s">
        <v>105</v>
      </c>
      <c r="U79" s="1">
        <v>2400</v>
      </c>
      <c r="V79" s="1" t="s">
        <v>47</v>
      </c>
      <c r="W79" s="1">
        <v>5530</v>
      </c>
      <c r="X79" s="1">
        <v>0</v>
      </c>
      <c r="Y79" s="1" t="s">
        <v>48</v>
      </c>
      <c r="Z79" s="1" t="s">
        <v>49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</row>
    <row r="80" spans="1:38" ht="28.8" x14ac:dyDescent="0.3">
      <c r="A80" s="1" t="s">
        <v>142</v>
      </c>
      <c r="B80" s="1">
        <v>24</v>
      </c>
      <c r="C80" s="1" t="s">
        <v>39</v>
      </c>
      <c r="D80" s="1" t="s">
        <v>49</v>
      </c>
      <c r="E80" s="1" t="s">
        <v>41</v>
      </c>
      <c r="F80" s="1">
        <v>691</v>
      </c>
      <c r="G80" s="1" t="s">
        <v>42</v>
      </c>
      <c r="H80" s="1">
        <v>23</v>
      </c>
      <c r="I80" s="1">
        <v>3</v>
      </c>
      <c r="J80" s="1" t="s">
        <v>52</v>
      </c>
      <c r="K80" s="1">
        <v>1</v>
      </c>
      <c r="L80" s="1">
        <v>639</v>
      </c>
      <c r="M80" s="1">
        <v>2</v>
      </c>
      <c r="N80" s="1" t="s">
        <v>44</v>
      </c>
      <c r="O80" s="1">
        <v>89</v>
      </c>
      <c r="P80" s="1">
        <v>4</v>
      </c>
      <c r="Q80" s="1">
        <v>1</v>
      </c>
      <c r="R80" s="1" t="s">
        <v>60</v>
      </c>
      <c r="S80" s="1">
        <v>4</v>
      </c>
      <c r="T80" s="1" t="s">
        <v>105</v>
      </c>
      <c r="U80" s="1">
        <v>2725</v>
      </c>
      <c r="V80" s="1" t="s">
        <v>47</v>
      </c>
      <c r="W80" s="1">
        <v>21630</v>
      </c>
      <c r="X80" s="1">
        <v>1</v>
      </c>
      <c r="Y80" s="1" t="s">
        <v>48</v>
      </c>
      <c r="Z80" s="1" t="s">
        <v>40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</row>
    <row r="81" spans="1:38" ht="28.8" x14ac:dyDescent="0.3">
      <c r="A81" s="1" t="s">
        <v>143</v>
      </c>
      <c r="B81" s="1">
        <v>24</v>
      </c>
      <c r="C81" s="1" t="s">
        <v>39</v>
      </c>
      <c r="D81" s="1" t="s">
        <v>49</v>
      </c>
      <c r="E81" s="1" t="s">
        <v>41</v>
      </c>
      <c r="F81" s="1">
        <v>823</v>
      </c>
      <c r="G81" s="1" t="s">
        <v>42</v>
      </c>
      <c r="H81" s="1">
        <v>17</v>
      </c>
      <c r="I81" s="1">
        <v>2</v>
      </c>
      <c r="J81" s="1" t="s">
        <v>73</v>
      </c>
      <c r="K81" s="1">
        <v>1</v>
      </c>
      <c r="L81" s="1">
        <v>643</v>
      </c>
      <c r="M81" s="1">
        <v>4</v>
      </c>
      <c r="N81" s="1" t="s">
        <v>44</v>
      </c>
      <c r="O81" s="1">
        <v>94</v>
      </c>
      <c r="P81" s="1">
        <v>2</v>
      </c>
      <c r="Q81" s="1">
        <v>1</v>
      </c>
      <c r="R81" s="1" t="s">
        <v>45</v>
      </c>
      <c r="S81" s="1">
        <v>2</v>
      </c>
      <c r="T81" s="1" t="s">
        <v>105</v>
      </c>
      <c r="U81" s="1">
        <v>2127</v>
      </c>
      <c r="V81" s="1" t="s">
        <v>47</v>
      </c>
      <c r="W81" s="1">
        <v>9100</v>
      </c>
      <c r="X81" s="1">
        <v>1</v>
      </c>
      <c r="Y81" s="1" t="s">
        <v>48</v>
      </c>
      <c r="Z81" s="1" t="s">
        <v>49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ht="28.8" x14ac:dyDescent="0.3">
      <c r="A82" s="1" t="s">
        <v>144</v>
      </c>
      <c r="B82" s="1">
        <v>24</v>
      </c>
      <c r="C82" s="1" t="s">
        <v>39</v>
      </c>
      <c r="D82" s="1" t="s">
        <v>40</v>
      </c>
      <c r="E82" s="1" t="s">
        <v>56</v>
      </c>
      <c r="F82" s="1">
        <v>1287</v>
      </c>
      <c r="G82" s="1" t="s">
        <v>42</v>
      </c>
      <c r="H82" s="1">
        <v>7</v>
      </c>
      <c r="I82" s="1">
        <v>3</v>
      </c>
      <c r="J82" s="1" t="s">
        <v>43</v>
      </c>
      <c r="K82" s="1">
        <v>1</v>
      </c>
      <c r="L82" s="1">
        <v>647</v>
      </c>
      <c r="M82" s="1">
        <v>1</v>
      </c>
      <c r="N82" s="1" t="s">
        <v>53</v>
      </c>
      <c r="O82" s="1">
        <v>55</v>
      </c>
      <c r="P82" s="1">
        <v>3</v>
      </c>
      <c r="Q82" s="1">
        <v>1</v>
      </c>
      <c r="R82" s="1" t="s">
        <v>45</v>
      </c>
      <c r="S82" s="1">
        <v>3</v>
      </c>
      <c r="T82" s="1" t="s">
        <v>105</v>
      </c>
      <c r="U82" s="1">
        <v>2886</v>
      </c>
      <c r="V82" s="1" t="s">
        <v>47</v>
      </c>
      <c r="W82" s="1">
        <v>14168</v>
      </c>
      <c r="X82" s="1">
        <v>1</v>
      </c>
      <c r="Y82" s="1" t="s">
        <v>48</v>
      </c>
      <c r="Z82" s="1" t="s">
        <v>40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</row>
    <row r="83" spans="1:38" ht="28.8" x14ac:dyDescent="0.3">
      <c r="A83" s="1" t="s">
        <v>145</v>
      </c>
      <c r="B83" s="1">
        <v>24</v>
      </c>
      <c r="C83" s="1" t="s">
        <v>39</v>
      </c>
      <c r="D83" s="1" t="s">
        <v>40</v>
      </c>
      <c r="E83" s="1" t="s">
        <v>41</v>
      </c>
      <c r="F83" s="1">
        <v>693</v>
      </c>
      <c r="G83" s="1" t="s">
        <v>51</v>
      </c>
      <c r="H83" s="1">
        <v>3</v>
      </c>
      <c r="I83" s="1">
        <v>2</v>
      </c>
      <c r="J83" s="1" t="s">
        <v>43</v>
      </c>
      <c r="K83" s="1">
        <v>1</v>
      </c>
      <c r="L83" s="1">
        <v>720</v>
      </c>
      <c r="M83" s="1">
        <v>1</v>
      </c>
      <c r="N83" s="1" t="s">
        <v>53</v>
      </c>
      <c r="O83" s="1">
        <v>65</v>
      </c>
      <c r="P83" s="1">
        <v>3</v>
      </c>
      <c r="Q83" s="1">
        <v>2</v>
      </c>
      <c r="R83" s="1" t="s">
        <v>137</v>
      </c>
      <c r="S83" s="1">
        <v>3</v>
      </c>
      <c r="T83" s="1" t="s">
        <v>46</v>
      </c>
      <c r="U83" s="1">
        <v>4577</v>
      </c>
      <c r="V83" s="1" t="s">
        <v>47</v>
      </c>
      <c r="W83" s="1">
        <v>24785</v>
      </c>
      <c r="X83" s="1">
        <v>9</v>
      </c>
      <c r="Y83" s="1" t="s">
        <v>48</v>
      </c>
      <c r="Z83" s="1" t="s">
        <v>49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</row>
    <row r="84" spans="1:38" ht="28.8" x14ac:dyDescent="0.3">
      <c r="A84" s="1" t="s">
        <v>146</v>
      </c>
      <c r="B84" s="1">
        <v>24</v>
      </c>
      <c r="C84" s="1" t="s">
        <v>39</v>
      </c>
      <c r="D84" s="1" t="s">
        <v>49</v>
      </c>
      <c r="E84" s="1" t="s">
        <v>59</v>
      </c>
      <c r="F84" s="1">
        <v>1092</v>
      </c>
      <c r="G84" s="1" t="s">
        <v>42</v>
      </c>
      <c r="H84" s="1">
        <v>9</v>
      </c>
      <c r="I84" s="1">
        <v>3</v>
      </c>
      <c r="J84" s="1" t="s">
        <v>43</v>
      </c>
      <c r="K84" s="1">
        <v>1</v>
      </c>
      <c r="L84" s="1">
        <v>812</v>
      </c>
      <c r="M84" s="1">
        <v>3</v>
      </c>
      <c r="N84" s="1" t="s">
        <v>44</v>
      </c>
      <c r="O84" s="1">
        <v>60</v>
      </c>
      <c r="P84" s="1">
        <v>2</v>
      </c>
      <c r="Q84" s="1">
        <v>1</v>
      </c>
      <c r="R84" s="1" t="s">
        <v>45</v>
      </c>
      <c r="S84" s="1">
        <v>2</v>
      </c>
      <c r="T84" s="1" t="s">
        <v>102</v>
      </c>
      <c r="U84" s="1">
        <v>2694</v>
      </c>
      <c r="V84" s="1" t="s">
        <v>47</v>
      </c>
      <c r="W84" s="1">
        <v>26551</v>
      </c>
      <c r="X84" s="1">
        <v>1</v>
      </c>
      <c r="Y84" s="1" t="s">
        <v>48</v>
      </c>
      <c r="Z84" s="1" t="s">
        <v>49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</row>
    <row r="85" spans="1:38" ht="28.8" x14ac:dyDescent="0.3">
      <c r="A85" s="1" t="s">
        <v>147</v>
      </c>
      <c r="B85" s="1">
        <v>24</v>
      </c>
      <c r="C85" s="1" t="s">
        <v>39</v>
      </c>
      <c r="D85" s="1" t="s">
        <v>49</v>
      </c>
      <c r="E85" s="1" t="s">
        <v>59</v>
      </c>
      <c r="F85" s="1">
        <v>1269</v>
      </c>
      <c r="G85" s="1" t="s">
        <v>42</v>
      </c>
      <c r="H85" s="1">
        <v>4</v>
      </c>
      <c r="I85" s="1">
        <v>1</v>
      </c>
      <c r="J85" s="1" t="s">
        <v>43</v>
      </c>
      <c r="K85" s="1">
        <v>1</v>
      </c>
      <c r="L85" s="1">
        <v>888</v>
      </c>
      <c r="M85" s="1">
        <v>1</v>
      </c>
      <c r="N85" s="1" t="s">
        <v>44</v>
      </c>
      <c r="O85" s="1">
        <v>46</v>
      </c>
      <c r="P85" s="1">
        <v>2</v>
      </c>
      <c r="Q85" s="1">
        <v>1</v>
      </c>
      <c r="R85" s="1" t="s">
        <v>45</v>
      </c>
      <c r="S85" s="1">
        <v>4</v>
      </c>
      <c r="T85" s="1" t="s">
        <v>105</v>
      </c>
      <c r="U85" s="1">
        <v>3162</v>
      </c>
      <c r="V85" s="1" t="s">
        <v>47</v>
      </c>
      <c r="W85" s="1">
        <v>10778</v>
      </c>
      <c r="X85" s="1">
        <v>0</v>
      </c>
      <c r="Y85" s="1" t="s">
        <v>48</v>
      </c>
      <c r="Z85" s="1" t="s">
        <v>49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</row>
    <row r="86" spans="1:38" ht="28.8" x14ac:dyDescent="0.3">
      <c r="A86" s="1" t="s">
        <v>148</v>
      </c>
      <c r="B86" s="1">
        <v>24</v>
      </c>
      <c r="C86" s="1" t="s">
        <v>39</v>
      </c>
      <c r="D86" s="1" t="s">
        <v>49</v>
      </c>
      <c r="E86" s="1" t="s">
        <v>41</v>
      </c>
      <c r="F86" s="1">
        <v>1206</v>
      </c>
      <c r="G86" s="1" t="s">
        <v>42</v>
      </c>
      <c r="H86" s="1">
        <v>17</v>
      </c>
      <c r="I86" s="1">
        <v>1</v>
      </c>
      <c r="J86" s="1" t="s">
        <v>52</v>
      </c>
      <c r="K86" s="1">
        <v>1</v>
      </c>
      <c r="L86" s="1">
        <v>1009</v>
      </c>
      <c r="M86" s="1">
        <v>4</v>
      </c>
      <c r="N86" s="1" t="s">
        <v>53</v>
      </c>
      <c r="O86" s="1">
        <v>41</v>
      </c>
      <c r="P86" s="1">
        <v>2</v>
      </c>
      <c r="Q86" s="1">
        <v>2</v>
      </c>
      <c r="R86" s="1" t="s">
        <v>112</v>
      </c>
      <c r="S86" s="1">
        <v>3</v>
      </c>
      <c r="T86" s="1" t="s">
        <v>102</v>
      </c>
      <c r="U86" s="1">
        <v>4377</v>
      </c>
      <c r="V86" s="1" t="s">
        <v>47</v>
      </c>
      <c r="W86" s="1">
        <v>24117</v>
      </c>
      <c r="X86" s="1">
        <v>1</v>
      </c>
      <c r="Y86" s="1" t="s">
        <v>48</v>
      </c>
      <c r="Z86" s="1" t="s">
        <v>49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</row>
    <row r="87" spans="1:38" ht="28.8" x14ac:dyDescent="0.3">
      <c r="A87" s="1" t="s">
        <v>149</v>
      </c>
      <c r="B87" s="1">
        <v>24</v>
      </c>
      <c r="C87" s="1" t="s">
        <v>39</v>
      </c>
      <c r="D87" s="1" t="s">
        <v>49</v>
      </c>
      <c r="E87" s="1" t="s">
        <v>41</v>
      </c>
      <c r="F87" s="1">
        <v>477</v>
      </c>
      <c r="G87" s="1" t="s">
        <v>42</v>
      </c>
      <c r="H87" s="1">
        <v>24</v>
      </c>
      <c r="I87" s="1">
        <v>3</v>
      </c>
      <c r="J87" s="1" t="s">
        <v>52</v>
      </c>
      <c r="K87" s="1">
        <v>1</v>
      </c>
      <c r="L87" s="1">
        <v>1173</v>
      </c>
      <c r="M87" s="1">
        <v>4</v>
      </c>
      <c r="N87" s="1" t="s">
        <v>44</v>
      </c>
      <c r="O87" s="1">
        <v>49</v>
      </c>
      <c r="P87" s="1">
        <v>3</v>
      </c>
      <c r="Q87" s="1">
        <v>1</v>
      </c>
      <c r="R87" s="1" t="s">
        <v>45</v>
      </c>
      <c r="S87" s="1">
        <v>2</v>
      </c>
      <c r="T87" s="1" t="s">
        <v>46</v>
      </c>
      <c r="U87" s="1">
        <v>3597</v>
      </c>
      <c r="V87" s="1" t="s">
        <v>47</v>
      </c>
      <c r="W87" s="1">
        <v>6409</v>
      </c>
      <c r="X87" s="1">
        <v>8</v>
      </c>
      <c r="Y87" s="1" t="s">
        <v>48</v>
      </c>
      <c r="Z87" s="1" t="s">
        <v>49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</row>
    <row r="88" spans="1:38" ht="28.8" x14ac:dyDescent="0.3">
      <c r="A88" s="1" t="s">
        <v>150</v>
      </c>
      <c r="B88" s="1">
        <v>24</v>
      </c>
      <c r="C88" s="1" t="s">
        <v>39</v>
      </c>
      <c r="D88" s="1" t="s">
        <v>40</v>
      </c>
      <c r="E88" s="1" t="s">
        <v>41</v>
      </c>
      <c r="F88" s="1">
        <v>984</v>
      </c>
      <c r="G88" s="1" t="s">
        <v>42</v>
      </c>
      <c r="H88" s="1">
        <v>17</v>
      </c>
      <c r="I88" s="1">
        <v>2</v>
      </c>
      <c r="J88" s="1" t="s">
        <v>43</v>
      </c>
      <c r="K88" s="1">
        <v>1</v>
      </c>
      <c r="L88" s="1">
        <v>1219</v>
      </c>
      <c r="M88" s="1">
        <v>4</v>
      </c>
      <c r="N88" s="1" t="s">
        <v>53</v>
      </c>
      <c r="O88" s="1">
        <v>97</v>
      </c>
      <c r="P88" s="1">
        <v>3</v>
      </c>
      <c r="Q88" s="1">
        <v>1</v>
      </c>
      <c r="R88" s="1" t="s">
        <v>45</v>
      </c>
      <c r="S88" s="1">
        <v>2</v>
      </c>
      <c r="T88" s="1" t="s">
        <v>105</v>
      </c>
      <c r="U88" s="1">
        <v>2210</v>
      </c>
      <c r="V88" s="1" t="s">
        <v>47</v>
      </c>
      <c r="W88" s="1">
        <v>3372</v>
      </c>
      <c r="X88" s="1">
        <v>1</v>
      </c>
      <c r="Y88" s="1" t="s">
        <v>48</v>
      </c>
      <c r="Z88" s="1" t="s">
        <v>49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</row>
    <row r="89" spans="1:38" x14ac:dyDescent="0.3">
      <c r="A89" s="1" t="s">
        <v>151</v>
      </c>
      <c r="B89" s="1">
        <v>24</v>
      </c>
      <c r="C89" s="1" t="s">
        <v>39</v>
      </c>
      <c r="D89" s="1" t="s">
        <v>49</v>
      </c>
      <c r="E89" s="1" t="s">
        <v>41</v>
      </c>
      <c r="F89" s="1">
        <v>1476</v>
      </c>
      <c r="G89" s="1" t="s">
        <v>51</v>
      </c>
      <c r="H89" s="1">
        <v>4</v>
      </c>
      <c r="I89" s="1">
        <v>1</v>
      </c>
      <c r="J89" s="1" t="s">
        <v>52</v>
      </c>
      <c r="K89" s="1">
        <v>1</v>
      </c>
      <c r="L89" s="1">
        <v>1445</v>
      </c>
      <c r="M89" s="1">
        <v>4</v>
      </c>
      <c r="N89" s="1" t="s">
        <v>53</v>
      </c>
      <c r="O89" s="1">
        <v>42</v>
      </c>
      <c r="P89" s="1">
        <v>3</v>
      </c>
      <c r="Q89" s="1">
        <v>2</v>
      </c>
      <c r="R89" s="1" t="s">
        <v>137</v>
      </c>
      <c r="S89" s="1">
        <v>3</v>
      </c>
      <c r="T89" s="1" t="s">
        <v>105</v>
      </c>
      <c r="U89" s="1">
        <v>4162</v>
      </c>
      <c r="V89" s="1" t="s">
        <v>47</v>
      </c>
      <c r="W89" s="1">
        <v>15211</v>
      </c>
      <c r="X89" s="1">
        <v>1</v>
      </c>
      <c r="Y89" s="1" t="s">
        <v>48</v>
      </c>
      <c r="Z89" s="1" t="s">
        <v>40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</row>
    <row r="90" spans="1:38" ht="28.8" x14ac:dyDescent="0.3">
      <c r="A90" s="1" t="s">
        <v>152</v>
      </c>
      <c r="B90" s="1">
        <v>24</v>
      </c>
      <c r="C90" s="1" t="s">
        <v>39</v>
      </c>
      <c r="D90" s="1" t="s">
        <v>40</v>
      </c>
      <c r="E90" s="1" t="s">
        <v>56</v>
      </c>
      <c r="F90" s="1">
        <v>381</v>
      </c>
      <c r="G90" s="1" t="s">
        <v>42</v>
      </c>
      <c r="H90" s="1">
        <v>9</v>
      </c>
      <c r="I90" s="1">
        <v>3</v>
      </c>
      <c r="J90" s="1" t="s">
        <v>52</v>
      </c>
      <c r="K90" s="1">
        <v>1</v>
      </c>
      <c r="L90" s="1">
        <v>1494</v>
      </c>
      <c r="M90" s="1">
        <v>2</v>
      </c>
      <c r="N90" s="1" t="s">
        <v>44</v>
      </c>
      <c r="O90" s="1">
        <v>89</v>
      </c>
      <c r="P90" s="1">
        <v>3</v>
      </c>
      <c r="Q90" s="1">
        <v>1</v>
      </c>
      <c r="R90" s="1" t="s">
        <v>45</v>
      </c>
      <c r="S90" s="1">
        <v>1</v>
      </c>
      <c r="T90" s="1" t="s">
        <v>46</v>
      </c>
      <c r="U90" s="1">
        <v>3172</v>
      </c>
      <c r="V90" s="1" t="s">
        <v>47</v>
      </c>
      <c r="W90" s="1">
        <v>16998</v>
      </c>
      <c r="X90" s="1">
        <v>2</v>
      </c>
      <c r="Y90" s="1" t="s">
        <v>48</v>
      </c>
      <c r="Z90" s="1" t="s">
        <v>40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</row>
    <row r="91" spans="1:38" ht="28.8" x14ac:dyDescent="0.3">
      <c r="A91" s="1" t="s">
        <v>153</v>
      </c>
      <c r="B91" s="1">
        <v>24</v>
      </c>
      <c r="C91" s="1" t="s">
        <v>39</v>
      </c>
      <c r="D91" s="1" t="s">
        <v>49</v>
      </c>
      <c r="E91" s="1" t="s">
        <v>59</v>
      </c>
      <c r="F91" s="1">
        <v>830</v>
      </c>
      <c r="G91" s="1" t="s">
        <v>51</v>
      </c>
      <c r="H91" s="1">
        <v>13</v>
      </c>
      <c r="I91" s="1">
        <v>2</v>
      </c>
      <c r="J91" s="1" t="s">
        <v>43</v>
      </c>
      <c r="K91" s="1">
        <v>1</v>
      </c>
      <c r="L91" s="1">
        <v>1495</v>
      </c>
      <c r="M91" s="1">
        <v>4</v>
      </c>
      <c r="N91" s="1" t="s">
        <v>53</v>
      </c>
      <c r="O91" s="1">
        <v>78</v>
      </c>
      <c r="P91" s="1">
        <v>3</v>
      </c>
      <c r="Q91" s="1">
        <v>1</v>
      </c>
      <c r="R91" s="1" t="s">
        <v>54</v>
      </c>
      <c r="S91" s="1">
        <v>2</v>
      </c>
      <c r="T91" s="1" t="s">
        <v>105</v>
      </c>
      <c r="U91" s="1">
        <v>2033</v>
      </c>
      <c r="V91" s="1" t="s">
        <v>47</v>
      </c>
      <c r="W91" s="1">
        <v>7103</v>
      </c>
      <c r="X91" s="1">
        <v>1</v>
      </c>
      <c r="Y91" s="1" t="s">
        <v>48</v>
      </c>
      <c r="Z91" s="1" t="s">
        <v>49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</row>
    <row r="92" spans="1:38" ht="28.8" x14ac:dyDescent="0.3">
      <c r="A92" s="1" t="s">
        <v>154</v>
      </c>
      <c r="B92" s="1">
        <v>24</v>
      </c>
      <c r="C92" s="1" t="s">
        <v>39</v>
      </c>
      <c r="D92" s="1" t="s">
        <v>49</v>
      </c>
      <c r="E92" s="1" t="s">
        <v>41</v>
      </c>
      <c r="F92" s="1">
        <v>350</v>
      </c>
      <c r="G92" s="1" t="s">
        <v>42</v>
      </c>
      <c r="H92" s="1">
        <v>21</v>
      </c>
      <c r="I92" s="1">
        <v>2</v>
      </c>
      <c r="J92" s="1" t="s">
        <v>68</v>
      </c>
      <c r="K92" s="1">
        <v>1</v>
      </c>
      <c r="L92" s="1">
        <v>1551</v>
      </c>
      <c r="M92" s="1">
        <v>3</v>
      </c>
      <c r="N92" s="1" t="s">
        <v>44</v>
      </c>
      <c r="O92" s="1">
        <v>57</v>
      </c>
      <c r="P92" s="1">
        <v>2</v>
      </c>
      <c r="Q92" s="1">
        <v>1</v>
      </c>
      <c r="R92" s="1" t="s">
        <v>45</v>
      </c>
      <c r="S92" s="1">
        <v>1</v>
      </c>
      <c r="T92" s="1" t="s">
        <v>102</v>
      </c>
      <c r="U92" s="1">
        <v>2296</v>
      </c>
      <c r="V92" s="1" t="s">
        <v>47</v>
      </c>
      <c r="W92" s="1">
        <v>10036</v>
      </c>
      <c r="X92" s="1">
        <v>0</v>
      </c>
      <c r="Y92" s="1" t="s">
        <v>48</v>
      </c>
      <c r="Z92" s="1" t="s">
        <v>49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</row>
    <row r="93" spans="1:38" ht="28.8" x14ac:dyDescent="0.3">
      <c r="A93" s="1" t="s">
        <v>155</v>
      </c>
      <c r="B93" s="1">
        <v>24</v>
      </c>
      <c r="C93" s="1" t="s">
        <v>39</v>
      </c>
      <c r="D93" s="1" t="s">
        <v>49</v>
      </c>
      <c r="E93" s="1" t="s">
        <v>56</v>
      </c>
      <c r="F93" s="1">
        <v>567</v>
      </c>
      <c r="G93" s="1" t="s">
        <v>42</v>
      </c>
      <c r="H93" s="1">
        <v>2</v>
      </c>
      <c r="I93" s="1">
        <v>1</v>
      </c>
      <c r="J93" s="1" t="s">
        <v>68</v>
      </c>
      <c r="K93" s="1">
        <v>1</v>
      </c>
      <c r="L93" s="1">
        <v>1646</v>
      </c>
      <c r="M93" s="1">
        <v>1</v>
      </c>
      <c r="N93" s="1" t="s">
        <v>53</v>
      </c>
      <c r="O93" s="1">
        <v>32</v>
      </c>
      <c r="P93" s="1">
        <v>3</v>
      </c>
      <c r="Q93" s="1">
        <v>1</v>
      </c>
      <c r="R93" s="1" t="s">
        <v>60</v>
      </c>
      <c r="S93" s="1">
        <v>4</v>
      </c>
      <c r="T93" s="1" t="s">
        <v>46</v>
      </c>
      <c r="U93" s="1">
        <v>3760</v>
      </c>
      <c r="V93" s="1" t="s">
        <v>47</v>
      </c>
      <c r="W93" s="1">
        <v>17218</v>
      </c>
      <c r="X93" s="1">
        <v>1</v>
      </c>
      <c r="Y93" s="1" t="s">
        <v>48</v>
      </c>
      <c r="Z93" s="1" t="s">
        <v>40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</row>
    <row r="94" spans="1:38" ht="28.8" x14ac:dyDescent="0.3">
      <c r="A94" s="1" t="s">
        <v>156</v>
      </c>
      <c r="B94" s="1">
        <v>24</v>
      </c>
      <c r="C94" s="1" t="s">
        <v>39</v>
      </c>
      <c r="D94" s="1" t="s">
        <v>49</v>
      </c>
      <c r="E94" s="1" t="s">
        <v>41</v>
      </c>
      <c r="F94" s="1">
        <v>581</v>
      </c>
      <c r="G94" s="1" t="s">
        <v>42</v>
      </c>
      <c r="H94" s="1">
        <v>9</v>
      </c>
      <c r="I94" s="1">
        <v>3</v>
      </c>
      <c r="J94" s="1" t="s">
        <v>52</v>
      </c>
      <c r="K94" s="1">
        <v>1</v>
      </c>
      <c r="L94" s="1">
        <v>1707</v>
      </c>
      <c r="M94" s="1">
        <v>3</v>
      </c>
      <c r="N94" s="1" t="s">
        <v>44</v>
      </c>
      <c r="O94" s="1">
        <v>62</v>
      </c>
      <c r="P94" s="1">
        <v>4</v>
      </c>
      <c r="Q94" s="1">
        <v>1</v>
      </c>
      <c r="R94" s="1" t="s">
        <v>60</v>
      </c>
      <c r="S94" s="1">
        <v>3</v>
      </c>
      <c r="T94" s="1" t="s">
        <v>105</v>
      </c>
      <c r="U94" s="1">
        <v>4401</v>
      </c>
      <c r="V94" s="1" t="s">
        <v>47</v>
      </c>
      <c r="W94" s="1">
        <v>17616</v>
      </c>
      <c r="X94" s="1">
        <v>1</v>
      </c>
      <c r="Y94" s="1" t="s">
        <v>48</v>
      </c>
      <c r="Z94" s="1" t="s">
        <v>49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</row>
    <row r="95" spans="1:38" ht="28.8" x14ac:dyDescent="0.3">
      <c r="A95" s="1" t="s">
        <v>157</v>
      </c>
      <c r="B95" s="1">
        <v>24</v>
      </c>
      <c r="C95" s="1" t="s">
        <v>39</v>
      </c>
      <c r="D95" s="1" t="s">
        <v>40</v>
      </c>
      <c r="E95" s="1" t="s">
        <v>41</v>
      </c>
      <c r="F95" s="1">
        <v>240</v>
      </c>
      <c r="G95" s="1" t="s">
        <v>71</v>
      </c>
      <c r="H95" s="1">
        <v>22</v>
      </c>
      <c r="I95" s="1">
        <v>1</v>
      </c>
      <c r="J95" s="1" t="s">
        <v>71</v>
      </c>
      <c r="K95" s="1">
        <v>1</v>
      </c>
      <c r="L95" s="1">
        <v>1714</v>
      </c>
      <c r="M95" s="1">
        <v>4</v>
      </c>
      <c r="N95" s="1" t="s">
        <v>44</v>
      </c>
      <c r="O95" s="1">
        <v>58</v>
      </c>
      <c r="P95" s="1">
        <v>1</v>
      </c>
      <c r="Q95" s="1">
        <v>1</v>
      </c>
      <c r="R95" s="1" t="s">
        <v>71</v>
      </c>
      <c r="S95" s="1">
        <v>3</v>
      </c>
      <c r="T95" s="1" t="s">
        <v>105</v>
      </c>
      <c r="U95" s="1">
        <v>1555</v>
      </c>
      <c r="V95" s="1" t="s">
        <v>47</v>
      </c>
      <c r="W95" s="1">
        <v>11585</v>
      </c>
      <c r="X95" s="1">
        <v>1</v>
      </c>
      <c r="Y95" s="1" t="s">
        <v>48</v>
      </c>
      <c r="Z95" s="1" t="s">
        <v>49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</row>
    <row r="96" spans="1:38" ht="28.8" x14ac:dyDescent="0.3">
      <c r="A96" s="1" t="s">
        <v>158</v>
      </c>
      <c r="B96" s="1">
        <v>24</v>
      </c>
      <c r="C96" s="1" t="s">
        <v>39</v>
      </c>
      <c r="D96" s="1" t="s">
        <v>49</v>
      </c>
      <c r="E96" s="1" t="s">
        <v>41</v>
      </c>
      <c r="F96" s="1">
        <v>506</v>
      </c>
      <c r="G96" s="1" t="s">
        <v>42</v>
      </c>
      <c r="H96" s="1">
        <v>29</v>
      </c>
      <c r="I96" s="1">
        <v>1</v>
      </c>
      <c r="J96" s="1" t="s">
        <v>52</v>
      </c>
      <c r="K96" s="1">
        <v>1</v>
      </c>
      <c r="L96" s="1">
        <v>1725</v>
      </c>
      <c r="M96" s="1">
        <v>2</v>
      </c>
      <c r="N96" s="1" t="s">
        <v>44</v>
      </c>
      <c r="O96" s="1">
        <v>91</v>
      </c>
      <c r="P96" s="1">
        <v>3</v>
      </c>
      <c r="Q96" s="1">
        <v>1</v>
      </c>
      <c r="R96" s="1" t="s">
        <v>45</v>
      </c>
      <c r="S96" s="1">
        <v>1</v>
      </c>
      <c r="T96" s="1" t="s">
        <v>102</v>
      </c>
      <c r="U96" s="1">
        <v>3907</v>
      </c>
      <c r="V96" s="1" t="s">
        <v>47</v>
      </c>
      <c r="W96" s="1">
        <v>3622</v>
      </c>
      <c r="X96" s="1">
        <v>1</v>
      </c>
      <c r="Y96" s="1" t="s">
        <v>48</v>
      </c>
      <c r="Z96" s="1" t="s">
        <v>49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</row>
    <row r="97" spans="1:38" ht="28.8" x14ac:dyDescent="0.3">
      <c r="A97" s="1" t="s">
        <v>159</v>
      </c>
      <c r="B97" s="1">
        <v>24</v>
      </c>
      <c r="C97" s="1" t="s">
        <v>39</v>
      </c>
      <c r="D97" s="1" t="s">
        <v>49</v>
      </c>
      <c r="E97" s="1" t="s">
        <v>56</v>
      </c>
      <c r="F97" s="1">
        <v>897</v>
      </c>
      <c r="G97" s="1" t="s">
        <v>71</v>
      </c>
      <c r="H97" s="1">
        <v>10</v>
      </c>
      <c r="I97" s="1">
        <v>3</v>
      </c>
      <c r="J97" s="1" t="s">
        <v>52</v>
      </c>
      <c r="K97" s="1">
        <v>1</v>
      </c>
      <c r="L97" s="1">
        <v>1746</v>
      </c>
      <c r="M97" s="1">
        <v>1</v>
      </c>
      <c r="N97" s="1" t="s">
        <v>44</v>
      </c>
      <c r="O97" s="1">
        <v>59</v>
      </c>
      <c r="P97" s="1">
        <v>3</v>
      </c>
      <c r="Q97" s="1">
        <v>1</v>
      </c>
      <c r="R97" s="1" t="s">
        <v>71</v>
      </c>
      <c r="S97" s="1">
        <v>4</v>
      </c>
      <c r="T97" s="1" t="s">
        <v>105</v>
      </c>
      <c r="U97" s="1">
        <v>2145</v>
      </c>
      <c r="V97" s="1" t="s">
        <v>47</v>
      </c>
      <c r="W97" s="1">
        <v>2097</v>
      </c>
      <c r="X97" s="1">
        <v>0</v>
      </c>
      <c r="Y97" s="1" t="s">
        <v>48</v>
      </c>
      <c r="Z97" s="1" t="s">
        <v>49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</row>
    <row r="98" spans="1:38" ht="28.8" x14ac:dyDescent="0.3">
      <c r="A98" s="1" t="s">
        <v>160</v>
      </c>
      <c r="B98" s="1">
        <v>24</v>
      </c>
      <c r="C98" s="1" t="s">
        <v>39</v>
      </c>
      <c r="D98" s="1" t="s">
        <v>49</v>
      </c>
      <c r="E98" s="1" t="s">
        <v>41</v>
      </c>
      <c r="F98" s="1">
        <v>771</v>
      </c>
      <c r="G98" s="1" t="s">
        <v>42</v>
      </c>
      <c r="H98" s="1">
        <v>1</v>
      </c>
      <c r="I98" s="1">
        <v>2</v>
      </c>
      <c r="J98" s="1" t="s">
        <v>43</v>
      </c>
      <c r="K98" s="1">
        <v>1</v>
      </c>
      <c r="L98" s="1">
        <v>1981</v>
      </c>
      <c r="M98" s="1">
        <v>2</v>
      </c>
      <c r="N98" s="1" t="s">
        <v>44</v>
      </c>
      <c r="O98" s="1">
        <v>45</v>
      </c>
      <c r="P98" s="1">
        <v>2</v>
      </c>
      <c r="Q98" s="1">
        <v>2</v>
      </c>
      <c r="R98" s="1" t="s">
        <v>161</v>
      </c>
      <c r="S98" s="1">
        <v>3</v>
      </c>
      <c r="T98" s="1" t="s">
        <v>46</v>
      </c>
      <c r="U98" s="1">
        <v>4617</v>
      </c>
      <c r="V98" s="1" t="s">
        <v>47</v>
      </c>
      <c r="W98" s="1">
        <v>14120</v>
      </c>
      <c r="X98" s="1">
        <v>1</v>
      </c>
      <c r="Y98" s="1" t="s">
        <v>48</v>
      </c>
      <c r="Z98" s="1" t="s">
        <v>49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</row>
    <row r="99" spans="1:38" x14ac:dyDescent="0.3">
      <c r="A99" s="1" t="s">
        <v>162</v>
      </c>
      <c r="B99" s="1">
        <v>25</v>
      </c>
      <c r="C99" s="1" t="s">
        <v>39</v>
      </c>
      <c r="D99" s="1" t="s">
        <v>40</v>
      </c>
      <c r="E99" s="1" t="s">
        <v>41</v>
      </c>
      <c r="F99" s="1">
        <v>240</v>
      </c>
      <c r="G99" s="1" t="s">
        <v>51</v>
      </c>
      <c r="H99" s="1">
        <v>5</v>
      </c>
      <c r="I99" s="1">
        <v>3</v>
      </c>
      <c r="J99" s="1" t="s">
        <v>57</v>
      </c>
      <c r="K99" s="1">
        <v>1</v>
      </c>
      <c r="L99" s="1">
        <v>142</v>
      </c>
      <c r="M99" s="1">
        <v>3</v>
      </c>
      <c r="N99" s="1" t="s">
        <v>44</v>
      </c>
      <c r="O99" s="1">
        <v>46</v>
      </c>
      <c r="P99" s="1">
        <v>2</v>
      </c>
      <c r="Q99" s="1">
        <v>2</v>
      </c>
      <c r="R99" s="1" t="s">
        <v>137</v>
      </c>
      <c r="S99" s="1">
        <v>3</v>
      </c>
      <c r="T99" s="1" t="s">
        <v>46</v>
      </c>
      <c r="U99" s="1">
        <v>5744</v>
      </c>
      <c r="V99" s="1" t="s">
        <v>163</v>
      </c>
      <c r="W99" s="1">
        <v>26959</v>
      </c>
      <c r="X99" s="1">
        <v>1</v>
      </c>
      <c r="Y99" s="1" t="s">
        <v>48</v>
      </c>
      <c r="Z99" s="1" t="s">
        <v>40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</row>
    <row r="100" spans="1:38" ht="28.8" x14ac:dyDescent="0.3">
      <c r="A100" s="1" t="s">
        <v>164</v>
      </c>
      <c r="B100" s="1">
        <v>25</v>
      </c>
      <c r="C100" s="1" t="s">
        <v>39</v>
      </c>
      <c r="D100" s="1" t="s">
        <v>49</v>
      </c>
      <c r="E100" s="1" t="s">
        <v>41</v>
      </c>
      <c r="F100" s="1">
        <v>1280</v>
      </c>
      <c r="G100" s="1" t="s">
        <v>42</v>
      </c>
      <c r="H100" s="1">
        <v>7</v>
      </c>
      <c r="I100" s="1">
        <v>1</v>
      </c>
      <c r="J100" s="1" t="s">
        <v>52</v>
      </c>
      <c r="K100" s="1">
        <v>1</v>
      </c>
      <c r="L100" s="1">
        <v>143</v>
      </c>
      <c r="M100" s="1">
        <v>4</v>
      </c>
      <c r="N100" s="1" t="s">
        <v>44</v>
      </c>
      <c r="O100" s="1">
        <v>64</v>
      </c>
      <c r="P100" s="1">
        <v>2</v>
      </c>
      <c r="Q100" s="1">
        <v>1</v>
      </c>
      <c r="R100" s="1" t="s">
        <v>60</v>
      </c>
      <c r="S100" s="1">
        <v>4</v>
      </c>
      <c r="T100" s="1" t="s">
        <v>105</v>
      </c>
      <c r="U100" s="1">
        <v>2889</v>
      </c>
      <c r="V100" s="1" t="s">
        <v>47</v>
      </c>
      <c r="W100" s="1">
        <v>26897</v>
      </c>
      <c r="X100" s="1">
        <v>1</v>
      </c>
      <c r="Y100" s="1" t="s">
        <v>48</v>
      </c>
      <c r="Z100" s="1" t="s">
        <v>49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</row>
    <row r="101" spans="1:38" ht="28.8" x14ac:dyDescent="0.3">
      <c r="A101" s="1" t="s">
        <v>165</v>
      </c>
      <c r="B101" s="1">
        <v>25</v>
      </c>
      <c r="C101" s="1" t="s">
        <v>39</v>
      </c>
      <c r="D101" s="1" t="s">
        <v>49</v>
      </c>
      <c r="E101" s="1" t="s">
        <v>41</v>
      </c>
      <c r="F101" s="1">
        <v>959</v>
      </c>
      <c r="G101" s="1" t="s">
        <v>51</v>
      </c>
      <c r="H101" s="1">
        <v>28</v>
      </c>
      <c r="I101" s="1">
        <v>3</v>
      </c>
      <c r="J101" s="1" t="s">
        <v>43</v>
      </c>
      <c r="K101" s="1">
        <v>1</v>
      </c>
      <c r="L101" s="1">
        <v>183</v>
      </c>
      <c r="M101" s="1">
        <v>1</v>
      </c>
      <c r="N101" s="1" t="s">
        <v>44</v>
      </c>
      <c r="O101" s="1">
        <v>41</v>
      </c>
      <c r="P101" s="1">
        <v>2</v>
      </c>
      <c r="Q101" s="1">
        <v>2</v>
      </c>
      <c r="R101" s="1" t="s">
        <v>137</v>
      </c>
      <c r="S101" s="1">
        <v>3</v>
      </c>
      <c r="T101" s="1" t="s">
        <v>105</v>
      </c>
      <c r="U101" s="1">
        <v>8639</v>
      </c>
      <c r="V101" s="1" t="s">
        <v>163</v>
      </c>
      <c r="W101" s="1">
        <v>24835</v>
      </c>
      <c r="X101" s="1">
        <v>2</v>
      </c>
      <c r="Y101" s="1" t="s">
        <v>48</v>
      </c>
      <c r="Z101" s="1" t="s">
        <v>49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  <c r="AL101" s="1"/>
    </row>
    <row r="102" spans="1:38" ht="28.8" x14ac:dyDescent="0.3">
      <c r="A102" s="1" t="s">
        <v>166</v>
      </c>
      <c r="B102" s="1">
        <v>25</v>
      </c>
      <c r="C102" s="1" t="s">
        <v>39</v>
      </c>
      <c r="D102" s="1" t="s">
        <v>49</v>
      </c>
      <c r="E102" s="1" t="s">
        <v>41</v>
      </c>
      <c r="F102" s="1">
        <v>685</v>
      </c>
      <c r="G102" s="1" t="s">
        <v>42</v>
      </c>
      <c r="H102" s="1">
        <v>1</v>
      </c>
      <c r="I102" s="1">
        <v>3</v>
      </c>
      <c r="J102" s="1" t="s">
        <v>43</v>
      </c>
      <c r="K102" s="1">
        <v>1</v>
      </c>
      <c r="L102" s="1">
        <v>350</v>
      </c>
      <c r="M102" s="1">
        <v>1</v>
      </c>
      <c r="N102" s="1" t="s">
        <v>53</v>
      </c>
      <c r="O102" s="1">
        <v>62</v>
      </c>
      <c r="P102" s="1">
        <v>3</v>
      </c>
      <c r="Q102" s="1">
        <v>2</v>
      </c>
      <c r="R102" s="1" t="s">
        <v>112</v>
      </c>
      <c r="S102" s="1">
        <v>3</v>
      </c>
      <c r="T102" s="1" t="s">
        <v>105</v>
      </c>
      <c r="U102" s="1">
        <v>4898</v>
      </c>
      <c r="V102" s="1" t="s">
        <v>47</v>
      </c>
      <c r="W102" s="1">
        <v>7505</v>
      </c>
      <c r="X102" s="1">
        <v>0</v>
      </c>
      <c r="Y102" s="1" t="s">
        <v>48</v>
      </c>
      <c r="Z102" s="1" t="s">
        <v>49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  <c r="AL102" s="1"/>
    </row>
    <row r="103" spans="1:38" ht="28.8" x14ac:dyDescent="0.3">
      <c r="A103" s="1" t="s">
        <v>167</v>
      </c>
      <c r="B103" s="1">
        <v>25</v>
      </c>
      <c r="C103" s="1" t="s">
        <v>39</v>
      </c>
      <c r="D103" s="1" t="s">
        <v>49</v>
      </c>
      <c r="E103" s="1" t="s">
        <v>59</v>
      </c>
      <c r="F103" s="1">
        <v>675</v>
      </c>
      <c r="G103" s="1" t="s">
        <v>42</v>
      </c>
      <c r="H103" s="1">
        <v>5</v>
      </c>
      <c r="I103" s="1">
        <v>2</v>
      </c>
      <c r="J103" s="1" t="s">
        <v>43</v>
      </c>
      <c r="K103" s="1">
        <v>1</v>
      </c>
      <c r="L103" s="1">
        <v>369</v>
      </c>
      <c r="M103" s="1">
        <v>2</v>
      </c>
      <c r="N103" s="1" t="s">
        <v>44</v>
      </c>
      <c r="O103" s="1">
        <v>85</v>
      </c>
      <c r="P103" s="1">
        <v>4</v>
      </c>
      <c r="Q103" s="1">
        <v>2</v>
      </c>
      <c r="R103" s="1" t="s">
        <v>161</v>
      </c>
      <c r="S103" s="1">
        <v>1</v>
      </c>
      <c r="T103" s="1" t="s">
        <v>102</v>
      </c>
      <c r="U103" s="1">
        <v>4000</v>
      </c>
      <c r="V103" s="1" t="s">
        <v>47</v>
      </c>
      <c r="W103" s="1">
        <v>18384</v>
      </c>
      <c r="X103" s="1">
        <v>1</v>
      </c>
      <c r="Y103" s="1" t="s">
        <v>48</v>
      </c>
      <c r="Z103" s="1" t="s">
        <v>49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</row>
    <row r="104" spans="1:38" ht="28.8" x14ac:dyDescent="0.3">
      <c r="A104" s="1" t="s">
        <v>168</v>
      </c>
      <c r="B104" s="1">
        <v>25</v>
      </c>
      <c r="C104" s="1" t="s">
        <v>39</v>
      </c>
      <c r="D104" s="1" t="s">
        <v>49</v>
      </c>
      <c r="E104" s="1" t="s">
        <v>41</v>
      </c>
      <c r="F104" s="1">
        <v>891</v>
      </c>
      <c r="G104" s="1" t="s">
        <v>51</v>
      </c>
      <c r="H104" s="1">
        <v>4</v>
      </c>
      <c r="I104" s="1">
        <v>2</v>
      </c>
      <c r="J104" s="1" t="s">
        <v>43</v>
      </c>
      <c r="K104" s="1">
        <v>1</v>
      </c>
      <c r="L104" s="1">
        <v>527</v>
      </c>
      <c r="M104" s="1">
        <v>2</v>
      </c>
      <c r="N104" s="1" t="s">
        <v>53</v>
      </c>
      <c r="O104" s="1">
        <v>99</v>
      </c>
      <c r="P104" s="1">
        <v>2</v>
      </c>
      <c r="Q104" s="1">
        <v>2</v>
      </c>
      <c r="R104" s="1" t="s">
        <v>137</v>
      </c>
      <c r="S104" s="1">
        <v>4</v>
      </c>
      <c r="T104" s="1" t="s">
        <v>46</v>
      </c>
      <c r="U104" s="1">
        <v>4487</v>
      </c>
      <c r="V104" s="1" t="s">
        <v>47</v>
      </c>
      <c r="W104" s="1">
        <v>12090</v>
      </c>
      <c r="X104" s="1">
        <v>1</v>
      </c>
      <c r="Y104" s="1" t="s">
        <v>48</v>
      </c>
      <c r="Z104" s="1" t="s">
        <v>40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</row>
    <row r="105" spans="1:38" ht="28.8" x14ac:dyDescent="0.3">
      <c r="A105" s="1" t="s">
        <v>169</v>
      </c>
      <c r="B105" s="1">
        <v>25</v>
      </c>
      <c r="C105" s="1" t="s">
        <v>39</v>
      </c>
      <c r="D105" s="1" t="s">
        <v>40</v>
      </c>
      <c r="E105" s="1" t="s">
        <v>41</v>
      </c>
      <c r="F105" s="1">
        <v>688</v>
      </c>
      <c r="G105" s="1" t="s">
        <v>42</v>
      </c>
      <c r="H105" s="1">
        <v>3</v>
      </c>
      <c r="I105" s="1">
        <v>3</v>
      </c>
      <c r="J105" s="1" t="s">
        <v>52</v>
      </c>
      <c r="K105" s="1">
        <v>1</v>
      </c>
      <c r="L105" s="1">
        <v>538</v>
      </c>
      <c r="M105" s="1">
        <v>1</v>
      </c>
      <c r="N105" s="1" t="s">
        <v>44</v>
      </c>
      <c r="O105" s="1">
        <v>91</v>
      </c>
      <c r="P105" s="1">
        <v>3</v>
      </c>
      <c r="Q105" s="1">
        <v>1</v>
      </c>
      <c r="R105" s="1" t="s">
        <v>45</v>
      </c>
      <c r="S105" s="1">
        <v>1</v>
      </c>
      <c r="T105" s="1" t="s">
        <v>105</v>
      </c>
      <c r="U105" s="1">
        <v>4031</v>
      </c>
      <c r="V105" s="1" t="s">
        <v>47</v>
      </c>
      <c r="W105" s="1">
        <v>9396</v>
      </c>
      <c r="X105" s="1">
        <v>5</v>
      </c>
      <c r="Y105" s="1" t="s">
        <v>48</v>
      </c>
      <c r="Z105" s="1" t="s">
        <v>49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  <c r="AL105" s="1"/>
    </row>
    <row r="106" spans="1:38" ht="28.8" x14ac:dyDescent="0.3">
      <c r="A106" s="1" t="s">
        <v>170</v>
      </c>
      <c r="B106" s="1">
        <v>25</v>
      </c>
      <c r="C106" s="1" t="s">
        <v>39</v>
      </c>
      <c r="D106" s="1" t="s">
        <v>49</v>
      </c>
      <c r="E106" s="1" t="s">
        <v>41</v>
      </c>
      <c r="F106" s="1">
        <v>622</v>
      </c>
      <c r="G106" s="1" t="s">
        <v>51</v>
      </c>
      <c r="H106" s="1">
        <v>13</v>
      </c>
      <c r="I106" s="1">
        <v>1</v>
      </c>
      <c r="J106" s="1" t="s">
        <v>52</v>
      </c>
      <c r="K106" s="1">
        <v>1</v>
      </c>
      <c r="L106" s="1">
        <v>645</v>
      </c>
      <c r="M106" s="1">
        <v>2</v>
      </c>
      <c r="N106" s="1" t="s">
        <v>44</v>
      </c>
      <c r="O106" s="1">
        <v>40</v>
      </c>
      <c r="P106" s="1">
        <v>3</v>
      </c>
      <c r="Q106" s="1">
        <v>1</v>
      </c>
      <c r="R106" s="1" t="s">
        <v>54</v>
      </c>
      <c r="S106" s="1">
        <v>3</v>
      </c>
      <c r="T106" s="1" t="s">
        <v>105</v>
      </c>
      <c r="U106" s="1">
        <v>2096</v>
      </c>
      <c r="V106" s="1" t="s">
        <v>47</v>
      </c>
      <c r="W106" s="1">
        <v>26376</v>
      </c>
      <c r="X106" s="1">
        <v>1</v>
      </c>
      <c r="Y106" s="1" t="s">
        <v>48</v>
      </c>
      <c r="Z106" s="1" t="s">
        <v>49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</row>
    <row r="107" spans="1:38" ht="28.8" x14ac:dyDescent="0.3">
      <c r="A107" s="1" t="s">
        <v>171</v>
      </c>
      <c r="B107" s="1">
        <v>25</v>
      </c>
      <c r="C107" s="1" t="s">
        <v>39</v>
      </c>
      <c r="D107" s="1" t="s">
        <v>49</v>
      </c>
      <c r="E107" s="1" t="s">
        <v>41</v>
      </c>
      <c r="F107" s="1">
        <v>810</v>
      </c>
      <c r="G107" s="1" t="s">
        <v>51</v>
      </c>
      <c r="H107" s="1">
        <v>8</v>
      </c>
      <c r="I107" s="1">
        <v>3</v>
      </c>
      <c r="J107" s="1" t="s">
        <v>43</v>
      </c>
      <c r="K107" s="1">
        <v>1</v>
      </c>
      <c r="L107" s="1">
        <v>707</v>
      </c>
      <c r="M107" s="1">
        <v>4</v>
      </c>
      <c r="N107" s="1" t="s">
        <v>44</v>
      </c>
      <c r="O107" s="1">
        <v>57</v>
      </c>
      <c r="P107" s="1">
        <v>4</v>
      </c>
      <c r="Q107" s="1">
        <v>2</v>
      </c>
      <c r="R107" s="1" t="s">
        <v>137</v>
      </c>
      <c r="S107" s="1">
        <v>2</v>
      </c>
      <c r="T107" s="1" t="s">
        <v>105</v>
      </c>
      <c r="U107" s="1">
        <v>4851</v>
      </c>
      <c r="V107" s="1" t="s">
        <v>47</v>
      </c>
      <c r="W107" s="1">
        <v>15678</v>
      </c>
      <c r="X107" s="1">
        <v>0</v>
      </c>
      <c r="Y107" s="1" t="s">
        <v>48</v>
      </c>
      <c r="Z107" s="1" t="s">
        <v>49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</row>
    <row r="108" spans="1:38" x14ac:dyDescent="0.3">
      <c r="A108" s="1" t="s">
        <v>172</v>
      </c>
      <c r="B108" s="1">
        <v>25</v>
      </c>
      <c r="C108" s="1" t="s">
        <v>39</v>
      </c>
      <c r="D108" s="1" t="s">
        <v>49</v>
      </c>
      <c r="E108" s="1" t="s">
        <v>41</v>
      </c>
      <c r="F108" s="1">
        <v>883</v>
      </c>
      <c r="G108" s="1" t="s">
        <v>51</v>
      </c>
      <c r="H108" s="1">
        <v>26</v>
      </c>
      <c r="I108" s="1">
        <v>1</v>
      </c>
      <c r="J108" s="1" t="s">
        <v>52</v>
      </c>
      <c r="K108" s="1">
        <v>1</v>
      </c>
      <c r="L108" s="1">
        <v>781</v>
      </c>
      <c r="M108" s="1">
        <v>3</v>
      </c>
      <c r="N108" s="1" t="s">
        <v>53</v>
      </c>
      <c r="O108" s="1">
        <v>32</v>
      </c>
      <c r="P108" s="1">
        <v>3</v>
      </c>
      <c r="Q108" s="1">
        <v>2</v>
      </c>
      <c r="R108" s="1" t="s">
        <v>137</v>
      </c>
      <c r="S108" s="1">
        <v>4</v>
      </c>
      <c r="T108" s="1" t="s">
        <v>46</v>
      </c>
      <c r="U108" s="1">
        <v>6180</v>
      </c>
      <c r="V108" s="1" t="s">
        <v>163</v>
      </c>
      <c r="W108" s="1">
        <v>22807</v>
      </c>
      <c r="X108" s="1">
        <v>1</v>
      </c>
      <c r="Y108" s="1" t="s">
        <v>48</v>
      </c>
      <c r="Z108" s="1" t="s">
        <v>49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</row>
    <row r="109" spans="1:38" ht="28.8" x14ac:dyDescent="0.3">
      <c r="A109" s="1" t="s">
        <v>173</v>
      </c>
      <c r="B109" s="1">
        <v>25</v>
      </c>
      <c r="C109" s="1" t="s">
        <v>39</v>
      </c>
      <c r="D109" s="1" t="s">
        <v>49</v>
      </c>
      <c r="E109" s="1" t="s">
        <v>41</v>
      </c>
      <c r="F109" s="1">
        <v>180</v>
      </c>
      <c r="G109" s="1" t="s">
        <v>42</v>
      </c>
      <c r="H109" s="1">
        <v>2</v>
      </c>
      <c r="I109" s="1">
        <v>1</v>
      </c>
      <c r="J109" s="1" t="s">
        <v>52</v>
      </c>
      <c r="K109" s="1">
        <v>1</v>
      </c>
      <c r="L109" s="1">
        <v>854</v>
      </c>
      <c r="M109" s="1">
        <v>1</v>
      </c>
      <c r="N109" s="1" t="s">
        <v>44</v>
      </c>
      <c r="O109" s="1">
        <v>65</v>
      </c>
      <c r="P109" s="1">
        <v>4</v>
      </c>
      <c r="Q109" s="1">
        <v>1</v>
      </c>
      <c r="R109" s="1" t="s">
        <v>60</v>
      </c>
      <c r="S109" s="1">
        <v>1</v>
      </c>
      <c r="T109" s="1" t="s">
        <v>46</v>
      </c>
      <c r="U109" s="1">
        <v>3424</v>
      </c>
      <c r="V109" s="1" t="s">
        <v>47</v>
      </c>
      <c r="W109" s="1">
        <v>21632</v>
      </c>
      <c r="X109" s="1">
        <v>7</v>
      </c>
      <c r="Y109" s="1" t="s">
        <v>48</v>
      </c>
      <c r="Z109" s="1" t="s">
        <v>49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</row>
    <row r="110" spans="1:38" x14ac:dyDescent="0.3">
      <c r="A110" s="1" t="s">
        <v>174</v>
      </c>
      <c r="B110" s="1">
        <v>25</v>
      </c>
      <c r="C110" s="1" t="s">
        <v>39</v>
      </c>
      <c r="D110" s="1" t="s">
        <v>49</v>
      </c>
      <c r="E110" s="1" t="s">
        <v>41</v>
      </c>
      <c r="F110" s="1">
        <v>141</v>
      </c>
      <c r="G110" s="1" t="s">
        <v>51</v>
      </c>
      <c r="H110" s="1">
        <v>3</v>
      </c>
      <c r="I110" s="1">
        <v>1</v>
      </c>
      <c r="J110" s="1" t="s">
        <v>73</v>
      </c>
      <c r="K110" s="1">
        <v>1</v>
      </c>
      <c r="L110" s="1">
        <v>879</v>
      </c>
      <c r="M110" s="1">
        <v>3</v>
      </c>
      <c r="N110" s="1" t="s">
        <v>44</v>
      </c>
      <c r="O110" s="1">
        <v>98</v>
      </c>
      <c r="P110" s="1">
        <v>3</v>
      </c>
      <c r="Q110" s="1">
        <v>2</v>
      </c>
      <c r="R110" s="1" t="s">
        <v>137</v>
      </c>
      <c r="S110" s="1">
        <v>1</v>
      </c>
      <c r="T110" s="1" t="s">
        <v>105</v>
      </c>
      <c r="U110" s="1">
        <v>4194</v>
      </c>
      <c r="V110" s="1" t="s">
        <v>47</v>
      </c>
      <c r="W110" s="1">
        <v>14363</v>
      </c>
      <c r="X110" s="1">
        <v>1</v>
      </c>
      <c r="Y110" s="1" t="s">
        <v>48</v>
      </c>
      <c r="Z110" s="1" t="s">
        <v>40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</row>
    <row r="111" spans="1:38" x14ac:dyDescent="0.3">
      <c r="A111" s="1" t="s">
        <v>175</v>
      </c>
      <c r="B111" s="1">
        <v>25</v>
      </c>
      <c r="C111" s="1" t="s">
        <v>39</v>
      </c>
      <c r="D111" s="1" t="s">
        <v>49</v>
      </c>
      <c r="E111" s="1" t="s">
        <v>41</v>
      </c>
      <c r="F111" s="1">
        <v>583</v>
      </c>
      <c r="G111" s="1" t="s">
        <v>51</v>
      </c>
      <c r="H111" s="1">
        <v>4</v>
      </c>
      <c r="I111" s="1">
        <v>1</v>
      </c>
      <c r="J111" s="1" t="s">
        <v>57</v>
      </c>
      <c r="K111" s="1">
        <v>1</v>
      </c>
      <c r="L111" s="1">
        <v>885</v>
      </c>
      <c r="M111" s="1">
        <v>3</v>
      </c>
      <c r="N111" s="1" t="s">
        <v>44</v>
      </c>
      <c r="O111" s="1">
        <v>87</v>
      </c>
      <c r="P111" s="1">
        <v>2</v>
      </c>
      <c r="Q111" s="1">
        <v>2</v>
      </c>
      <c r="R111" s="1" t="s">
        <v>137</v>
      </c>
      <c r="S111" s="1">
        <v>1</v>
      </c>
      <c r="T111" s="1" t="s">
        <v>105</v>
      </c>
      <c r="U111" s="1">
        <v>4256</v>
      </c>
      <c r="V111" s="1" t="s">
        <v>47</v>
      </c>
      <c r="W111" s="1">
        <v>18154</v>
      </c>
      <c r="X111" s="1">
        <v>1</v>
      </c>
      <c r="Y111" s="1" t="s">
        <v>48</v>
      </c>
      <c r="Z111" s="1" t="s">
        <v>49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</row>
    <row r="112" spans="1:38" ht="28.8" x14ac:dyDescent="0.3">
      <c r="A112" s="1" t="s">
        <v>176</v>
      </c>
      <c r="B112" s="1">
        <v>25</v>
      </c>
      <c r="C112" s="1" t="s">
        <v>39</v>
      </c>
      <c r="D112" s="1" t="s">
        <v>40</v>
      </c>
      <c r="E112" s="1" t="s">
        <v>41</v>
      </c>
      <c r="F112" s="1">
        <v>867</v>
      </c>
      <c r="G112" s="1" t="s">
        <v>51</v>
      </c>
      <c r="H112" s="1">
        <v>19</v>
      </c>
      <c r="I112" s="1">
        <v>2</v>
      </c>
      <c r="J112" s="1" t="s">
        <v>57</v>
      </c>
      <c r="K112" s="1">
        <v>1</v>
      </c>
      <c r="L112" s="1">
        <v>952</v>
      </c>
      <c r="M112" s="1">
        <v>3</v>
      </c>
      <c r="N112" s="1" t="s">
        <v>44</v>
      </c>
      <c r="O112" s="1">
        <v>36</v>
      </c>
      <c r="P112" s="1">
        <v>2</v>
      </c>
      <c r="Q112" s="1">
        <v>1</v>
      </c>
      <c r="R112" s="1" t="s">
        <v>54</v>
      </c>
      <c r="S112" s="1">
        <v>2</v>
      </c>
      <c r="T112" s="1" t="s">
        <v>105</v>
      </c>
      <c r="U112" s="1">
        <v>2413</v>
      </c>
      <c r="V112" s="1" t="s">
        <v>47</v>
      </c>
      <c r="W112" s="1">
        <v>18798</v>
      </c>
      <c r="X112" s="1">
        <v>1</v>
      </c>
      <c r="Y112" s="1" t="s">
        <v>48</v>
      </c>
      <c r="Z112" s="1" t="s">
        <v>40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</row>
    <row r="113" spans="1:38" ht="28.8" x14ac:dyDescent="0.3">
      <c r="A113" s="1" t="s">
        <v>177</v>
      </c>
      <c r="B113" s="1">
        <v>25</v>
      </c>
      <c r="C113" s="1" t="s">
        <v>39</v>
      </c>
      <c r="D113" s="1" t="s">
        <v>40</v>
      </c>
      <c r="E113" s="1" t="s">
        <v>41</v>
      </c>
      <c r="F113" s="1">
        <v>1219</v>
      </c>
      <c r="G113" s="1" t="s">
        <v>42</v>
      </c>
      <c r="H113" s="1">
        <v>4</v>
      </c>
      <c r="I113" s="1">
        <v>1</v>
      </c>
      <c r="J113" s="1" t="s">
        <v>68</v>
      </c>
      <c r="K113" s="1">
        <v>1</v>
      </c>
      <c r="L113" s="1">
        <v>1106</v>
      </c>
      <c r="M113" s="1">
        <v>4</v>
      </c>
      <c r="N113" s="1" t="s">
        <v>44</v>
      </c>
      <c r="O113" s="1">
        <v>32</v>
      </c>
      <c r="P113" s="1">
        <v>3</v>
      </c>
      <c r="Q113" s="1">
        <v>1</v>
      </c>
      <c r="R113" s="1" t="s">
        <v>45</v>
      </c>
      <c r="S113" s="1">
        <v>4</v>
      </c>
      <c r="T113" s="1" t="s">
        <v>105</v>
      </c>
      <c r="U113" s="1">
        <v>3691</v>
      </c>
      <c r="V113" s="1" t="s">
        <v>47</v>
      </c>
      <c r="W113" s="1">
        <v>4605</v>
      </c>
      <c r="X113" s="1">
        <v>1</v>
      </c>
      <c r="Y113" s="1" t="s">
        <v>48</v>
      </c>
      <c r="Z113" s="1" t="s">
        <v>40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</row>
    <row r="114" spans="1:38" ht="28.8" x14ac:dyDescent="0.3">
      <c r="A114" s="1" t="s">
        <v>178</v>
      </c>
      <c r="B114" s="1">
        <v>25</v>
      </c>
      <c r="C114" s="1" t="s">
        <v>39</v>
      </c>
      <c r="D114" s="1" t="s">
        <v>49</v>
      </c>
      <c r="E114" s="1" t="s">
        <v>41</v>
      </c>
      <c r="F114" s="1">
        <v>1356</v>
      </c>
      <c r="G114" s="1" t="s">
        <v>51</v>
      </c>
      <c r="H114" s="1">
        <v>10</v>
      </c>
      <c r="I114" s="1">
        <v>4</v>
      </c>
      <c r="J114" s="1" t="s">
        <v>43</v>
      </c>
      <c r="K114" s="1">
        <v>1</v>
      </c>
      <c r="L114" s="1">
        <v>1240</v>
      </c>
      <c r="M114" s="1">
        <v>3</v>
      </c>
      <c r="N114" s="1" t="s">
        <v>44</v>
      </c>
      <c r="O114" s="1">
        <v>57</v>
      </c>
      <c r="P114" s="1">
        <v>3</v>
      </c>
      <c r="Q114" s="1">
        <v>2</v>
      </c>
      <c r="R114" s="1" t="s">
        <v>137</v>
      </c>
      <c r="S114" s="1">
        <v>4</v>
      </c>
      <c r="T114" s="1" t="s">
        <v>46</v>
      </c>
      <c r="U114" s="1">
        <v>4950</v>
      </c>
      <c r="V114" s="1" t="s">
        <v>47</v>
      </c>
      <c r="W114" s="1">
        <v>20623</v>
      </c>
      <c r="X114" s="1">
        <v>0</v>
      </c>
      <c r="Y114" s="1" t="s">
        <v>48</v>
      </c>
      <c r="Z114" s="1" t="s">
        <v>49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</row>
    <row r="115" spans="1:38" ht="28.8" x14ac:dyDescent="0.3">
      <c r="A115" s="1" t="s">
        <v>179</v>
      </c>
      <c r="B115" s="1">
        <v>25</v>
      </c>
      <c r="C115" s="1" t="s">
        <v>39</v>
      </c>
      <c r="D115" s="1" t="s">
        <v>40</v>
      </c>
      <c r="E115" s="1" t="s">
        <v>56</v>
      </c>
      <c r="F115" s="1">
        <v>599</v>
      </c>
      <c r="G115" s="1" t="s">
        <v>51</v>
      </c>
      <c r="H115" s="1">
        <v>24</v>
      </c>
      <c r="I115" s="1">
        <v>1</v>
      </c>
      <c r="J115" s="1" t="s">
        <v>43</v>
      </c>
      <c r="K115" s="1">
        <v>1</v>
      </c>
      <c r="L115" s="1">
        <v>1273</v>
      </c>
      <c r="M115" s="1">
        <v>3</v>
      </c>
      <c r="N115" s="1" t="s">
        <v>44</v>
      </c>
      <c r="O115" s="1">
        <v>73</v>
      </c>
      <c r="P115" s="1">
        <v>1</v>
      </c>
      <c r="Q115" s="1">
        <v>1</v>
      </c>
      <c r="R115" s="1" t="s">
        <v>54</v>
      </c>
      <c r="S115" s="1">
        <v>4</v>
      </c>
      <c r="T115" s="1" t="s">
        <v>46</v>
      </c>
      <c r="U115" s="1">
        <v>1118</v>
      </c>
      <c r="V115" s="1" t="s">
        <v>47</v>
      </c>
      <c r="W115" s="1">
        <v>8040</v>
      </c>
      <c r="X115" s="1">
        <v>1</v>
      </c>
      <c r="Y115" s="1" t="s">
        <v>48</v>
      </c>
      <c r="Z115" s="1" t="s">
        <v>40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</row>
    <row r="116" spans="1:38" ht="28.8" x14ac:dyDescent="0.3">
      <c r="A116" s="1" t="s">
        <v>180</v>
      </c>
      <c r="B116" s="1">
        <v>25</v>
      </c>
      <c r="C116" s="1" t="s">
        <v>39</v>
      </c>
      <c r="D116" s="1" t="s">
        <v>49</v>
      </c>
      <c r="E116" s="1" t="s">
        <v>41</v>
      </c>
      <c r="F116" s="1">
        <v>266</v>
      </c>
      <c r="G116" s="1" t="s">
        <v>42</v>
      </c>
      <c r="H116" s="1">
        <v>1</v>
      </c>
      <c r="I116" s="1">
        <v>3</v>
      </c>
      <c r="J116" s="1" t="s">
        <v>52</v>
      </c>
      <c r="K116" s="1">
        <v>1</v>
      </c>
      <c r="L116" s="1">
        <v>1303</v>
      </c>
      <c r="M116" s="1">
        <v>4</v>
      </c>
      <c r="N116" s="1" t="s">
        <v>53</v>
      </c>
      <c r="O116" s="1">
        <v>40</v>
      </c>
      <c r="P116" s="1">
        <v>3</v>
      </c>
      <c r="Q116" s="1">
        <v>1</v>
      </c>
      <c r="R116" s="1" t="s">
        <v>60</v>
      </c>
      <c r="S116" s="1">
        <v>2</v>
      </c>
      <c r="T116" s="1" t="s">
        <v>46</v>
      </c>
      <c r="U116" s="1">
        <v>2096</v>
      </c>
      <c r="V116" s="1" t="s">
        <v>47</v>
      </c>
      <c r="W116" s="1">
        <v>18830</v>
      </c>
      <c r="X116" s="1">
        <v>1</v>
      </c>
      <c r="Y116" s="1" t="s">
        <v>48</v>
      </c>
      <c r="Z116" s="1" t="s">
        <v>49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</row>
    <row r="117" spans="1:38" ht="28.8" x14ac:dyDescent="0.3">
      <c r="A117" s="1" t="s">
        <v>181</v>
      </c>
      <c r="B117" s="1">
        <v>25</v>
      </c>
      <c r="C117" s="1" t="s">
        <v>39</v>
      </c>
      <c r="D117" s="1" t="s">
        <v>49</v>
      </c>
      <c r="E117" s="1" t="s">
        <v>41</v>
      </c>
      <c r="F117" s="1">
        <v>882</v>
      </c>
      <c r="G117" s="1" t="s">
        <v>42</v>
      </c>
      <c r="H117" s="1">
        <v>19</v>
      </c>
      <c r="I117" s="1">
        <v>1</v>
      </c>
      <c r="J117" s="1" t="s">
        <v>52</v>
      </c>
      <c r="K117" s="1">
        <v>1</v>
      </c>
      <c r="L117" s="1">
        <v>1358</v>
      </c>
      <c r="M117" s="1">
        <v>4</v>
      </c>
      <c r="N117" s="1" t="s">
        <v>44</v>
      </c>
      <c r="O117" s="1">
        <v>67</v>
      </c>
      <c r="P117" s="1">
        <v>3</v>
      </c>
      <c r="Q117" s="1">
        <v>1</v>
      </c>
      <c r="R117" s="1" t="s">
        <v>45</v>
      </c>
      <c r="S117" s="1">
        <v>4</v>
      </c>
      <c r="T117" s="1" t="s">
        <v>105</v>
      </c>
      <c r="U117" s="1">
        <v>3669</v>
      </c>
      <c r="V117" s="1" t="s">
        <v>47</v>
      </c>
      <c r="W117" s="1">
        <v>9075</v>
      </c>
      <c r="X117" s="1">
        <v>3</v>
      </c>
      <c r="Y117" s="1" t="s">
        <v>48</v>
      </c>
      <c r="Z117" s="1" t="s">
        <v>49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</row>
    <row r="118" spans="1:38" ht="28.8" x14ac:dyDescent="0.3">
      <c r="A118" s="1" t="s">
        <v>182</v>
      </c>
      <c r="B118" s="1">
        <v>25</v>
      </c>
      <c r="C118" s="1" t="s">
        <v>39</v>
      </c>
      <c r="D118" s="1" t="s">
        <v>49</v>
      </c>
      <c r="E118" s="1" t="s">
        <v>41</v>
      </c>
      <c r="F118" s="1">
        <v>1372</v>
      </c>
      <c r="G118" s="1" t="s">
        <v>51</v>
      </c>
      <c r="H118" s="1">
        <v>18</v>
      </c>
      <c r="I118" s="1">
        <v>1</v>
      </c>
      <c r="J118" s="1" t="s">
        <v>43</v>
      </c>
      <c r="K118" s="1">
        <v>1</v>
      </c>
      <c r="L118" s="1">
        <v>1399</v>
      </c>
      <c r="M118" s="1">
        <v>1</v>
      </c>
      <c r="N118" s="1" t="s">
        <v>44</v>
      </c>
      <c r="O118" s="1">
        <v>93</v>
      </c>
      <c r="P118" s="1">
        <v>4</v>
      </c>
      <c r="Q118" s="1">
        <v>2</v>
      </c>
      <c r="R118" s="1" t="s">
        <v>137</v>
      </c>
      <c r="S118" s="1">
        <v>3</v>
      </c>
      <c r="T118" s="1" t="s">
        <v>105</v>
      </c>
      <c r="U118" s="1">
        <v>6232</v>
      </c>
      <c r="V118" s="1" t="s">
        <v>163</v>
      </c>
      <c r="W118" s="1">
        <v>12477</v>
      </c>
      <c r="X118" s="1">
        <v>2</v>
      </c>
      <c r="Y118" s="1" t="s">
        <v>48</v>
      </c>
      <c r="Z118" s="1" t="s">
        <v>49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</row>
    <row r="119" spans="1:38" ht="28.8" x14ac:dyDescent="0.3">
      <c r="A119" s="1" t="s">
        <v>183</v>
      </c>
      <c r="B119" s="1">
        <v>25</v>
      </c>
      <c r="C119" s="1" t="s">
        <v>39</v>
      </c>
      <c r="D119" s="1" t="s">
        <v>49</v>
      </c>
      <c r="E119" s="1" t="s">
        <v>41</v>
      </c>
      <c r="F119" s="1">
        <v>949</v>
      </c>
      <c r="G119" s="1" t="s">
        <v>42</v>
      </c>
      <c r="H119" s="1">
        <v>1</v>
      </c>
      <c r="I119" s="1">
        <v>3</v>
      </c>
      <c r="J119" s="1" t="s">
        <v>68</v>
      </c>
      <c r="K119" s="1">
        <v>1</v>
      </c>
      <c r="L119" s="1">
        <v>1415</v>
      </c>
      <c r="M119" s="1">
        <v>1</v>
      </c>
      <c r="N119" s="1" t="s">
        <v>44</v>
      </c>
      <c r="O119" s="1">
        <v>81</v>
      </c>
      <c r="P119" s="1">
        <v>3</v>
      </c>
      <c r="Q119" s="1">
        <v>1</v>
      </c>
      <c r="R119" s="1" t="s">
        <v>45</v>
      </c>
      <c r="S119" s="1">
        <v>4</v>
      </c>
      <c r="T119" s="1" t="s">
        <v>105</v>
      </c>
      <c r="U119" s="1">
        <v>3229</v>
      </c>
      <c r="V119" s="1" t="s">
        <v>47</v>
      </c>
      <c r="W119" s="1">
        <v>4910</v>
      </c>
      <c r="X119" s="1">
        <v>4</v>
      </c>
      <c r="Y119" s="1" t="s">
        <v>48</v>
      </c>
      <c r="Z119" s="1" t="s">
        <v>49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</row>
    <row r="120" spans="1:38" ht="28.8" x14ac:dyDescent="0.3">
      <c r="A120" s="1" t="s">
        <v>184</v>
      </c>
      <c r="B120" s="1">
        <v>25</v>
      </c>
      <c r="C120" s="1" t="s">
        <v>39</v>
      </c>
      <c r="D120" s="1" t="s">
        <v>40</v>
      </c>
      <c r="E120" s="1" t="s">
        <v>41</v>
      </c>
      <c r="F120" s="1">
        <v>383</v>
      </c>
      <c r="G120" s="1" t="s">
        <v>51</v>
      </c>
      <c r="H120" s="1">
        <v>9</v>
      </c>
      <c r="I120" s="1">
        <v>2</v>
      </c>
      <c r="J120" s="1" t="s">
        <v>43</v>
      </c>
      <c r="K120" s="1">
        <v>1</v>
      </c>
      <c r="L120" s="1">
        <v>1439</v>
      </c>
      <c r="M120" s="1">
        <v>1</v>
      </c>
      <c r="N120" s="1" t="s">
        <v>44</v>
      </c>
      <c r="O120" s="1">
        <v>68</v>
      </c>
      <c r="P120" s="1">
        <v>2</v>
      </c>
      <c r="Q120" s="1">
        <v>1</v>
      </c>
      <c r="R120" s="1" t="s">
        <v>54</v>
      </c>
      <c r="S120" s="1">
        <v>1</v>
      </c>
      <c r="T120" s="1" t="s">
        <v>105</v>
      </c>
      <c r="U120" s="1">
        <v>4400</v>
      </c>
      <c r="V120" s="1" t="s">
        <v>47</v>
      </c>
      <c r="W120" s="1">
        <v>15182</v>
      </c>
      <c r="X120" s="1">
        <v>3</v>
      </c>
      <c r="Y120" s="1" t="s">
        <v>48</v>
      </c>
      <c r="Z120" s="1" t="s">
        <v>49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</row>
    <row r="121" spans="1:38" ht="28.8" x14ac:dyDescent="0.3">
      <c r="A121" s="1" t="s">
        <v>185</v>
      </c>
      <c r="B121" s="1">
        <v>25</v>
      </c>
      <c r="C121" s="1" t="s">
        <v>39</v>
      </c>
      <c r="D121" s="1" t="s">
        <v>49</v>
      </c>
      <c r="E121" s="1" t="s">
        <v>56</v>
      </c>
      <c r="F121" s="1">
        <v>772</v>
      </c>
      <c r="G121" s="1" t="s">
        <v>42</v>
      </c>
      <c r="H121" s="1">
        <v>2</v>
      </c>
      <c r="I121" s="1">
        <v>1</v>
      </c>
      <c r="J121" s="1" t="s">
        <v>43</v>
      </c>
      <c r="K121" s="1">
        <v>1</v>
      </c>
      <c r="L121" s="1">
        <v>1653</v>
      </c>
      <c r="M121" s="1">
        <v>4</v>
      </c>
      <c r="N121" s="1" t="s">
        <v>44</v>
      </c>
      <c r="O121" s="1">
        <v>77</v>
      </c>
      <c r="P121" s="1">
        <v>4</v>
      </c>
      <c r="Q121" s="1">
        <v>2</v>
      </c>
      <c r="R121" s="1" t="s">
        <v>112</v>
      </c>
      <c r="S121" s="1">
        <v>3</v>
      </c>
      <c r="T121" s="1" t="s">
        <v>102</v>
      </c>
      <c r="U121" s="1">
        <v>5206</v>
      </c>
      <c r="V121" s="1" t="s">
        <v>163</v>
      </c>
      <c r="W121" s="1">
        <v>4973</v>
      </c>
      <c r="X121" s="1">
        <v>1</v>
      </c>
      <c r="Y121" s="1" t="s">
        <v>48</v>
      </c>
      <c r="Z121" s="1" t="s">
        <v>49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</row>
    <row r="122" spans="1:38" ht="28.8" x14ac:dyDescent="0.3">
      <c r="A122" s="1" t="s">
        <v>186</v>
      </c>
      <c r="B122" s="1">
        <v>25</v>
      </c>
      <c r="C122" s="1" t="s">
        <v>39</v>
      </c>
      <c r="D122" s="1" t="s">
        <v>49</v>
      </c>
      <c r="E122" s="1" t="s">
        <v>41</v>
      </c>
      <c r="F122" s="1">
        <v>309</v>
      </c>
      <c r="G122" s="1" t="s">
        <v>71</v>
      </c>
      <c r="H122" s="1">
        <v>2</v>
      </c>
      <c r="I122" s="1">
        <v>3</v>
      </c>
      <c r="J122" s="1" t="s">
        <v>71</v>
      </c>
      <c r="K122" s="1">
        <v>1</v>
      </c>
      <c r="L122" s="1">
        <v>1987</v>
      </c>
      <c r="M122" s="1">
        <v>3</v>
      </c>
      <c r="N122" s="1" t="s">
        <v>53</v>
      </c>
      <c r="O122" s="1">
        <v>82</v>
      </c>
      <c r="P122" s="1">
        <v>3</v>
      </c>
      <c r="Q122" s="1">
        <v>1</v>
      </c>
      <c r="R122" s="1" t="s">
        <v>71</v>
      </c>
      <c r="S122" s="1">
        <v>2</v>
      </c>
      <c r="T122" s="1" t="s">
        <v>105</v>
      </c>
      <c r="U122" s="1">
        <v>2187</v>
      </c>
      <c r="V122" s="1" t="s">
        <v>47</v>
      </c>
      <c r="W122" s="1">
        <v>19655</v>
      </c>
      <c r="X122" s="1">
        <v>4</v>
      </c>
      <c r="Y122" s="1" t="s">
        <v>48</v>
      </c>
      <c r="Z122" s="1" t="s">
        <v>49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</row>
    <row r="123" spans="1:38" ht="28.8" x14ac:dyDescent="0.3">
      <c r="A123" s="1" t="s">
        <v>187</v>
      </c>
      <c r="B123" s="1">
        <v>25</v>
      </c>
      <c r="C123" s="1" t="s">
        <v>39</v>
      </c>
      <c r="D123" s="1" t="s">
        <v>49</v>
      </c>
      <c r="E123" s="1" t="s">
        <v>41</v>
      </c>
      <c r="F123" s="1">
        <v>977</v>
      </c>
      <c r="G123" s="1" t="s">
        <v>42</v>
      </c>
      <c r="H123" s="1">
        <v>2</v>
      </c>
      <c r="I123" s="1">
        <v>1</v>
      </c>
      <c r="J123" s="1" t="s">
        <v>73</v>
      </c>
      <c r="K123" s="1">
        <v>1</v>
      </c>
      <c r="L123" s="1">
        <v>1992</v>
      </c>
      <c r="M123" s="1">
        <v>4</v>
      </c>
      <c r="N123" s="1" t="s">
        <v>44</v>
      </c>
      <c r="O123" s="1">
        <v>57</v>
      </c>
      <c r="P123" s="1">
        <v>3</v>
      </c>
      <c r="Q123" s="1">
        <v>1</v>
      </c>
      <c r="R123" s="1" t="s">
        <v>45</v>
      </c>
      <c r="S123" s="1">
        <v>3</v>
      </c>
      <c r="T123" s="1" t="s">
        <v>102</v>
      </c>
      <c r="U123" s="1">
        <v>3977</v>
      </c>
      <c r="V123" s="1" t="s">
        <v>47</v>
      </c>
      <c r="W123" s="1">
        <v>7298</v>
      </c>
      <c r="X123" s="1">
        <v>6</v>
      </c>
      <c r="Y123" s="1" t="s">
        <v>48</v>
      </c>
      <c r="Z123" s="1" t="s">
        <v>40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</row>
    <row r="124" spans="1:38" x14ac:dyDescent="0.3">
      <c r="A124" s="1" t="s">
        <v>188</v>
      </c>
      <c r="B124" s="1">
        <v>25</v>
      </c>
      <c r="C124" s="1" t="s">
        <v>39</v>
      </c>
      <c r="D124" s="1" t="s">
        <v>49</v>
      </c>
      <c r="E124" s="1" t="s">
        <v>41</v>
      </c>
      <c r="F124" s="1">
        <v>1382</v>
      </c>
      <c r="G124" s="1" t="s">
        <v>51</v>
      </c>
      <c r="H124" s="1">
        <v>8</v>
      </c>
      <c r="I124" s="1">
        <v>2</v>
      </c>
      <c r="J124" s="1" t="s">
        <v>73</v>
      </c>
      <c r="K124" s="1">
        <v>1</v>
      </c>
      <c r="L124" s="1">
        <v>2018</v>
      </c>
      <c r="M124" s="1">
        <v>1</v>
      </c>
      <c r="N124" s="1" t="s">
        <v>53</v>
      </c>
      <c r="O124" s="1">
        <v>85</v>
      </c>
      <c r="P124" s="1">
        <v>3</v>
      </c>
      <c r="Q124" s="1">
        <v>2</v>
      </c>
      <c r="R124" s="1" t="s">
        <v>137</v>
      </c>
      <c r="S124" s="1">
        <v>3</v>
      </c>
      <c r="T124" s="1" t="s">
        <v>102</v>
      </c>
      <c r="U124" s="1">
        <v>4907</v>
      </c>
      <c r="V124" s="1" t="s">
        <v>47</v>
      </c>
      <c r="W124" s="1">
        <v>13684</v>
      </c>
      <c r="X124" s="1">
        <v>0</v>
      </c>
      <c r="Y124" s="1" t="s">
        <v>48</v>
      </c>
      <c r="Z124" s="1" t="s">
        <v>40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</row>
    <row r="125" spans="1:38" ht="28.8" x14ac:dyDescent="0.3">
      <c r="A125" s="1" t="s">
        <v>189</v>
      </c>
      <c r="B125" s="1">
        <v>26</v>
      </c>
      <c r="C125" s="1" t="s">
        <v>190</v>
      </c>
      <c r="D125" s="1" t="s">
        <v>40</v>
      </c>
      <c r="E125" s="1" t="s">
        <v>41</v>
      </c>
      <c r="F125" s="1">
        <v>1357</v>
      </c>
      <c r="G125" s="1" t="s">
        <v>42</v>
      </c>
      <c r="H125" s="1">
        <v>25</v>
      </c>
      <c r="I125" s="1">
        <v>3</v>
      </c>
      <c r="J125" s="1" t="s">
        <v>43</v>
      </c>
      <c r="K125" s="1">
        <v>1</v>
      </c>
      <c r="L125" s="1">
        <v>55</v>
      </c>
      <c r="M125" s="1">
        <v>1</v>
      </c>
      <c r="N125" s="1" t="s">
        <v>44</v>
      </c>
      <c r="O125" s="1">
        <v>48</v>
      </c>
      <c r="P125" s="1">
        <v>1</v>
      </c>
      <c r="Q125" s="1">
        <v>1</v>
      </c>
      <c r="R125" s="1" t="s">
        <v>45</v>
      </c>
      <c r="S125" s="1">
        <v>3</v>
      </c>
      <c r="T125" s="1" t="s">
        <v>46</v>
      </c>
      <c r="U125" s="1">
        <v>2293</v>
      </c>
      <c r="V125" s="1" t="s">
        <v>47</v>
      </c>
      <c r="W125" s="1">
        <v>10558</v>
      </c>
      <c r="X125" s="1">
        <v>1</v>
      </c>
      <c r="Y125" s="1" t="s">
        <v>48</v>
      </c>
      <c r="Z125" s="1" t="s">
        <v>49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</row>
    <row r="126" spans="1:38" x14ac:dyDescent="0.3">
      <c r="A126" s="1" t="s">
        <v>191</v>
      </c>
      <c r="B126" s="1">
        <v>26</v>
      </c>
      <c r="C126" s="1" t="s">
        <v>190</v>
      </c>
      <c r="D126" s="1" t="s">
        <v>49</v>
      </c>
      <c r="E126" s="1" t="s">
        <v>41</v>
      </c>
      <c r="F126" s="1">
        <v>1443</v>
      </c>
      <c r="G126" s="1" t="s">
        <v>51</v>
      </c>
      <c r="H126" s="1">
        <v>23</v>
      </c>
      <c r="I126" s="1">
        <v>3</v>
      </c>
      <c r="J126" s="1" t="s">
        <v>57</v>
      </c>
      <c r="K126" s="1">
        <v>1</v>
      </c>
      <c r="L126" s="1">
        <v>72</v>
      </c>
      <c r="M126" s="1">
        <v>3</v>
      </c>
      <c r="N126" s="1" t="s">
        <v>53</v>
      </c>
      <c r="O126" s="1">
        <v>47</v>
      </c>
      <c r="P126" s="1">
        <v>2</v>
      </c>
      <c r="Q126" s="1">
        <v>2</v>
      </c>
      <c r="R126" s="1" t="s">
        <v>137</v>
      </c>
      <c r="S126" s="1">
        <v>4</v>
      </c>
      <c r="T126" s="1" t="s">
        <v>105</v>
      </c>
      <c r="U126" s="1">
        <v>4157</v>
      </c>
      <c r="V126" s="1" t="s">
        <v>47</v>
      </c>
      <c r="W126" s="1">
        <v>21436</v>
      </c>
      <c r="X126" s="1">
        <v>7</v>
      </c>
      <c r="Y126" s="1" t="s">
        <v>48</v>
      </c>
      <c r="Z126" s="1" t="s">
        <v>40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</row>
    <row r="127" spans="1:38" ht="28.8" x14ac:dyDescent="0.3">
      <c r="A127" s="1" t="s">
        <v>192</v>
      </c>
      <c r="B127" s="1">
        <v>26</v>
      </c>
      <c r="C127" s="1" t="s">
        <v>190</v>
      </c>
      <c r="D127" s="1" t="s">
        <v>49</v>
      </c>
      <c r="E127" s="1" t="s">
        <v>41</v>
      </c>
      <c r="F127" s="1">
        <v>841</v>
      </c>
      <c r="G127" s="1" t="s">
        <v>42</v>
      </c>
      <c r="H127" s="1">
        <v>6</v>
      </c>
      <c r="I127" s="1">
        <v>3</v>
      </c>
      <c r="J127" s="1" t="s">
        <v>73</v>
      </c>
      <c r="K127" s="1">
        <v>1</v>
      </c>
      <c r="L127" s="1">
        <v>164</v>
      </c>
      <c r="M127" s="1">
        <v>3</v>
      </c>
      <c r="N127" s="1" t="s">
        <v>53</v>
      </c>
      <c r="O127" s="1">
        <v>46</v>
      </c>
      <c r="P127" s="1">
        <v>2</v>
      </c>
      <c r="Q127" s="1">
        <v>1</v>
      </c>
      <c r="R127" s="1" t="s">
        <v>60</v>
      </c>
      <c r="S127" s="1">
        <v>2</v>
      </c>
      <c r="T127" s="1" t="s">
        <v>105</v>
      </c>
      <c r="U127" s="1">
        <v>2368</v>
      </c>
      <c r="V127" s="1" t="s">
        <v>47</v>
      </c>
      <c r="W127" s="1">
        <v>23300</v>
      </c>
      <c r="X127" s="1">
        <v>1</v>
      </c>
      <c r="Y127" s="1" t="s">
        <v>48</v>
      </c>
      <c r="Z127" s="1" t="s">
        <v>49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ht="28.8" x14ac:dyDescent="0.3">
      <c r="A128" s="1" t="s">
        <v>193</v>
      </c>
      <c r="B128" s="1">
        <v>26</v>
      </c>
      <c r="C128" s="1" t="s">
        <v>190</v>
      </c>
      <c r="D128" s="1" t="s">
        <v>49</v>
      </c>
      <c r="E128" s="1" t="s">
        <v>41</v>
      </c>
      <c r="F128" s="1">
        <v>1355</v>
      </c>
      <c r="G128" s="1" t="s">
        <v>71</v>
      </c>
      <c r="H128" s="1">
        <v>25</v>
      </c>
      <c r="I128" s="1">
        <v>1</v>
      </c>
      <c r="J128" s="1" t="s">
        <v>43</v>
      </c>
      <c r="K128" s="1">
        <v>1</v>
      </c>
      <c r="L128" s="1">
        <v>177</v>
      </c>
      <c r="M128" s="1">
        <v>3</v>
      </c>
      <c r="N128" s="1" t="s">
        <v>53</v>
      </c>
      <c r="O128" s="1">
        <v>61</v>
      </c>
      <c r="P128" s="1">
        <v>3</v>
      </c>
      <c r="Q128" s="1">
        <v>1</v>
      </c>
      <c r="R128" s="1" t="s">
        <v>71</v>
      </c>
      <c r="S128" s="1">
        <v>3</v>
      </c>
      <c r="T128" s="1" t="s">
        <v>105</v>
      </c>
      <c r="U128" s="1">
        <v>2942</v>
      </c>
      <c r="V128" s="1" t="s">
        <v>47</v>
      </c>
      <c r="W128" s="1">
        <v>8916</v>
      </c>
      <c r="X128" s="1">
        <v>1</v>
      </c>
      <c r="Y128" s="1" t="s">
        <v>48</v>
      </c>
      <c r="Z128" s="1" t="s">
        <v>49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</row>
    <row r="129" spans="1:38" ht="28.8" x14ac:dyDescent="0.3">
      <c r="A129" s="1" t="s">
        <v>194</v>
      </c>
      <c r="B129" s="1">
        <v>26</v>
      </c>
      <c r="C129" s="1" t="s">
        <v>190</v>
      </c>
      <c r="D129" s="1" t="s">
        <v>49</v>
      </c>
      <c r="E129" s="1" t="s">
        <v>56</v>
      </c>
      <c r="F129" s="1">
        <v>1479</v>
      </c>
      <c r="G129" s="1" t="s">
        <v>42</v>
      </c>
      <c r="H129" s="1">
        <v>1</v>
      </c>
      <c r="I129" s="1">
        <v>3</v>
      </c>
      <c r="J129" s="1" t="s">
        <v>43</v>
      </c>
      <c r="K129" s="1">
        <v>1</v>
      </c>
      <c r="L129" s="1">
        <v>384</v>
      </c>
      <c r="M129" s="1">
        <v>3</v>
      </c>
      <c r="N129" s="1" t="s">
        <v>53</v>
      </c>
      <c r="O129" s="1">
        <v>84</v>
      </c>
      <c r="P129" s="1">
        <v>3</v>
      </c>
      <c r="Q129" s="1">
        <v>2</v>
      </c>
      <c r="R129" s="1" t="s">
        <v>112</v>
      </c>
      <c r="S129" s="1">
        <v>2</v>
      </c>
      <c r="T129" s="1" t="s">
        <v>102</v>
      </c>
      <c r="U129" s="1">
        <v>6397</v>
      </c>
      <c r="V129" s="1" t="s">
        <v>163</v>
      </c>
      <c r="W129" s="1">
        <v>26767</v>
      </c>
      <c r="X129" s="1">
        <v>1</v>
      </c>
      <c r="Y129" s="1" t="s">
        <v>48</v>
      </c>
      <c r="Z129" s="1" t="s">
        <v>49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</row>
    <row r="130" spans="1:38" ht="28.8" x14ac:dyDescent="0.3">
      <c r="A130" s="1" t="s">
        <v>195</v>
      </c>
      <c r="B130" s="1">
        <v>26</v>
      </c>
      <c r="C130" s="1" t="s">
        <v>190</v>
      </c>
      <c r="D130" s="1" t="s">
        <v>49</v>
      </c>
      <c r="E130" s="1" t="s">
        <v>56</v>
      </c>
      <c r="F130" s="1">
        <v>496</v>
      </c>
      <c r="G130" s="1" t="s">
        <v>42</v>
      </c>
      <c r="H130" s="1">
        <v>11</v>
      </c>
      <c r="I130" s="1">
        <v>2</v>
      </c>
      <c r="J130" s="1" t="s">
        <v>52</v>
      </c>
      <c r="K130" s="1">
        <v>1</v>
      </c>
      <c r="L130" s="1">
        <v>390</v>
      </c>
      <c r="M130" s="1">
        <v>1</v>
      </c>
      <c r="N130" s="1" t="s">
        <v>44</v>
      </c>
      <c r="O130" s="1">
        <v>60</v>
      </c>
      <c r="P130" s="1">
        <v>3</v>
      </c>
      <c r="Q130" s="1">
        <v>2</v>
      </c>
      <c r="R130" s="1" t="s">
        <v>161</v>
      </c>
      <c r="S130" s="1">
        <v>1</v>
      </c>
      <c r="T130" s="1" t="s">
        <v>105</v>
      </c>
      <c r="U130" s="1">
        <v>4741</v>
      </c>
      <c r="V130" s="1" t="s">
        <v>47</v>
      </c>
      <c r="W130" s="1">
        <v>22722</v>
      </c>
      <c r="X130" s="1">
        <v>1</v>
      </c>
      <c r="Y130" s="1" t="s">
        <v>48</v>
      </c>
      <c r="Z130" s="1" t="s">
        <v>40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</row>
    <row r="131" spans="1:38" ht="28.8" x14ac:dyDescent="0.3">
      <c r="A131" s="1" t="s">
        <v>196</v>
      </c>
      <c r="B131" s="1">
        <v>26</v>
      </c>
      <c r="C131" s="1" t="s">
        <v>190</v>
      </c>
      <c r="D131" s="1" t="s">
        <v>40</v>
      </c>
      <c r="E131" s="1" t="s">
        <v>41</v>
      </c>
      <c r="F131" s="1">
        <v>1449</v>
      </c>
      <c r="G131" s="1" t="s">
        <v>42</v>
      </c>
      <c r="H131" s="1">
        <v>16</v>
      </c>
      <c r="I131" s="1">
        <v>4</v>
      </c>
      <c r="J131" s="1" t="s">
        <v>52</v>
      </c>
      <c r="K131" s="1">
        <v>1</v>
      </c>
      <c r="L131" s="1">
        <v>394</v>
      </c>
      <c r="M131" s="1">
        <v>1</v>
      </c>
      <c r="N131" s="1" t="s">
        <v>44</v>
      </c>
      <c r="O131" s="1">
        <v>45</v>
      </c>
      <c r="P131" s="1">
        <v>3</v>
      </c>
      <c r="Q131" s="1">
        <v>1</v>
      </c>
      <c r="R131" s="1" t="s">
        <v>45</v>
      </c>
      <c r="S131" s="1">
        <v>2</v>
      </c>
      <c r="T131" s="1" t="s">
        <v>102</v>
      </c>
      <c r="U131" s="1">
        <v>2373</v>
      </c>
      <c r="V131" s="1" t="s">
        <v>47</v>
      </c>
      <c r="W131" s="1">
        <v>14180</v>
      </c>
      <c r="X131" s="1">
        <v>2</v>
      </c>
      <c r="Y131" s="1" t="s">
        <v>48</v>
      </c>
      <c r="Z131" s="1" t="s">
        <v>40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</row>
    <row r="132" spans="1:38" x14ac:dyDescent="0.3">
      <c r="A132" s="1" t="s">
        <v>197</v>
      </c>
      <c r="B132" s="1">
        <v>26</v>
      </c>
      <c r="C132" s="1" t="s">
        <v>190</v>
      </c>
      <c r="D132" s="1" t="s">
        <v>40</v>
      </c>
      <c r="E132" s="1" t="s">
        <v>41</v>
      </c>
      <c r="F132" s="1">
        <v>950</v>
      </c>
      <c r="G132" s="1" t="s">
        <v>51</v>
      </c>
      <c r="H132" s="1">
        <v>4</v>
      </c>
      <c r="I132" s="1">
        <v>4</v>
      </c>
      <c r="J132" s="1" t="s">
        <v>57</v>
      </c>
      <c r="K132" s="1">
        <v>1</v>
      </c>
      <c r="L132" s="1">
        <v>401</v>
      </c>
      <c r="M132" s="1">
        <v>4</v>
      </c>
      <c r="N132" s="1" t="s">
        <v>44</v>
      </c>
      <c r="O132" s="1">
        <v>48</v>
      </c>
      <c r="P132" s="1">
        <v>2</v>
      </c>
      <c r="Q132" s="1">
        <v>2</v>
      </c>
      <c r="R132" s="1" t="s">
        <v>137</v>
      </c>
      <c r="S132" s="1">
        <v>4</v>
      </c>
      <c r="T132" s="1" t="s">
        <v>46</v>
      </c>
      <c r="U132" s="1">
        <v>5828</v>
      </c>
      <c r="V132" s="1" t="s">
        <v>163</v>
      </c>
      <c r="W132" s="1">
        <v>8450</v>
      </c>
      <c r="X132" s="1">
        <v>1</v>
      </c>
      <c r="Y132" s="1" t="s">
        <v>48</v>
      </c>
      <c r="Z132" s="1" t="s">
        <v>40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</row>
    <row r="133" spans="1:38" ht="28.8" x14ac:dyDescent="0.3">
      <c r="A133" s="1" t="s">
        <v>198</v>
      </c>
      <c r="B133" s="1">
        <v>26</v>
      </c>
      <c r="C133" s="1" t="s">
        <v>190</v>
      </c>
      <c r="D133" s="1" t="s">
        <v>49</v>
      </c>
      <c r="E133" s="1" t="s">
        <v>41</v>
      </c>
      <c r="F133" s="1">
        <v>933</v>
      </c>
      <c r="G133" s="1" t="s">
        <v>51</v>
      </c>
      <c r="H133" s="1">
        <v>1</v>
      </c>
      <c r="I133" s="1">
        <v>3</v>
      </c>
      <c r="J133" s="1" t="s">
        <v>43</v>
      </c>
      <c r="K133" s="1">
        <v>1</v>
      </c>
      <c r="L133" s="1">
        <v>476</v>
      </c>
      <c r="M133" s="1">
        <v>3</v>
      </c>
      <c r="N133" s="1" t="s">
        <v>44</v>
      </c>
      <c r="O133" s="1">
        <v>57</v>
      </c>
      <c r="P133" s="1">
        <v>3</v>
      </c>
      <c r="Q133" s="1">
        <v>2</v>
      </c>
      <c r="R133" s="1" t="s">
        <v>137</v>
      </c>
      <c r="S133" s="1">
        <v>3</v>
      </c>
      <c r="T133" s="1" t="s">
        <v>105</v>
      </c>
      <c r="U133" s="1">
        <v>5296</v>
      </c>
      <c r="V133" s="1" t="s">
        <v>163</v>
      </c>
      <c r="W133" s="1">
        <v>20156</v>
      </c>
      <c r="X133" s="1">
        <v>1</v>
      </c>
      <c r="Y133" s="1" t="s">
        <v>48</v>
      </c>
      <c r="Z133" s="1" t="s">
        <v>49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</row>
    <row r="134" spans="1:38" ht="28.8" x14ac:dyDescent="0.3">
      <c r="A134" s="1" t="s">
        <v>199</v>
      </c>
      <c r="B134" s="1">
        <v>26</v>
      </c>
      <c r="C134" s="1" t="s">
        <v>190</v>
      </c>
      <c r="D134" s="1" t="s">
        <v>40</v>
      </c>
      <c r="E134" s="1" t="s">
        <v>56</v>
      </c>
      <c r="F134" s="1">
        <v>575</v>
      </c>
      <c r="G134" s="1" t="s">
        <v>42</v>
      </c>
      <c r="H134" s="1">
        <v>3</v>
      </c>
      <c r="I134" s="1">
        <v>1</v>
      </c>
      <c r="J134" s="1" t="s">
        <v>68</v>
      </c>
      <c r="K134" s="1">
        <v>1</v>
      </c>
      <c r="L134" s="1">
        <v>510</v>
      </c>
      <c r="M134" s="1">
        <v>3</v>
      </c>
      <c r="N134" s="1" t="s">
        <v>44</v>
      </c>
      <c r="O134" s="1">
        <v>73</v>
      </c>
      <c r="P134" s="1">
        <v>3</v>
      </c>
      <c r="Q134" s="1">
        <v>1</v>
      </c>
      <c r="R134" s="1" t="s">
        <v>60</v>
      </c>
      <c r="S134" s="1">
        <v>1</v>
      </c>
      <c r="T134" s="1" t="s">
        <v>46</v>
      </c>
      <c r="U134" s="1">
        <v>3102</v>
      </c>
      <c r="V134" s="1" t="s">
        <v>47</v>
      </c>
      <c r="W134" s="1">
        <v>6582</v>
      </c>
      <c r="X134" s="1">
        <v>0</v>
      </c>
      <c r="Y134" s="1" t="s">
        <v>48</v>
      </c>
      <c r="Z134" s="1" t="s">
        <v>49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</row>
    <row r="135" spans="1:38" ht="28.8" x14ac:dyDescent="0.3">
      <c r="A135" s="1" t="s">
        <v>200</v>
      </c>
      <c r="B135" s="1">
        <v>26</v>
      </c>
      <c r="C135" s="1" t="s">
        <v>190</v>
      </c>
      <c r="D135" s="1" t="s">
        <v>49</v>
      </c>
      <c r="E135" s="1" t="s">
        <v>41</v>
      </c>
      <c r="F135" s="1">
        <v>1349</v>
      </c>
      <c r="G135" s="1" t="s">
        <v>42</v>
      </c>
      <c r="H135" s="1">
        <v>23</v>
      </c>
      <c r="I135" s="1">
        <v>3</v>
      </c>
      <c r="J135" s="1" t="s">
        <v>43</v>
      </c>
      <c r="K135" s="1">
        <v>1</v>
      </c>
      <c r="L135" s="1">
        <v>560</v>
      </c>
      <c r="M135" s="1">
        <v>1</v>
      </c>
      <c r="N135" s="1" t="s">
        <v>53</v>
      </c>
      <c r="O135" s="1">
        <v>90</v>
      </c>
      <c r="P135" s="1">
        <v>3</v>
      </c>
      <c r="Q135" s="1">
        <v>1</v>
      </c>
      <c r="R135" s="1" t="s">
        <v>60</v>
      </c>
      <c r="S135" s="1">
        <v>4</v>
      </c>
      <c r="T135" s="1" t="s">
        <v>102</v>
      </c>
      <c r="U135" s="1">
        <v>2886</v>
      </c>
      <c r="V135" s="1" t="s">
        <v>47</v>
      </c>
      <c r="W135" s="1">
        <v>3032</v>
      </c>
      <c r="X135" s="1">
        <v>1</v>
      </c>
      <c r="Y135" s="1" t="s">
        <v>48</v>
      </c>
      <c r="Z135" s="1" t="s">
        <v>49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</row>
    <row r="136" spans="1:38" ht="28.8" x14ac:dyDescent="0.3">
      <c r="A136" s="1" t="s">
        <v>201</v>
      </c>
      <c r="B136" s="1">
        <v>26</v>
      </c>
      <c r="C136" s="1" t="s">
        <v>190</v>
      </c>
      <c r="D136" s="1" t="s">
        <v>40</v>
      </c>
      <c r="E136" s="1" t="s">
        <v>56</v>
      </c>
      <c r="F136" s="1">
        <v>426</v>
      </c>
      <c r="G136" s="1" t="s">
        <v>71</v>
      </c>
      <c r="H136" s="1">
        <v>17</v>
      </c>
      <c r="I136" s="1">
        <v>4</v>
      </c>
      <c r="J136" s="1" t="s">
        <v>43</v>
      </c>
      <c r="K136" s="1">
        <v>1</v>
      </c>
      <c r="L136" s="1">
        <v>608</v>
      </c>
      <c r="M136" s="1">
        <v>2</v>
      </c>
      <c r="N136" s="1" t="s">
        <v>53</v>
      </c>
      <c r="O136" s="1">
        <v>58</v>
      </c>
      <c r="P136" s="1">
        <v>3</v>
      </c>
      <c r="Q136" s="1">
        <v>1</v>
      </c>
      <c r="R136" s="1" t="s">
        <v>71</v>
      </c>
      <c r="S136" s="1">
        <v>3</v>
      </c>
      <c r="T136" s="1" t="s">
        <v>102</v>
      </c>
      <c r="U136" s="1">
        <v>2741</v>
      </c>
      <c r="V136" s="1" t="s">
        <v>47</v>
      </c>
      <c r="W136" s="1">
        <v>22808</v>
      </c>
      <c r="X136" s="1">
        <v>0</v>
      </c>
      <c r="Y136" s="1" t="s">
        <v>48</v>
      </c>
      <c r="Z136" s="1" t="s">
        <v>40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</row>
    <row r="137" spans="1:38" x14ac:dyDescent="0.3">
      <c r="A137" s="1" t="s">
        <v>202</v>
      </c>
      <c r="B137" s="1">
        <v>26</v>
      </c>
      <c r="C137" s="1" t="s">
        <v>190</v>
      </c>
      <c r="D137" s="1" t="s">
        <v>49</v>
      </c>
      <c r="E137" s="1" t="s">
        <v>41</v>
      </c>
      <c r="F137" s="1">
        <v>775</v>
      </c>
      <c r="G137" s="1" t="s">
        <v>51</v>
      </c>
      <c r="H137" s="1">
        <v>29</v>
      </c>
      <c r="I137" s="1">
        <v>2</v>
      </c>
      <c r="J137" s="1" t="s">
        <v>52</v>
      </c>
      <c r="K137" s="1">
        <v>1</v>
      </c>
      <c r="L137" s="1">
        <v>618</v>
      </c>
      <c r="M137" s="1">
        <v>1</v>
      </c>
      <c r="N137" s="1" t="s">
        <v>44</v>
      </c>
      <c r="O137" s="1">
        <v>45</v>
      </c>
      <c r="P137" s="1">
        <v>3</v>
      </c>
      <c r="Q137" s="1">
        <v>2</v>
      </c>
      <c r="R137" s="1" t="s">
        <v>137</v>
      </c>
      <c r="S137" s="1">
        <v>3</v>
      </c>
      <c r="T137" s="1" t="s">
        <v>102</v>
      </c>
      <c r="U137" s="1">
        <v>4306</v>
      </c>
      <c r="V137" s="1" t="s">
        <v>47</v>
      </c>
      <c r="W137" s="1">
        <v>4267</v>
      </c>
      <c r="X137" s="1">
        <v>5</v>
      </c>
      <c r="Y137" s="1" t="s">
        <v>48</v>
      </c>
      <c r="Z137" s="1" t="s">
        <v>49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</row>
    <row r="138" spans="1:38" ht="28.8" x14ac:dyDescent="0.3">
      <c r="A138" s="1" t="s">
        <v>203</v>
      </c>
      <c r="B138" s="1">
        <v>26</v>
      </c>
      <c r="C138" s="1" t="s">
        <v>190</v>
      </c>
      <c r="D138" s="1" t="s">
        <v>40</v>
      </c>
      <c r="E138" s="1" t="s">
        <v>41</v>
      </c>
      <c r="F138" s="1">
        <v>471</v>
      </c>
      <c r="G138" s="1" t="s">
        <v>42</v>
      </c>
      <c r="H138" s="1">
        <v>24</v>
      </c>
      <c r="I138" s="1">
        <v>3</v>
      </c>
      <c r="J138" s="1" t="s">
        <v>68</v>
      </c>
      <c r="K138" s="1">
        <v>1</v>
      </c>
      <c r="L138" s="1">
        <v>622</v>
      </c>
      <c r="M138" s="1">
        <v>3</v>
      </c>
      <c r="N138" s="1" t="s">
        <v>44</v>
      </c>
      <c r="O138" s="1">
        <v>66</v>
      </c>
      <c r="P138" s="1">
        <v>1</v>
      </c>
      <c r="Q138" s="1">
        <v>1</v>
      </c>
      <c r="R138" s="1" t="s">
        <v>45</v>
      </c>
      <c r="S138" s="1">
        <v>4</v>
      </c>
      <c r="T138" s="1" t="s">
        <v>46</v>
      </c>
      <c r="U138" s="1">
        <v>2340</v>
      </c>
      <c r="V138" s="1" t="s">
        <v>47</v>
      </c>
      <c r="W138" s="1">
        <v>23213</v>
      </c>
      <c r="X138" s="1">
        <v>1</v>
      </c>
      <c r="Y138" s="1" t="s">
        <v>48</v>
      </c>
      <c r="Z138" s="1" t="s">
        <v>40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</row>
    <row r="139" spans="1:38" x14ac:dyDescent="0.3">
      <c r="A139" s="1" t="s">
        <v>204</v>
      </c>
      <c r="B139" s="1">
        <v>26</v>
      </c>
      <c r="C139" s="1" t="s">
        <v>190</v>
      </c>
      <c r="D139" s="1" t="s">
        <v>49</v>
      </c>
      <c r="E139" s="1" t="s">
        <v>41</v>
      </c>
      <c r="F139" s="1">
        <v>703</v>
      </c>
      <c r="G139" s="1" t="s">
        <v>51</v>
      </c>
      <c r="H139" s="1">
        <v>28</v>
      </c>
      <c r="I139" s="1">
        <v>2</v>
      </c>
      <c r="J139" s="1" t="s">
        <v>57</v>
      </c>
      <c r="K139" s="1">
        <v>1</v>
      </c>
      <c r="L139" s="1">
        <v>641</v>
      </c>
      <c r="M139" s="1">
        <v>1</v>
      </c>
      <c r="N139" s="1" t="s">
        <v>44</v>
      </c>
      <c r="O139" s="1">
        <v>66</v>
      </c>
      <c r="P139" s="1">
        <v>3</v>
      </c>
      <c r="Q139" s="1">
        <v>2</v>
      </c>
      <c r="R139" s="1" t="s">
        <v>137</v>
      </c>
      <c r="S139" s="1">
        <v>2</v>
      </c>
      <c r="T139" s="1" t="s">
        <v>105</v>
      </c>
      <c r="U139" s="1">
        <v>6272</v>
      </c>
      <c r="V139" s="1" t="s">
        <v>163</v>
      </c>
      <c r="W139" s="1">
        <v>7428</v>
      </c>
      <c r="X139" s="1">
        <v>1</v>
      </c>
      <c r="Y139" s="1" t="s">
        <v>48</v>
      </c>
      <c r="Z139" s="1" t="s">
        <v>49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</row>
    <row r="140" spans="1:38" ht="28.8" x14ac:dyDescent="0.3">
      <c r="A140" s="1" t="s">
        <v>205</v>
      </c>
      <c r="B140" s="1">
        <v>26</v>
      </c>
      <c r="C140" s="1" t="s">
        <v>190</v>
      </c>
      <c r="D140" s="1" t="s">
        <v>49</v>
      </c>
      <c r="E140" s="1" t="s">
        <v>41</v>
      </c>
      <c r="F140" s="1">
        <v>991</v>
      </c>
      <c r="G140" s="1" t="s">
        <v>42</v>
      </c>
      <c r="H140" s="1">
        <v>6</v>
      </c>
      <c r="I140" s="1">
        <v>3</v>
      </c>
      <c r="J140" s="1" t="s">
        <v>43</v>
      </c>
      <c r="K140" s="1">
        <v>1</v>
      </c>
      <c r="L140" s="1">
        <v>686</v>
      </c>
      <c r="M140" s="1">
        <v>3</v>
      </c>
      <c r="N140" s="1" t="s">
        <v>53</v>
      </c>
      <c r="O140" s="1">
        <v>71</v>
      </c>
      <c r="P140" s="1">
        <v>3</v>
      </c>
      <c r="Q140" s="1">
        <v>1</v>
      </c>
      <c r="R140" s="1" t="s">
        <v>45</v>
      </c>
      <c r="S140" s="1">
        <v>4</v>
      </c>
      <c r="T140" s="1" t="s">
        <v>105</v>
      </c>
      <c r="U140" s="1">
        <v>2659</v>
      </c>
      <c r="V140" s="1" t="s">
        <v>47</v>
      </c>
      <c r="W140" s="1">
        <v>17759</v>
      </c>
      <c r="X140" s="1">
        <v>1</v>
      </c>
      <c r="Y140" s="1" t="s">
        <v>48</v>
      </c>
      <c r="Z140" s="1" t="s">
        <v>40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</row>
    <row r="141" spans="1:38" ht="28.8" x14ac:dyDescent="0.3">
      <c r="A141" s="1" t="s">
        <v>206</v>
      </c>
      <c r="B141" s="1">
        <v>26</v>
      </c>
      <c r="C141" s="1" t="s">
        <v>190</v>
      </c>
      <c r="D141" s="1" t="s">
        <v>49</v>
      </c>
      <c r="E141" s="1" t="s">
        <v>56</v>
      </c>
      <c r="F141" s="1">
        <v>575</v>
      </c>
      <c r="G141" s="1" t="s">
        <v>42</v>
      </c>
      <c r="H141" s="1">
        <v>1</v>
      </c>
      <c r="I141" s="1">
        <v>2</v>
      </c>
      <c r="J141" s="1" t="s">
        <v>43</v>
      </c>
      <c r="K141" s="1">
        <v>1</v>
      </c>
      <c r="L141" s="1">
        <v>792</v>
      </c>
      <c r="M141" s="1">
        <v>1</v>
      </c>
      <c r="N141" s="1" t="s">
        <v>53</v>
      </c>
      <c r="O141" s="1">
        <v>71</v>
      </c>
      <c r="P141" s="1">
        <v>1</v>
      </c>
      <c r="Q141" s="1">
        <v>1</v>
      </c>
      <c r="R141" s="1" t="s">
        <v>45</v>
      </c>
      <c r="S141" s="1">
        <v>4</v>
      </c>
      <c r="T141" s="1" t="s">
        <v>102</v>
      </c>
      <c r="U141" s="1">
        <v>4364</v>
      </c>
      <c r="V141" s="1" t="s">
        <v>47</v>
      </c>
      <c r="W141" s="1">
        <v>5288</v>
      </c>
      <c r="X141" s="1">
        <v>3</v>
      </c>
      <c r="Y141" s="1" t="s">
        <v>48</v>
      </c>
      <c r="Z141" s="1" t="s">
        <v>49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</row>
    <row r="142" spans="1:38" ht="28.8" x14ac:dyDescent="0.3">
      <c r="A142" s="1" t="s">
        <v>207</v>
      </c>
      <c r="B142" s="1">
        <v>26</v>
      </c>
      <c r="C142" s="1" t="s">
        <v>190</v>
      </c>
      <c r="D142" s="1" t="s">
        <v>40</v>
      </c>
      <c r="E142" s="1" t="s">
        <v>41</v>
      </c>
      <c r="F142" s="1">
        <v>1146</v>
      </c>
      <c r="G142" s="1" t="s">
        <v>51</v>
      </c>
      <c r="H142" s="1">
        <v>8</v>
      </c>
      <c r="I142" s="1">
        <v>3</v>
      </c>
      <c r="J142" s="1" t="s">
        <v>68</v>
      </c>
      <c r="K142" s="1">
        <v>1</v>
      </c>
      <c r="L142" s="1">
        <v>796</v>
      </c>
      <c r="M142" s="1">
        <v>4</v>
      </c>
      <c r="N142" s="1" t="s">
        <v>44</v>
      </c>
      <c r="O142" s="1">
        <v>38</v>
      </c>
      <c r="P142" s="1">
        <v>2</v>
      </c>
      <c r="Q142" s="1">
        <v>2</v>
      </c>
      <c r="R142" s="1" t="s">
        <v>137</v>
      </c>
      <c r="S142" s="1">
        <v>1</v>
      </c>
      <c r="T142" s="1" t="s">
        <v>46</v>
      </c>
      <c r="U142" s="1">
        <v>5326</v>
      </c>
      <c r="V142" s="1" t="s">
        <v>163</v>
      </c>
      <c r="W142" s="1">
        <v>3064</v>
      </c>
      <c r="X142" s="1">
        <v>6</v>
      </c>
      <c r="Y142" s="1" t="s">
        <v>48</v>
      </c>
      <c r="Z142" s="1" t="s">
        <v>49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</row>
    <row r="143" spans="1:38" ht="28.8" x14ac:dyDescent="0.3">
      <c r="A143" s="1" t="s">
        <v>208</v>
      </c>
      <c r="B143" s="1">
        <v>26</v>
      </c>
      <c r="C143" s="1" t="s">
        <v>190</v>
      </c>
      <c r="D143" s="1" t="s">
        <v>40</v>
      </c>
      <c r="E143" s="1" t="s">
        <v>56</v>
      </c>
      <c r="F143" s="1">
        <v>887</v>
      </c>
      <c r="G143" s="1" t="s">
        <v>42</v>
      </c>
      <c r="H143" s="1">
        <v>5</v>
      </c>
      <c r="I143" s="1">
        <v>2</v>
      </c>
      <c r="J143" s="1" t="s">
        <v>52</v>
      </c>
      <c r="K143" s="1">
        <v>1</v>
      </c>
      <c r="L143" s="1">
        <v>848</v>
      </c>
      <c r="M143" s="1">
        <v>3</v>
      </c>
      <c r="N143" s="1" t="s">
        <v>53</v>
      </c>
      <c r="O143" s="1">
        <v>88</v>
      </c>
      <c r="P143" s="1">
        <v>2</v>
      </c>
      <c r="Q143" s="1">
        <v>1</v>
      </c>
      <c r="R143" s="1" t="s">
        <v>60</v>
      </c>
      <c r="S143" s="1">
        <v>3</v>
      </c>
      <c r="T143" s="1" t="s">
        <v>105</v>
      </c>
      <c r="U143" s="1">
        <v>2366</v>
      </c>
      <c r="V143" s="1" t="s">
        <v>47</v>
      </c>
      <c r="W143" s="1">
        <v>20898</v>
      </c>
      <c r="X143" s="1">
        <v>1</v>
      </c>
      <c r="Y143" s="1" t="s">
        <v>48</v>
      </c>
      <c r="Z143" s="1" t="s">
        <v>40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</row>
    <row r="144" spans="1:38" x14ac:dyDescent="0.3">
      <c r="A144" s="1" t="s">
        <v>209</v>
      </c>
      <c r="B144" s="1">
        <v>26</v>
      </c>
      <c r="C144" s="1" t="s">
        <v>190</v>
      </c>
      <c r="D144" s="1" t="s">
        <v>49</v>
      </c>
      <c r="E144" s="1" t="s">
        <v>56</v>
      </c>
      <c r="F144" s="1">
        <v>1283</v>
      </c>
      <c r="G144" s="1" t="s">
        <v>51</v>
      </c>
      <c r="H144" s="1">
        <v>1</v>
      </c>
      <c r="I144" s="1">
        <v>3</v>
      </c>
      <c r="J144" s="1" t="s">
        <v>52</v>
      </c>
      <c r="K144" s="1">
        <v>1</v>
      </c>
      <c r="L144" s="1">
        <v>956</v>
      </c>
      <c r="M144" s="1">
        <v>3</v>
      </c>
      <c r="N144" s="1" t="s">
        <v>44</v>
      </c>
      <c r="O144" s="1">
        <v>52</v>
      </c>
      <c r="P144" s="1">
        <v>2</v>
      </c>
      <c r="Q144" s="1">
        <v>2</v>
      </c>
      <c r="R144" s="1" t="s">
        <v>137</v>
      </c>
      <c r="S144" s="1">
        <v>1</v>
      </c>
      <c r="T144" s="1" t="s">
        <v>46</v>
      </c>
      <c r="U144" s="1">
        <v>4294</v>
      </c>
      <c r="V144" s="1" t="s">
        <v>47</v>
      </c>
      <c r="W144" s="1">
        <v>11148</v>
      </c>
      <c r="X144" s="1">
        <v>1</v>
      </c>
      <c r="Y144" s="1" t="s">
        <v>48</v>
      </c>
      <c r="Z144" s="1" t="s">
        <v>49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</row>
    <row r="145" spans="1:38" ht="28.8" x14ac:dyDescent="0.3">
      <c r="A145" s="1" t="s">
        <v>210</v>
      </c>
      <c r="B145" s="1">
        <v>26</v>
      </c>
      <c r="C145" s="1" t="s">
        <v>190</v>
      </c>
      <c r="D145" s="1" t="s">
        <v>49</v>
      </c>
      <c r="E145" s="1" t="s">
        <v>41</v>
      </c>
      <c r="F145" s="1">
        <v>1066</v>
      </c>
      <c r="G145" s="1" t="s">
        <v>42</v>
      </c>
      <c r="H145" s="1">
        <v>2</v>
      </c>
      <c r="I145" s="1">
        <v>2</v>
      </c>
      <c r="J145" s="1" t="s">
        <v>52</v>
      </c>
      <c r="K145" s="1">
        <v>1</v>
      </c>
      <c r="L145" s="1">
        <v>1018</v>
      </c>
      <c r="M145" s="1">
        <v>4</v>
      </c>
      <c r="N145" s="1" t="s">
        <v>44</v>
      </c>
      <c r="O145" s="1">
        <v>32</v>
      </c>
      <c r="P145" s="1">
        <v>4</v>
      </c>
      <c r="Q145" s="1">
        <v>2</v>
      </c>
      <c r="R145" s="1" t="s">
        <v>112</v>
      </c>
      <c r="S145" s="1">
        <v>4</v>
      </c>
      <c r="T145" s="1" t="s">
        <v>105</v>
      </c>
      <c r="U145" s="1">
        <v>5472</v>
      </c>
      <c r="V145" s="1" t="s">
        <v>163</v>
      </c>
      <c r="W145" s="1">
        <v>3334</v>
      </c>
      <c r="X145" s="1">
        <v>1</v>
      </c>
      <c r="Y145" s="1" t="s">
        <v>48</v>
      </c>
      <c r="Z145" s="1" t="s">
        <v>49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</row>
    <row r="146" spans="1:38" x14ac:dyDescent="0.3">
      <c r="A146" s="1" t="s">
        <v>211</v>
      </c>
      <c r="B146" s="1">
        <v>26</v>
      </c>
      <c r="C146" s="1" t="s">
        <v>190</v>
      </c>
      <c r="D146" s="1" t="s">
        <v>40</v>
      </c>
      <c r="E146" s="1" t="s">
        <v>59</v>
      </c>
      <c r="F146" s="1">
        <v>265</v>
      </c>
      <c r="G146" s="1" t="s">
        <v>51</v>
      </c>
      <c r="H146" s="1">
        <v>29</v>
      </c>
      <c r="I146" s="1">
        <v>2</v>
      </c>
      <c r="J146" s="1" t="s">
        <v>52</v>
      </c>
      <c r="K146" s="1">
        <v>1</v>
      </c>
      <c r="L146" s="1">
        <v>1037</v>
      </c>
      <c r="M146" s="1">
        <v>2</v>
      </c>
      <c r="N146" s="1" t="s">
        <v>44</v>
      </c>
      <c r="O146" s="1">
        <v>79</v>
      </c>
      <c r="P146" s="1">
        <v>1</v>
      </c>
      <c r="Q146" s="1">
        <v>2</v>
      </c>
      <c r="R146" s="1" t="s">
        <v>137</v>
      </c>
      <c r="S146" s="1">
        <v>1</v>
      </c>
      <c r="T146" s="1" t="s">
        <v>46</v>
      </c>
      <c r="U146" s="1">
        <v>4969</v>
      </c>
      <c r="V146" s="1" t="s">
        <v>47</v>
      </c>
      <c r="W146" s="1">
        <v>21813</v>
      </c>
      <c r="X146" s="1">
        <v>8</v>
      </c>
      <c r="Y146" s="1" t="s">
        <v>48</v>
      </c>
      <c r="Z146" s="1" t="s">
        <v>49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</row>
    <row r="147" spans="1:38" ht="28.8" x14ac:dyDescent="0.3">
      <c r="A147" s="1" t="s">
        <v>212</v>
      </c>
      <c r="B147" s="1">
        <v>26</v>
      </c>
      <c r="C147" s="1" t="s">
        <v>190</v>
      </c>
      <c r="D147" s="1" t="s">
        <v>40</v>
      </c>
      <c r="E147" s="1" t="s">
        <v>56</v>
      </c>
      <c r="F147" s="1">
        <v>342</v>
      </c>
      <c r="G147" s="1" t="s">
        <v>42</v>
      </c>
      <c r="H147" s="1">
        <v>2</v>
      </c>
      <c r="I147" s="1">
        <v>3</v>
      </c>
      <c r="J147" s="1" t="s">
        <v>43</v>
      </c>
      <c r="K147" s="1">
        <v>1</v>
      </c>
      <c r="L147" s="1">
        <v>1053</v>
      </c>
      <c r="M147" s="1">
        <v>1</v>
      </c>
      <c r="N147" s="1" t="s">
        <v>44</v>
      </c>
      <c r="O147" s="1">
        <v>57</v>
      </c>
      <c r="P147" s="1">
        <v>3</v>
      </c>
      <c r="Q147" s="1">
        <v>1</v>
      </c>
      <c r="R147" s="1" t="s">
        <v>60</v>
      </c>
      <c r="S147" s="1">
        <v>1</v>
      </c>
      <c r="T147" s="1" t="s">
        <v>105</v>
      </c>
      <c r="U147" s="1">
        <v>2042</v>
      </c>
      <c r="V147" s="1" t="s">
        <v>47</v>
      </c>
      <c r="W147" s="1">
        <v>15346</v>
      </c>
      <c r="X147" s="1">
        <v>6</v>
      </c>
      <c r="Y147" s="1" t="s">
        <v>48</v>
      </c>
      <c r="Z147" s="1" t="s">
        <v>40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</row>
    <row r="148" spans="1:38" ht="28.8" x14ac:dyDescent="0.3">
      <c r="A148" s="1" t="s">
        <v>213</v>
      </c>
      <c r="B148" s="1">
        <v>26</v>
      </c>
      <c r="C148" s="1" t="s">
        <v>190</v>
      </c>
      <c r="D148" s="1" t="s">
        <v>49</v>
      </c>
      <c r="E148" s="1" t="s">
        <v>56</v>
      </c>
      <c r="F148" s="1">
        <v>921</v>
      </c>
      <c r="G148" s="1" t="s">
        <v>42</v>
      </c>
      <c r="H148" s="1">
        <v>1</v>
      </c>
      <c r="I148" s="1">
        <v>1</v>
      </c>
      <c r="J148" s="1" t="s">
        <v>52</v>
      </c>
      <c r="K148" s="1">
        <v>1</v>
      </c>
      <c r="L148" s="1">
        <v>1068</v>
      </c>
      <c r="M148" s="1">
        <v>1</v>
      </c>
      <c r="N148" s="1" t="s">
        <v>53</v>
      </c>
      <c r="O148" s="1">
        <v>66</v>
      </c>
      <c r="P148" s="1">
        <v>2</v>
      </c>
      <c r="Q148" s="1">
        <v>1</v>
      </c>
      <c r="R148" s="1" t="s">
        <v>60</v>
      </c>
      <c r="S148" s="1">
        <v>3</v>
      </c>
      <c r="T148" s="1" t="s">
        <v>102</v>
      </c>
      <c r="U148" s="1">
        <v>2007</v>
      </c>
      <c r="V148" s="1" t="s">
        <v>47</v>
      </c>
      <c r="W148" s="1">
        <v>25265</v>
      </c>
      <c r="X148" s="1">
        <v>1</v>
      </c>
      <c r="Y148" s="1" t="s">
        <v>48</v>
      </c>
      <c r="Z148" s="1" t="s">
        <v>49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</row>
    <row r="149" spans="1:38" ht="28.8" x14ac:dyDescent="0.3">
      <c r="A149" s="1" t="s">
        <v>214</v>
      </c>
      <c r="B149" s="1">
        <v>26</v>
      </c>
      <c r="C149" s="1" t="s">
        <v>190</v>
      </c>
      <c r="D149" s="1" t="s">
        <v>49</v>
      </c>
      <c r="E149" s="1" t="s">
        <v>41</v>
      </c>
      <c r="F149" s="1">
        <v>192</v>
      </c>
      <c r="G149" s="1" t="s">
        <v>42</v>
      </c>
      <c r="H149" s="1">
        <v>1</v>
      </c>
      <c r="I149" s="1">
        <v>2</v>
      </c>
      <c r="J149" s="1" t="s">
        <v>52</v>
      </c>
      <c r="K149" s="1">
        <v>1</v>
      </c>
      <c r="L149" s="1">
        <v>1083</v>
      </c>
      <c r="M149" s="1">
        <v>1</v>
      </c>
      <c r="N149" s="1" t="s">
        <v>44</v>
      </c>
      <c r="O149" s="1">
        <v>59</v>
      </c>
      <c r="P149" s="1">
        <v>2</v>
      </c>
      <c r="Q149" s="1">
        <v>1</v>
      </c>
      <c r="R149" s="1" t="s">
        <v>45</v>
      </c>
      <c r="S149" s="1">
        <v>1</v>
      </c>
      <c r="T149" s="1" t="s">
        <v>105</v>
      </c>
      <c r="U149" s="1">
        <v>3955</v>
      </c>
      <c r="V149" s="1" t="s">
        <v>47</v>
      </c>
      <c r="W149" s="1">
        <v>11141</v>
      </c>
      <c r="X149" s="1">
        <v>1</v>
      </c>
      <c r="Y149" s="1" t="s">
        <v>48</v>
      </c>
      <c r="Z149" s="1" t="s">
        <v>49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</row>
    <row r="150" spans="1:38" ht="28.8" x14ac:dyDescent="0.3">
      <c r="A150" s="1" t="s">
        <v>215</v>
      </c>
      <c r="B150" s="1">
        <v>26</v>
      </c>
      <c r="C150" s="1" t="s">
        <v>190</v>
      </c>
      <c r="D150" s="1" t="s">
        <v>40</v>
      </c>
      <c r="E150" s="1" t="s">
        <v>41</v>
      </c>
      <c r="F150" s="1">
        <v>1330</v>
      </c>
      <c r="G150" s="1" t="s">
        <v>42</v>
      </c>
      <c r="H150" s="1">
        <v>21</v>
      </c>
      <c r="I150" s="1">
        <v>3</v>
      </c>
      <c r="J150" s="1" t="s">
        <v>52</v>
      </c>
      <c r="K150" s="1">
        <v>1</v>
      </c>
      <c r="L150" s="1">
        <v>1107</v>
      </c>
      <c r="M150" s="1">
        <v>1</v>
      </c>
      <c r="N150" s="1" t="s">
        <v>44</v>
      </c>
      <c r="O150" s="1">
        <v>37</v>
      </c>
      <c r="P150" s="1">
        <v>3</v>
      </c>
      <c r="Q150" s="1">
        <v>1</v>
      </c>
      <c r="R150" s="1" t="s">
        <v>45</v>
      </c>
      <c r="S150" s="1">
        <v>3</v>
      </c>
      <c r="T150" s="1" t="s">
        <v>102</v>
      </c>
      <c r="U150" s="1">
        <v>2377</v>
      </c>
      <c r="V150" s="1" t="s">
        <v>47</v>
      </c>
      <c r="W150" s="1">
        <v>19373</v>
      </c>
      <c r="X150" s="1">
        <v>1</v>
      </c>
      <c r="Y150" s="1" t="s">
        <v>48</v>
      </c>
      <c r="Z150" s="1" t="s">
        <v>49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</row>
    <row r="151" spans="1:38" ht="28.8" x14ac:dyDescent="0.3">
      <c r="A151" s="1" t="s">
        <v>216</v>
      </c>
      <c r="B151" s="1">
        <v>26</v>
      </c>
      <c r="C151" s="1" t="s">
        <v>190</v>
      </c>
      <c r="D151" s="1" t="s">
        <v>49</v>
      </c>
      <c r="E151" s="1" t="s">
        <v>41</v>
      </c>
      <c r="F151" s="1">
        <v>1384</v>
      </c>
      <c r="G151" s="1" t="s">
        <v>42</v>
      </c>
      <c r="H151" s="1">
        <v>3</v>
      </c>
      <c r="I151" s="1">
        <v>4</v>
      </c>
      <c r="J151" s="1" t="s">
        <v>52</v>
      </c>
      <c r="K151" s="1">
        <v>1</v>
      </c>
      <c r="L151" s="1">
        <v>1177</v>
      </c>
      <c r="M151" s="1">
        <v>1</v>
      </c>
      <c r="N151" s="1" t="s">
        <v>44</v>
      </c>
      <c r="O151" s="1">
        <v>82</v>
      </c>
      <c r="P151" s="1">
        <v>4</v>
      </c>
      <c r="Q151" s="1">
        <v>1</v>
      </c>
      <c r="R151" s="1" t="s">
        <v>45</v>
      </c>
      <c r="S151" s="1">
        <v>4</v>
      </c>
      <c r="T151" s="1" t="s">
        <v>105</v>
      </c>
      <c r="U151" s="1">
        <v>4420</v>
      </c>
      <c r="V151" s="1" t="s">
        <v>47</v>
      </c>
      <c r="W151" s="1">
        <v>13421</v>
      </c>
      <c r="X151" s="1">
        <v>1</v>
      </c>
      <c r="Y151" s="1" t="s">
        <v>48</v>
      </c>
      <c r="Z151" s="1" t="s">
        <v>49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</row>
    <row r="152" spans="1:38" ht="28.8" x14ac:dyDescent="0.3">
      <c r="A152" s="1" t="s">
        <v>217</v>
      </c>
      <c r="B152" s="1">
        <v>26</v>
      </c>
      <c r="C152" s="1" t="s">
        <v>190</v>
      </c>
      <c r="D152" s="1" t="s">
        <v>49</v>
      </c>
      <c r="E152" s="1" t="s">
        <v>41</v>
      </c>
      <c r="F152" s="1">
        <v>583</v>
      </c>
      <c r="G152" s="1" t="s">
        <v>42</v>
      </c>
      <c r="H152" s="1">
        <v>4</v>
      </c>
      <c r="I152" s="1">
        <v>2</v>
      </c>
      <c r="J152" s="1" t="s">
        <v>43</v>
      </c>
      <c r="K152" s="1">
        <v>1</v>
      </c>
      <c r="L152" s="1">
        <v>1275</v>
      </c>
      <c r="M152" s="1">
        <v>3</v>
      </c>
      <c r="N152" s="1" t="s">
        <v>44</v>
      </c>
      <c r="O152" s="1">
        <v>53</v>
      </c>
      <c r="P152" s="1">
        <v>3</v>
      </c>
      <c r="Q152" s="1">
        <v>1</v>
      </c>
      <c r="R152" s="1" t="s">
        <v>60</v>
      </c>
      <c r="S152" s="1">
        <v>4</v>
      </c>
      <c r="T152" s="1" t="s">
        <v>46</v>
      </c>
      <c r="U152" s="1">
        <v>2875</v>
      </c>
      <c r="V152" s="1" t="s">
        <v>47</v>
      </c>
      <c r="W152" s="1">
        <v>9973</v>
      </c>
      <c r="X152" s="1">
        <v>1</v>
      </c>
      <c r="Y152" s="1" t="s">
        <v>48</v>
      </c>
      <c r="Z152" s="1" t="s">
        <v>40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</row>
    <row r="153" spans="1:38" ht="28.8" x14ac:dyDescent="0.3">
      <c r="A153" s="1" t="s">
        <v>218</v>
      </c>
      <c r="B153" s="1">
        <v>26</v>
      </c>
      <c r="C153" s="1" t="s">
        <v>190</v>
      </c>
      <c r="D153" s="1" t="s">
        <v>49</v>
      </c>
      <c r="E153" s="1" t="s">
        <v>41</v>
      </c>
      <c r="F153" s="1">
        <v>683</v>
      </c>
      <c r="G153" s="1" t="s">
        <v>42</v>
      </c>
      <c r="H153" s="1">
        <v>2</v>
      </c>
      <c r="I153" s="1">
        <v>1</v>
      </c>
      <c r="J153" s="1" t="s">
        <v>52</v>
      </c>
      <c r="K153" s="1">
        <v>1</v>
      </c>
      <c r="L153" s="1">
        <v>1407</v>
      </c>
      <c r="M153" s="1">
        <v>1</v>
      </c>
      <c r="N153" s="1" t="s">
        <v>44</v>
      </c>
      <c r="O153" s="1">
        <v>36</v>
      </c>
      <c r="P153" s="1">
        <v>2</v>
      </c>
      <c r="Q153" s="1">
        <v>1</v>
      </c>
      <c r="R153" s="1" t="s">
        <v>60</v>
      </c>
      <c r="S153" s="1">
        <v>4</v>
      </c>
      <c r="T153" s="1" t="s">
        <v>46</v>
      </c>
      <c r="U153" s="1">
        <v>3904</v>
      </c>
      <c r="V153" s="1" t="s">
        <v>47</v>
      </c>
      <c r="W153" s="1">
        <v>4050</v>
      </c>
      <c r="X153" s="1">
        <v>0</v>
      </c>
      <c r="Y153" s="1" t="s">
        <v>48</v>
      </c>
      <c r="Z153" s="1" t="s">
        <v>49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</row>
    <row r="154" spans="1:38" ht="28.8" x14ac:dyDescent="0.3">
      <c r="A154" s="1" t="s">
        <v>219</v>
      </c>
      <c r="B154" s="1">
        <v>26</v>
      </c>
      <c r="C154" s="1" t="s">
        <v>190</v>
      </c>
      <c r="D154" s="1" t="s">
        <v>49</v>
      </c>
      <c r="E154" s="1" t="s">
        <v>41</v>
      </c>
      <c r="F154" s="1">
        <v>652</v>
      </c>
      <c r="G154" s="1" t="s">
        <v>42</v>
      </c>
      <c r="H154" s="1">
        <v>7</v>
      </c>
      <c r="I154" s="1">
        <v>3</v>
      </c>
      <c r="J154" s="1" t="s">
        <v>73</v>
      </c>
      <c r="K154" s="1">
        <v>1</v>
      </c>
      <c r="L154" s="1">
        <v>1417</v>
      </c>
      <c r="M154" s="1">
        <v>3</v>
      </c>
      <c r="N154" s="1" t="s">
        <v>44</v>
      </c>
      <c r="O154" s="1">
        <v>100</v>
      </c>
      <c r="P154" s="1">
        <v>4</v>
      </c>
      <c r="Q154" s="1">
        <v>1</v>
      </c>
      <c r="R154" s="1" t="s">
        <v>45</v>
      </c>
      <c r="S154" s="1">
        <v>1</v>
      </c>
      <c r="T154" s="1" t="s">
        <v>46</v>
      </c>
      <c r="U154" s="1">
        <v>3578</v>
      </c>
      <c r="V154" s="1" t="s">
        <v>47</v>
      </c>
      <c r="W154" s="1">
        <v>23577</v>
      </c>
      <c r="X154" s="1">
        <v>0</v>
      </c>
      <c r="Y154" s="1" t="s">
        <v>48</v>
      </c>
      <c r="Z154" s="1" t="s">
        <v>49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</row>
    <row r="155" spans="1:38" ht="28.8" x14ac:dyDescent="0.3">
      <c r="A155" s="1" t="s">
        <v>220</v>
      </c>
      <c r="B155" s="1">
        <v>26</v>
      </c>
      <c r="C155" s="1" t="s">
        <v>190</v>
      </c>
      <c r="D155" s="1" t="s">
        <v>49</v>
      </c>
      <c r="E155" s="1" t="s">
        <v>41</v>
      </c>
      <c r="F155" s="1">
        <v>474</v>
      </c>
      <c r="G155" s="1" t="s">
        <v>42</v>
      </c>
      <c r="H155" s="1">
        <v>3</v>
      </c>
      <c r="I155" s="1">
        <v>3</v>
      </c>
      <c r="J155" s="1" t="s">
        <v>43</v>
      </c>
      <c r="K155" s="1">
        <v>1</v>
      </c>
      <c r="L155" s="1">
        <v>1581</v>
      </c>
      <c r="M155" s="1">
        <v>1</v>
      </c>
      <c r="N155" s="1" t="s">
        <v>53</v>
      </c>
      <c r="O155" s="1">
        <v>89</v>
      </c>
      <c r="P155" s="1">
        <v>3</v>
      </c>
      <c r="Q155" s="1">
        <v>1</v>
      </c>
      <c r="R155" s="1" t="s">
        <v>60</v>
      </c>
      <c r="S155" s="1">
        <v>4</v>
      </c>
      <c r="T155" s="1" t="s">
        <v>105</v>
      </c>
      <c r="U155" s="1">
        <v>2061</v>
      </c>
      <c r="V155" s="1" t="s">
        <v>47</v>
      </c>
      <c r="W155" s="1">
        <v>11133</v>
      </c>
      <c r="X155" s="1">
        <v>1</v>
      </c>
      <c r="Y155" s="1" t="s">
        <v>48</v>
      </c>
      <c r="Z155" s="1" t="s">
        <v>49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ht="28.8" x14ac:dyDescent="0.3">
      <c r="A156" s="1" t="s">
        <v>221</v>
      </c>
      <c r="B156" s="1">
        <v>26</v>
      </c>
      <c r="C156" s="1" t="s">
        <v>190</v>
      </c>
      <c r="D156" s="1" t="s">
        <v>49</v>
      </c>
      <c r="E156" s="1" t="s">
        <v>59</v>
      </c>
      <c r="F156" s="1">
        <v>786</v>
      </c>
      <c r="G156" s="1" t="s">
        <v>42</v>
      </c>
      <c r="H156" s="1">
        <v>7</v>
      </c>
      <c r="I156" s="1">
        <v>3</v>
      </c>
      <c r="J156" s="1" t="s">
        <v>52</v>
      </c>
      <c r="K156" s="1">
        <v>1</v>
      </c>
      <c r="L156" s="1">
        <v>1693</v>
      </c>
      <c r="M156" s="1">
        <v>4</v>
      </c>
      <c r="N156" s="1" t="s">
        <v>44</v>
      </c>
      <c r="O156" s="1">
        <v>76</v>
      </c>
      <c r="P156" s="1">
        <v>3</v>
      </c>
      <c r="Q156" s="1">
        <v>1</v>
      </c>
      <c r="R156" s="1" t="s">
        <v>45</v>
      </c>
      <c r="S156" s="1">
        <v>4</v>
      </c>
      <c r="T156" s="1" t="s">
        <v>46</v>
      </c>
      <c r="U156" s="1">
        <v>2570</v>
      </c>
      <c r="V156" s="1" t="s">
        <v>47</v>
      </c>
      <c r="W156" s="1">
        <v>11925</v>
      </c>
      <c r="X156" s="1">
        <v>1</v>
      </c>
      <c r="Y156" s="1" t="s">
        <v>48</v>
      </c>
      <c r="Z156" s="1" t="s">
        <v>49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</row>
    <row r="157" spans="1:38" ht="28.8" x14ac:dyDescent="0.3">
      <c r="A157" s="1" t="s">
        <v>222</v>
      </c>
      <c r="B157" s="1">
        <v>26</v>
      </c>
      <c r="C157" s="1" t="s">
        <v>190</v>
      </c>
      <c r="D157" s="1" t="s">
        <v>49</v>
      </c>
      <c r="E157" s="1" t="s">
        <v>41</v>
      </c>
      <c r="F157" s="1">
        <v>390</v>
      </c>
      <c r="G157" s="1" t="s">
        <v>42</v>
      </c>
      <c r="H157" s="1">
        <v>17</v>
      </c>
      <c r="I157" s="1">
        <v>4</v>
      </c>
      <c r="J157" s="1" t="s">
        <v>52</v>
      </c>
      <c r="K157" s="1">
        <v>1</v>
      </c>
      <c r="L157" s="1">
        <v>1718</v>
      </c>
      <c r="M157" s="1">
        <v>4</v>
      </c>
      <c r="N157" s="1" t="s">
        <v>44</v>
      </c>
      <c r="O157" s="1">
        <v>62</v>
      </c>
      <c r="P157" s="1">
        <v>1</v>
      </c>
      <c r="Q157" s="1">
        <v>1</v>
      </c>
      <c r="R157" s="1" t="s">
        <v>45</v>
      </c>
      <c r="S157" s="1">
        <v>3</v>
      </c>
      <c r="T157" s="1" t="s">
        <v>105</v>
      </c>
      <c r="U157" s="1">
        <v>2305</v>
      </c>
      <c r="V157" s="1" t="s">
        <v>47</v>
      </c>
      <c r="W157" s="1">
        <v>6217</v>
      </c>
      <c r="X157" s="1">
        <v>1</v>
      </c>
      <c r="Y157" s="1" t="s">
        <v>48</v>
      </c>
      <c r="Z157" s="1" t="s">
        <v>49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</row>
    <row r="158" spans="1:38" ht="28.8" x14ac:dyDescent="0.3">
      <c r="A158" s="1" t="s">
        <v>223</v>
      </c>
      <c r="B158" s="1">
        <v>26</v>
      </c>
      <c r="C158" s="1" t="s">
        <v>190</v>
      </c>
      <c r="D158" s="1" t="s">
        <v>40</v>
      </c>
      <c r="E158" s="1" t="s">
        <v>41</v>
      </c>
      <c r="F158" s="1">
        <v>920</v>
      </c>
      <c r="G158" s="1" t="s">
        <v>71</v>
      </c>
      <c r="H158" s="1">
        <v>20</v>
      </c>
      <c r="I158" s="1">
        <v>2</v>
      </c>
      <c r="J158" s="1" t="s">
        <v>52</v>
      </c>
      <c r="K158" s="1">
        <v>1</v>
      </c>
      <c r="L158" s="1">
        <v>1818</v>
      </c>
      <c r="M158" s="1">
        <v>4</v>
      </c>
      <c r="N158" s="1" t="s">
        <v>53</v>
      </c>
      <c r="O158" s="1">
        <v>69</v>
      </c>
      <c r="P158" s="1">
        <v>3</v>
      </c>
      <c r="Q158" s="1">
        <v>1</v>
      </c>
      <c r="R158" s="1" t="s">
        <v>71</v>
      </c>
      <c r="S158" s="1">
        <v>2</v>
      </c>
      <c r="T158" s="1" t="s">
        <v>105</v>
      </c>
      <c r="U158" s="1">
        <v>2148</v>
      </c>
      <c r="V158" s="1" t="s">
        <v>47</v>
      </c>
      <c r="W158" s="1">
        <v>6889</v>
      </c>
      <c r="X158" s="1">
        <v>0</v>
      </c>
      <c r="Y158" s="1" t="s">
        <v>48</v>
      </c>
      <c r="Z158" s="1" t="s">
        <v>40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</row>
    <row r="159" spans="1:38" x14ac:dyDescent="0.3">
      <c r="A159" s="1" t="s">
        <v>224</v>
      </c>
      <c r="B159" s="1">
        <v>26</v>
      </c>
      <c r="C159" s="1" t="s">
        <v>190</v>
      </c>
      <c r="D159" s="1" t="s">
        <v>49</v>
      </c>
      <c r="E159" s="1" t="s">
        <v>41</v>
      </c>
      <c r="F159" s="1">
        <v>572</v>
      </c>
      <c r="G159" s="1" t="s">
        <v>51</v>
      </c>
      <c r="H159" s="1">
        <v>10</v>
      </c>
      <c r="I159" s="1">
        <v>3</v>
      </c>
      <c r="J159" s="1" t="s">
        <v>52</v>
      </c>
      <c r="K159" s="1">
        <v>1</v>
      </c>
      <c r="L159" s="1">
        <v>1836</v>
      </c>
      <c r="M159" s="1">
        <v>3</v>
      </c>
      <c r="N159" s="1" t="s">
        <v>44</v>
      </c>
      <c r="O159" s="1">
        <v>46</v>
      </c>
      <c r="P159" s="1">
        <v>3</v>
      </c>
      <c r="Q159" s="1">
        <v>2</v>
      </c>
      <c r="R159" s="1" t="s">
        <v>137</v>
      </c>
      <c r="S159" s="1">
        <v>4</v>
      </c>
      <c r="T159" s="1" t="s">
        <v>46</v>
      </c>
      <c r="U159" s="1">
        <v>4684</v>
      </c>
      <c r="V159" s="1" t="s">
        <v>47</v>
      </c>
      <c r="W159" s="1">
        <v>9125</v>
      </c>
      <c r="X159" s="1">
        <v>1</v>
      </c>
      <c r="Y159" s="1" t="s">
        <v>48</v>
      </c>
      <c r="Z159" s="1" t="s">
        <v>49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</row>
    <row r="160" spans="1:38" ht="28.8" x14ac:dyDescent="0.3">
      <c r="A160" s="1" t="s">
        <v>225</v>
      </c>
      <c r="B160" s="1">
        <v>26</v>
      </c>
      <c r="C160" s="1" t="s">
        <v>190</v>
      </c>
      <c r="D160" s="1" t="s">
        <v>49</v>
      </c>
      <c r="E160" s="1" t="s">
        <v>41</v>
      </c>
      <c r="F160" s="1">
        <v>482</v>
      </c>
      <c r="G160" s="1" t="s">
        <v>42</v>
      </c>
      <c r="H160" s="1">
        <v>1</v>
      </c>
      <c r="I160" s="1">
        <v>2</v>
      </c>
      <c r="J160" s="1" t="s">
        <v>43</v>
      </c>
      <c r="K160" s="1">
        <v>1</v>
      </c>
      <c r="L160" s="1">
        <v>1893</v>
      </c>
      <c r="M160" s="1">
        <v>2</v>
      </c>
      <c r="N160" s="1" t="s">
        <v>53</v>
      </c>
      <c r="O160" s="1">
        <v>90</v>
      </c>
      <c r="P160" s="1">
        <v>2</v>
      </c>
      <c r="Q160" s="1">
        <v>1</v>
      </c>
      <c r="R160" s="1" t="s">
        <v>60</v>
      </c>
      <c r="S160" s="1">
        <v>3</v>
      </c>
      <c r="T160" s="1" t="s">
        <v>105</v>
      </c>
      <c r="U160" s="1">
        <v>2933</v>
      </c>
      <c r="V160" s="1" t="s">
        <v>47</v>
      </c>
      <c r="W160" s="1">
        <v>14908</v>
      </c>
      <c r="X160" s="1">
        <v>1</v>
      </c>
      <c r="Y160" s="1" t="s">
        <v>48</v>
      </c>
      <c r="Z160" s="1" t="s">
        <v>40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</row>
    <row r="161" spans="1:38" ht="28.8" x14ac:dyDescent="0.3">
      <c r="A161" s="1" t="s">
        <v>226</v>
      </c>
      <c r="B161" s="1">
        <v>26</v>
      </c>
      <c r="C161" s="1" t="s">
        <v>190</v>
      </c>
      <c r="D161" s="1" t="s">
        <v>49</v>
      </c>
      <c r="E161" s="1" t="s">
        <v>56</v>
      </c>
      <c r="F161" s="1">
        <v>1096</v>
      </c>
      <c r="G161" s="1" t="s">
        <v>42</v>
      </c>
      <c r="H161" s="1">
        <v>6</v>
      </c>
      <c r="I161" s="1">
        <v>3</v>
      </c>
      <c r="J161" s="1" t="s">
        <v>73</v>
      </c>
      <c r="K161" s="1">
        <v>1</v>
      </c>
      <c r="L161" s="1">
        <v>1918</v>
      </c>
      <c r="M161" s="1">
        <v>3</v>
      </c>
      <c r="N161" s="1" t="s">
        <v>44</v>
      </c>
      <c r="O161" s="1">
        <v>61</v>
      </c>
      <c r="P161" s="1">
        <v>4</v>
      </c>
      <c r="Q161" s="1">
        <v>1</v>
      </c>
      <c r="R161" s="1" t="s">
        <v>45</v>
      </c>
      <c r="S161" s="1">
        <v>4</v>
      </c>
      <c r="T161" s="1" t="s">
        <v>105</v>
      </c>
      <c r="U161" s="1">
        <v>2544</v>
      </c>
      <c r="V161" s="1" t="s">
        <v>47</v>
      </c>
      <c r="W161" s="1">
        <v>7102</v>
      </c>
      <c r="X161" s="1">
        <v>0</v>
      </c>
      <c r="Y161" s="1" t="s">
        <v>48</v>
      </c>
      <c r="Z161" s="1" t="s">
        <v>49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</row>
    <row r="162" spans="1:38" ht="28.8" x14ac:dyDescent="0.3">
      <c r="A162" s="1" t="s">
        <v>227</v>
      </c>
      <c r="B162" s="1">
        <v>26</v>
      </c>
      <c r="C162" s="1" t="s">
        <v>190</v>
      </c>
      <c r="D162" s="1" t="s">
        <v>49</v>
      </c>
      <c r="E162" s="1" t="s">
        <v>41</v>
      </c>
      <c r="F162" s="1">
        <v>157</v>
      </c>
      <c r="G162" s="1" t="s">
        <v>42</v>
      </c>
      <c r="H162" s="1">
        <v>1</v>
      </c>
      <c r="I162" s="1">
        <v>3</v>
      </c>
      <c r="J162" s="1" t="s">
        <v>52</v>
      </c>
      <c r="K162" s="1">
        <v>1</v>
      </c>
      <c r="L162" s="1">
        <v>1952</v>
      </c>
      <c r="M162" s="1">
        <v>3</v>
      </c>
      <c r="N162" s="1" t="s">
        <v>44</v>
      </c>
      <c r="O162" s="1">
        <v>95</v>
      </c>
      <c r="P162" s="1">
        <v>3</v>
      </c>
      <c r="Q162" s="1">
        <v>1</v>
      </c>
      <c r="R162" s="1" t="s">
        <v>45</v>
      </c>
      <c r="S162" s="1">
        <v>1</v>
      </c>
      <c r="T162" s="1" t="s">
        <v>46</v>
      </c>
      <c r="U162" s="1">
        <v>2867</v>
      </c>
      <c r="V162" s="1" t="s">
        <v>47</v>
      </c>
      <c r="W162" s="1">
        <v>20006</v>
      </c>
      <c r="X162" s="1">
        <v>0</v>
      </c>
      <c r="Y162" s="1" t="s">
        <v>48</v>
      </c>
      <c r="Z162" s="1" t="s">
        <v>49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</row>
    <row r="163" spans="1:38" ht="28.8" x14ac:dyDescent="0.3">
      <c r="A163" s="1" t="s">
        <v>228</v>
      </c>
      <c r="B163" s="1">
        <v>26</v>
      </c>
      <c r="C163" s="1" t="s">
        <v>190</v>
      </c>
      <c r="D163" s="1" t="s">
        <v>49</v>
      </c>
      <c r="E163" s="1" t="s">
        <v>41</v>
      </c>
      <c r="F163" s="1">
        <v>1167</v>
      </c>
      <c r="G163" s="1" t="s">
        <v>51</v>
      </c>
      <c r="H163" s="1">
        <v>5</v>
      </c>
      <c r="I163" s="1">
        <v>3</v>
      </c>
      <c r="J163" s="1" t="s">
        <v>73</v>
      </c>
      <c r="K163" s="1">
        <v>1</v>
      </c>
      <c r="L163" s="1">
        <v>2060</v>
      </c>
      <c r="M163" s="1">
        <v>4</v>
      </c>
      <c r="N163" s="1" t="s">
        <v>53</v>
      </c>
      <c r="O163" s="1">
        <v>30</v>
      </c>
      <c r="P163" s="1">
        <v>2</v>
      </c>
      <c r="Q163" s="1">
        <v>1</v>
      </c>
      <c r="R163" s="1" t="s">
        <v>54</v>
      </c>
      <c r="S163" s="1">
        <v>3</v>
      </c>
      <c r="T163" s="1" t="s">
        <v>46</v>
      </c>
      <c r="U163" s="1">
        <v>2966</v>
      </c>
      <c r="V163" s="1" t="s">
        <v>47</v>
      </c>
      <c r="W163" s="1">
        <v>21378</v>
      </c>
      <c r="X163" s="1">
        <v>0</v>
      </c>
      <c r="Y163" s="1" t="s">
        <v>48</v>
      </c>
      <c r="Z163" s="1" t="s">
        <v>49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</row>
    <row r="164" spans="1:38" ht="28.8" x14ac:dyDescent="0.3">
      <c r="A164" s="1" t="s">
        <v>228</v>
      </c>
      <c r="B164" s="1">
        <v>26</v>
      </c>
      <c r="C164" s="1" t="s">
        <v>190</v>
      </c>
      <c r="D164" s="1" t="s">
        <v>49</v>
      </c>
      <c r="E164" s="1" t="s">
        <v>41</v>
      </c>
      <c r="F164" s="1">
        <v>1167</v>
      </c>
      <c r="G164" s="1" t="s">
        <v>51</v>
      </c>
      <c r="H164" s="1">
        <v>5</v>
      </c>
      <c r="I164" s="1">
        <v>3</v>
      </c>
      <c r="J164" s="1" t="s">
        <v>73</v>
      </c>
      <c r="K164" s="1">
        <v>1</v>
      </c>
      <c r="L164" s="1">
        <v>2060</v>
      </c>
      <c r="M164" s="1">
        <v>4</v>
      </c>
      <c r="N164" s="1" t="s">
        <v>53</v>
      </c>
      <c r="O164" s="1">
        <v>30</v>
      </c>
      <c r="P164" s="1">
        <v>2</v>
      </c>
      <c r="Q164" s="1">
        <v>1</v>
      </c>
      <c r="R164" s="1" t="s">
        <v>54</v>
      </c>
      <c r="S164" s="1">
        <v>3</v>
      </c>
      <c r="T164" s="1" t="s">
        <v>46</v>
      </c>
      <c r="U164" s="1">
        <v>2966</v>
      </c>
      <c r="V164" s="1" t="s">
        <v>47</v>
      </c>
      <c r="W164" s="1">
        <v>21378</v>
      </c>
      <c r="X164" s="1">
        <v>0</v>
      </c>
      <c r="Y164" s="1" t="s">
        <v>48</v>
      </c>
      <c r="Z164" s="1" t="s">
        <v>49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</row>
    <row r="165" spans="1:38" ht="28.8" x14ac:dyDescent="0.3">
      <c r="A165" s="1" t="s">
        <v>229</v>
      </c>
      <c r="B165" s="1">
        <v>27</v>
      </c>
      <c r="C165" s="1" t="s">
        <v>190</v>
      </c>
      <c r="D165" s="1" t="s">
        <v>49</v>
      </c>
      <c r="E165" s="1" t="s">
        <v>41</v>
      </c>
      <c r="F165" s="1">
        <v>591</v>
      </c>
      <c r="G165" s="1" t="s">
        <v>42</v>
      </c>
      <c r="H165" s="1">
        <v>2</v>
      </c>
      <c r="I165" s="1">
        <v>1</v>
      </c>
      <c r="J165" s="1" t="s">
        <v>52</v>
      </c>
      <c r="K165" s="1">
        <v>1</v>
      </c>
      <c r="L165" s="1">
        <v>7</v>
      </c>
      <c r="M165" s="1">
        <v>1</v>
      </c>
      <c r="N165" s="1" t="s">
        <v>44</v>
      </c>
      <c r="O165" s="1">
        <v>40</v>
      </c>
      <c r="P165" s="1">
        <v>3</v>
      </c>
      <c r="Q165" s="1">
        <v>1</v>
      </c>
      <c r="R165" s="1" t="s">
        <v>45</v>
      </c>
      <c r="S165" s="1">
        <v>2</v>
      </c>
      <c r="T165" s="1" t="s">
        <v>105</v>
      </c>
      <c r="U165" s="1">
        <v>3468</v>
      </c>
      <c r="V165" s="1" t="s">
        <v>47</v>
      </c>
      <c r="W165" s="1">
        <v>16632</v>
      </c>
      <c r="X165" s="1">
        <v>9</v>
      </c>
      <c r="Y165" s="1" t="s">
        <v>48</v>
      </c>
      <c r="Z165" s="1" t="s">
        <v>49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</row>
    <row r="166" spans="1:38" ht="28.8" x14ac:dyDescent="0.3">
      <c r="A166" s="1" t="s">
        <v>230</v>
      </c>
      <c r="B166" s="1">
        <v>27</v>
      </c>
      <c r="C166" s="1" t="s">
        <v>190</v>
      </c>
      <c r="D166" s="1" t="s">
        <v>49</v>
      </c>
      <c r="E166" s="1" t="s">
        <v>41</v>
      </c>
      <c r="F166" s="1">
        <v>1240</v>
      </c>
      <c r="G166" s="1" t="s">
        <v>42</v>
      </c>
      <c r="H166" s="1">
        <v>2</v>
      </c>
      <c r="I166" s="1">
        <v>4</v>
      </c>
      <c r="J166" s="1" t="s">
        <v>43</v>
      </c>
      <c r="K166" s="1">
        <v>1</v>
      </c>
      <c r="L166" s="1">
        <v>54</v>
      </c>
      <c r="M166" s="1">
        <v>4</v>
      </c>
      <c r="N166" s="1" t="s">
        <v>53</v>
      </c>
      <c r="O166" s="1">
        <v>33</v>
      </c>
      <c r="P166" s="1">
        <v>3</v>
      </c>
      <c r="Q166" s="1">
        <v>1</v>
      </c>
      <c r="R166" s="1" t="s">
        <v>45</v>
      </c>
      <c r="S166" s="1">
        <v>1</v>
      </c>
      <c r="T166" s="1" t="s">
        <v>102</v>
      </c>
      <c r="U166" s="1">
        <v>2341</v>
      </c>
      <c r="V166" s="1" t="s">
        <v>47</v>
      </c>
      <c r="W166" s="1">
        <v>19715</v>
      </c>
      <c r="X166" s="1">
        <v>1</v>
      </c>
      <c r="Y166" s="1" t="s">
        <v>48</v>
      </c>
      <c r="Z166" s="1" t="s">
        <v>49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ht="28.8" x14ac:dyDescent="0.3">
      <c r="A167" s="1" t="s">
        <v>231</v>
      </c>
      <c r="B167" s="1">
        <v>27</v>
      </c>
      <c r="C167" s="1" t="s">
        <v>190</v>
      </c>
      <c r="D167" s="1" t="s">
        <v>49</v>
      </c>
      <c r="E167" s="1" t="s">
        <v>56</v>
      </c>
      <c r="F167" s="1">
        <v>994</v>
      </c>
      <c r="G167" s="1" t="s">
        <v>51</v>
      </c>
      <c r="H167" s="1">
        <v>8</v>
      </c>
      <c r="I167" s="1">
        <v>3</v>
      </c>
      <c r="J167" s="1" t="s">
        <v>43</v>
      </c>
      <c r="K167" s="1">
        <v>1</v>
      </c>
      <c r="L167" s="1">
        <v>56</v>
      </c>
      <c r="M167" s="1">
        <v>4</v>
      </c>
      <c r="N167" s="1" t="s">
        <v>44</v>
      </c>
      <c r="O167" s="1">
        <v>37</v>
      </c>
      <c r="P167" s="1">
        <v>3</v>
      </c>
      <c r="Q167" s="1">
        <v>3</v>
      </c>
      <c r="R167" s="1" t="s">
        <v>137</v>
      </c>
      <c r="S167" s="1">
        <v>3</v>
      </c>
      <c r="T167" s="1" t="s">
        <v>46</v>
      </c>
      <c r="U167" s="1">
        <v>8726</v>
      </c>
      <c r="V167" s="1" t="s">
        <v>163</v>
      </c>
      <c r="W167" s="1">
        <v>2975</v>
      </c>
      <c r="X167" s="1">
        <v>1</v>
      </c>
      <c r="Y167" s="1" t="s">
        <v>48</v>
      </c>
      <c r="Z167" s="1" t="s">
        <v>49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</row>
    <row r="168" spans="1:38" ht="28.8" x14ac:dyDescent="0.3">
      <c r="A168" s="1" t="s">
        <v>232</v>
      </c>
      <c r="B168" s="1">
        <v>27</v>
      </c>
      <c r="C168" s="1" t="s">
        <v>190</v>
      </c>
      <c r="D168" s="1" t="s">
        <v>49</v>
      </c>
      <c r="E168" s="1" t="s">
        <v>59</v>
      </c>
      <c r="F168" s="1">
        <v>691</v>
      </c>
      <c r="G168" s="1" t="s">
        <v>42</v>
      </c>
      <c r="H168" s="1">
        <v>9</v>
      </c>
      <c r="I168" s="1">
        <v>3</v>
      </c>
      <c r="J168" s="1" t="s">
        <v>52</v>
      </c>
      <c r="K168" s="1">
        <v>1</v>
      </c>
      <c r="L168" s="1">
        <v>218</v>
      </c>
      <c r="M168" s="1">
        <v>4</v>
      </c>
      <c r="N168" s="1" t="s">
        <v>44</v>
      </c>
      <c r="O168" s="1">
        <v>57</v>
      </c>
      <c r="P168" s="1">
        <v>3</v>
      </c>
      <c r="Q168" s="1">
        <v>1</v>
      </c>
      <c r="R168" s="1" t="s">
        <v>60</v>
      </c>
      <c r="S168" s="1">
        <v>2</v>
      </c>
      <c r="T168" s="1" t="s">
        <v>102</v>
      </c>
      <c r="U168" s="1">
        <v>2024</v>
      </c>
      <c r="V168" s="1" t="s">
        <v>47</v>
      </c>
      <c r="W168" s="1">
        <v>5970</v>
      </c>
      <c r="X168" s="1">
        <v>6</v>
      </c>
      <c r="Y168" s="1" t="s">
        <v>48</v>
      </c>
      <c r="Z168" s="1" t="s">
        <v>49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</row>
    <row r="169" spans="1:38" ht="28.8" x14ac:dyDescent="0.3">
      <c r="A169" s="1" t="s">
        <v>233</v>
      </c>
      <c r="B169" s="1">
        <v>27</v>
      </c>
      <c r="C169" s="1" t="s">
        <v>190</v>
      </c>
      <c r="D169" s="1" t="s">
        <v>49</v>
      </c>
      <c r="E169" s="1" t="s">
        <v>59</v>
      </c>
      <c r="F169" s="1">
        <v>1450</v>
      </c>
      <c r="G169" s="1" t="s">
        <v>42</v>
      </c>
      <c r="H169" s="1">
        <v>3</v>
      </c>
      <c r="I169" s="1">
        <v>3</v>
      </c>
      <c r="J169" s="1" t="s">
        <v>52</v>
      </c>
      <c r="K169" s="1">
        <v>1</v>
      </c>
      <c r="L169" s="1">
        <v>224</v>
      </c>
      <c r="M169" s="1">
        <v>3</v>
      </c>
      <c r="N169" s="1" t="s">
        <v>44</v>
      </c>
      <c r="O169" s="1">
        <v>79</v>
      </c>
      <c r="P169" s="1">
        <v>2</v>
      </c>
      <c r="Q169" s="1">
        <v>1</v>
      </c>
      <c r="R169" s="1" t="s">
        <v>60</v>
      </c>
      <c r="S169" s="1">
        <v>3</v>
      </c>
      <c r="T169" s="1" t="s">
        <v>102</v>
      </c>
      <c r="U169" s="1">
        <v>2566</v>
      </c>
      <c r="V169" s="1" t="s">
        <v>47</v>
      </c>
      <c r="W169" s="1">
        <v>25326</v>
      </c>
      <c r="X169" s="1">
        <v>1</v>
      </c>
      <c r="Y169" s="1" t="s">
        <v>48</v>
      </c>
      <c r="Z169" s="1" t="s">
        <v>40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</row>
    <row r="170" spans="1:38" ht="28.8" x14ac:dyDescent="0.3">
      <c r="A170" s="1" t="s">
        <v>234</v>
      </c>
      <c r="B170" s="1">
        <v>27</v>
      </c>
      <c r="C170" s="1" t="s">
        <v>190</v>
      </c>
      <c r="D170" s="1" t="s">
        <v>49</v>
      </c>
      <c r="E170" s="1" t="s">
        <v>41</v>
      </c>
      <c r="F170" s="1">
        <v>1157</v>
      </c>
      <c r="G170" s="1" t="s">
        <v>42</v>
      </c>
      <c r="H170" s="1">
        <v>17</v>
      </c>
      <c r="I170" s="1">
        <v>3</v>
      </c>
      <c r="J170" s="1" t="s">
        <v>68</v>
      </c>
      <c r="K170" s="1">
        <v>1</v>
      </c>
      <c r="L170" s="1">
        <v>233</v>
      </c>
      <c r="M170" s="1">
        <v>3</v>
      </c>
      <c r="N170" s="1" t="s">
        <v>44</v>
      </c>
      <c r="O170" s="1">
        <v>51</v>
      </c>
      <c r="P170" s="1">
        <v>3</v>
      </c>
      <c r="Q170" s="1">
        <v>1</v>
      </c>
      <c r="R170" s="1" t="s">
        <v>60</v>
      </c>
      <c r="S170" s="1">
        <v>2</v>
      </c>
      <c r="T170" s="1" t="s">
        <v>105</v>
      </c>
      <c r="U170" s="1">
        <v>3058</v>
      </c>
      <c r="V170" s="1" t="s">
        <v>47</v>
      </c>
      <c r="W170" s="1">
        <v>13364</v>
      </c>
      <c r="X170" s="1">
        <v>0</v>
      </c>
      <c r="Y170" s="1" t="s">
        <v>48</v>
      </c>
      <c r="Z170" s="1" t="s">
        <v>40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</row>
    <row r="171" spans="1:38" ht="28.8" x14ac:dyDescent="0.3">
      <c r="A171" s="1" t="s">
        <v>235</v>
      </c>
      <c r="B171" s="1">
        <v>27</v>
      </c>
      <c r="C171" s="1" t="s">
        <v>190</v>
      </c>
      <c r="D171" s="1" t="s">
        <v>49</v>
      </c>
      <c r="E171" s="1" t="s">
        <v>41</v>
      </c>
      <c r="F171" s="1">
        <v>894</v>
      </c>
      <c r="G171" s="1" t="s">
        <v>42</v>
      </c>
      <c r="H171" s="1">
        <v>9</v>
      </c>
      <c r="I171" s="1">
        <v>3</v>
      </c>
      <c r="J171" s="1" t="s">
        <v>52</v>
      </c>
      <c r="K171" s="1">
        <v>1</v>
      </c>
      <c r="L171" s="1">
        <v>260</v>
      </c>
      <c r="M171" s="1">
        <v>4</v>
      </c>
      <c r="N171" s="1" t="s">
        <v>53</v>
      </c>
      <c r="O171" s="1">
        <v>99</v>
      </c>
      <c r="P171" s="1">
        <v>3</v>
      </c>
      <c r="Q171" s="1">
        <v>1</v>
      </c>
      <c r="R171" s="1" t="s">
        <v>60</v>
      </c>
      <c r="S171" s="1">
        <v>2</v>
      </c>
      <c r="T171" s="1" t="s">
        <v>46</v>
      </c>
      <c r="U171" s="1">
        <v>2279</v>
      </c>
      <c r="V171" s="1" t="s">
        <v>47</v>
      </c>
      <c r="W171" s="1">
        <v>11781</v>
      </c>
      <c r="X171" s="1">
        <v>1</v>
      </c>
      <c r="Y171" s="1" t="s">
        <v>48</v>
      </c>
      <c r="Z171" s="1" t="s">
        <v>49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</row>
    <row r="172" spans="1:38" ht="28.8" x14ac:dyDescent="0.3">
      <c r="A172" s="1" t="s">
        <v>236</v>
      </c>
      <c r="B172" s="1">
        <v>27</v>
      </c>
      <c r="C172" s="1" t="s">
        <v>190</v>
      </c>
      <c r="D172" s="1" t="s">
        <v>49</v>
      </c>
      <c r="E172" s="1" t="s">
        <v>56</v>
      </c>
      <c r="F172" s="1">
        <v>472</v>
      </c>
      <c r="G172" s="1" t="s">
        <v>42</v>
      </c>
      <c r="H172" s="1">
        <v>1</v>
      </c>
      <c r="I172" s="1">
        <v>1</v>
      </c>
      <c r="J172" s="1" t="s">
        <v>68</v>
      </c>
      <c r="K172" s="1">
        <v>1</v>
      </c>
      <c r="L172" s="1">
        <v>274</v>
      </c>
      <c r="M172" s="1">
        <v>3</v>
      </c>
      <c r="N172" s="1" t="s">
        <v>44</v>
      </c>
      <c r="O172" s="1">
        <v>60</v>
      </c>
      <c r="P172" s="1">
        <v>2</v>
      </c>
      <c r="Q172" s="1">
        <v>2</v>
      </c>
      <c r="R172" s="1" t="s">
        <v>112</v>
      </c>
      <c r="S172" s="1">
        <v>1</v>
      </c>
      <c r="T172" s="1" t="s">
        <v>105</v>
      </c>
      <c r="U172" s="1">
        <v>4298</v>
      </c>
      <c r="V172" s="1" t="s">
        <v>47</v>
      </c>
      <c r="W172" s="1">
        <v>9679</v>
      </c>
      <c r="X172" s="1">
        <v>5</v>
      </c>
      <c r="Y172" s="1" t="s">
        <v>48</v>
      </c>
      <c r="Z172" s="1" t="s">
        <v>49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</row>
    <row r="173" spans="1:38" ht="28.8" x14ac:dyDescent="0.3">
      <c r="A173" s="1" t="s">
        <v>237</v>
      </c>
      <c r="B173" s="1">
        <v>27</v>
      </c>
      <c r="C173" s="1" t="s">
        <v>190</v>
      </c>
      <c r="D173" s="1" t="s">
        <v>49</v>
      </c>
      <c r="E173" s="1" t="s">
        <v>56</v>
      </c>
      <c r="F173" s="1">
        <v>1242</v>
      </c>
      <c r="G173" s="1" t="s">
        <v>51</v>
      </c>
      <c r="H173" s="1">
        <v>20</v>
      </c>
      <c r="I173" s="1">
        <v>3</v>
      </c>
      <c r="J173" s="1" t="s">
        <v>43</v>
      </c>
      <c r="K173" s="1">
        <v>1</v>
      </c>
      <c r="L173" s="1">
        <v>293</v>
      </c>
      <c r="M173" s="1">
        <v>4</v>
      </c>
      <c r="N173" s="1" t="s">
        <v>53</v>
      </c>
      <c r="O173" s="1">
        <v>90</v>
      </c>
      <c r="P173" s="1">
        <v>3</v>
      </c>
      <c r="Q173" s="1">
        <v>2</v>
      </c>
      <c r="R173" s="1" t="s">
        <v>137</v>
      </c>
      <c r="S173" s="1">
        <v>3</v>
      </c>
      <c r="T173" s="1" t="s">
        <v>46</v>
      </c>
      <c r="U173" s="1">
        <v>9981</v>
      </c>
      <c r="V173" s="1" t="s">
        <v>163</v>
      </c>
      <c r="W173" s="1">
        <v>12916</v>
      </c>
      <c r="X173" s="1">
        <v>1</v>
      </c>
      <c r="Y173" s="1" t="s">
        <v>48</v>
      </c>
      <c r="Z173" s="1" t="s">
        <v>49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</row>
    <row r="174" spans="1:38" ht="28.8" x14ac:dyDescent="0.3">
      <c r="A174" s="1" t="s">
        <v>238</v>
      </c>
      <c r="B174" s="1">
        <v>27</v>
      </c>
      <c r="C174" s="1" t="s">
        <v>190</v>
      </c>
      <c r="D174" s="1" t="s">
        <v>49</v>
      </c>
      <c r="E174" s="1" t="s">
        <v>41</v>
      </c>
      <c r="F174" s="1">
        <v>1220</v>
      </c>
      <c r="G174" s="1" t="s">
        <v>42</v>
      </c>
      <c r="H174" s="1">
        <v>5</v>
      </c>
      <c r="I174" s="1">
        <v>3</v>
      </c>
      <c r="J174" s="1" t="s">
        <v>43</v>
      </c>
      <c r="K174" s="1">
        <v>1</v>
      </c>
      <c r="L174" s="1">
        <v>434</v>
      </c>
      <c r="M174" s="1">
        <v>3</v>
      </c>
      <c r="N174" s="1" t="s">
        <v>53</v>
      </c>
      <c r="O174" s="1">
        <v>85</v>
      </c>
      <c r="P174" s="1">
        <v>3</v>
      </c>
      <c r="Q174" s="1">
        <v>1</v>
      </c>
      <c r="R174" s="1" t="s">
        <v>60</v>
      </c>
      <c r="S174" s="1">
        <v>2</v>
      </c>
      <c r="T174" s="1" t="s">
        <v>46</v>
      </c>
      <c r="U174" s="1">
        <v>2478</v>
      </c>
      <c r="V174" s="1" t="s">
        <v>47</v>
      </c>
      <c r="W174" s="1">
        <v>20938</v>
      </c>
      <c r="X174" s="1">
        <v>1</v>
      </c>
      <c r="Y174" s="1" t="s">
        <v>48</v>
      </c>
      <c r="Z174" s="1" t="s">
        <v>40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</row>
    <row r="175" spans="1:38" ht="28.8" x14ac:dyDescent="0.3">
      <c r="A175" s="1" t="s">
        <v>239</v>
      </c>
      <c r="B175" s="1">
        <v>27</v>
      </c>
      <c r="C175" s="1" t="s">
        <v>190</v>
      </c>
      <c r="D175" s="1" t="s">
        <v>49</v>
      </c>
      <c r="E175" s="1" t="s">
        <v>41</v>
      </c>
      <c r="F175" s="1">
        <v>1377</v>
      </c>
      <c r="G175" s="1" t="s">
        <v>51</v>
      </c>
      <c r="H175" s="1">
        <v>2</v>
      </c>
      <c r="I175" s="1">
        <v>3</v>
      </c>
      <c r="J175" s="1" t="s">
        <v>43</v>
      </c>
      <c r="K175" s="1">
        <v>1</v>
      </c>
      <c r="L175" s="1">
        <v>437</v>
      </c>
      <c r="M175" s="1">
        <v>4</v>
      </c>
      <c r="N175" s="1" t="s">
        <v>44</v>
      </c>
      <c r="O175" s="1">
        <v>74</v>
      </c>
      <c r="P175" s="1">
        <v>3</v>
      </c>
      <c r="Q175" s="1">
        <v>2</v>
      </c>
      <c r="R175" s="1" t="s">
        <v>137</v>
      </c>
      <c r="S175" s="1">
        <v>3</v>
      </c>
      <c r="T175" s="1" t="s">
        <v>46</v>
      </c>
      <c r="U175" s="1">
        <v>4478</v>
      </c>
      <c r="V175" s="1" t="s">
        <v>47</v>
      </c>
      <c r="W175" s="1">
        <v>5242</v>
      </c>
      <c r="X175" s="1">
        <v>1</v>
      </c>
      <c r="Y175" s="1" t="s">
        <v>48</v>
      </c>
      <c r="Z175" s="1" t="s">
        <v>40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</row>
    <row r="176" spans="1:38" x14ac:dyDescent="0.3">
      <c r="A176" s="1" t="s">
        <v>240</v>
      </c>
      <c r="B176" s="1">
        <v>27</v>
      </c>
      <c r="C176" s="1" t="s">
        <v>190</v>
      </c>
      <c r="D176" s="1" t="s">
        <v>49</v>
      </c>
      <c r="E176" s="1" t="s">
        <v>59</v>
      </c>
      <c r="F176" s="1">
        <v>210</v>
      </c>
      <c r="G176" s="1" t="s">
        <v>51</v>
      </c>
      <c r="H176" s="1">
        <v>1</v>
      </c>
      <c r="I176" s="1">
        <v>1</v>
      </c>
      <c r="J176" s="1" t="s">
        <v>57</v>
      </c>
      <c r="K176" s="1">
        <v>1</v>
      </c>
      <c r="L176" s="1">
        <v>449</v>
      </c>
      <c r="M176" s="1">
        <v>3</v>
      </c>
      <c r="N176" s="1" t="s">
        <v>44</v>
      </c>
      <c r="O176" s="1">
        <v>73</v>
      </c>
      <c r="P176" s="1">
        <v>3</v>
      </c>
      <c r="Q176" s="1">
        <v>2</v>
      </c>
      <c r="R176" s="1" t="s">
        <v>137</v>
      </c>
      <c r="S176" s="1">
        <v>2</v>
      </c>
      <c r="T176" s="1" t="s">
        <v>105</v>
      </c>
      <c r="U176" s="1">
        <v>6349</v>
      </c>
      <c r="V176" s="1" t="s">
        <v>163</v>
      </c>
      <c r="W176" s="1">
        <v>22107</v>
      </c>
      <c r="X176" s="1">
        <v>0</v>
      </c>
      <c r="Y176" s="1" t="s">
        <v>48</v>
      </c>
      <c r="Z176" s="1" t="s">
        <v>40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</row>
    <row r="177" spans="1:38" x14ac:dyDescent="0.3">
      <c r="A177" s="1" t="s">
        <v>241</v>
      </c>
      <c r="B177" s="1">
        <v>27</v>
      </c>
      <c r="C177" s="1" t="s">
        <v>190</v>
      </c>
      <c r="D177" s="1" t="s">
        <v>49</v>
      </c>
      <c r="E177" s="1" t="s">
        <v>41</v>
      </c>
      <c r="F177" s="1">
        <v>1130</v>
      </c>
      <c r="G177" s="1" t="s">
        <v>51</v>
      </c>
      <c r="H177" s="1">
        <v>8</v>
      </c>
      <c r="I177" s="1">
        <v>4</v>
      </c>
      <c r="J177" s="1" t="s">
        <v>57</v>
      </c>
      <c r="K177" s="1">
        <v>1</v>
      </c>
      <c r="L177" s="1">
        <v>458</v>
      </c>
      <c r="M177" s="1">
        <v>2</v>
      </c>
      <c r="N177" s="1" t="s">
        <v>53</v>
      </c>
      <c r="O177" s="1">
        <v>56</v>
      </c>
      <c r="P177" s="1">
        <v>3</v>
      </c>
      <c r="Q177" s="1">
        <v>2</v>
      </c>
      <c r="R177" s="1" t="s">
        <v>137</v>
      </c>
      <c r="S177" s="1">
        <v>2</v>
      </c>
      <c r="T177" s="1" t="s">
        <v>105</v>
      </c>
      <c r="U177" s="1">
        <v>6214</v>
      </c>
      <c r="V177" s="1" t="s">
        <v>163</v>
      </c>
      <c r="W177" s="1">
        <v>3415</v>
      </c>
      <c r="X177" s="1">
        <v>1</v>
      </c>
      <c r="Y177" s="1" t="s">
        <v>48</v>
      </c>
      <c r="Z177" s="1" t="s">
        <v>49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</row>
    <row r="178" spans="1:38" ht="28.8" x14ac:dyDescent="0.3">
      <c r="A178" s="1" t="s">
        <v>242</v>
      </c>
      <c r="B178" s="1">
        <v>27</v>
      </c>
      <c r="C178" s="1" t="s">
        <v>190</v>
      </c>
      <c r="D178" s="1" t="s">
        <v>49</v>
      </c>
      <c r="E178" s="1" t="s">
        <v>41</v>
      </c>
      <c r="F178" s="1">
        <v>1469</v>
      </c>
      <c r="G178" s="1" t="s">
        <v>42</v>
      </c>
      <c r="H178" s="1">
        <v>1</v>
      </c>
      <c r="I178" s="1">
        <v>2</v>
      </c>
      <c r="J178" s="1" t="s">
        <v>52</v>
      </c>
      <c r="K178" s="1">
        <v>1</v>
      </c>
      <c r="L178" s="1">
        <v>497</v>
      </c>
      <c r="M178" s="1">
        <v>4</v>
      </c>
      <c r="N178" s="1" t="s">
        <v>44</v>
      </c>
      <c r="O178" s="1">
        <v>82</v>
      </c>
      <c r="P178" s="1">
        <v>3</v>
      </c>
      <c r="Q178" s="1">
        <v>1</v>
      </c>
      <c r="R178" s="1" t="s">
        <v>45</v>
      </c>
      <c r="S178" s="1">
        <v>2</v>
      </c>
      <c r="T178" s="1" t="s">
        <v>102</v>
      </c>
      <c r="U178" s="1">
        <v>3816</v>
      </c>
      <c r="V178" s="1" t="s">
        <v>47</v>
      </c>
      <c r="W178" s="1">
        <v>17881</v>
      </c>
      <c r="X178" s="1">
        <v>1</v>
      </c>
      <c r="Y178" s="1" t="s">
        <v>48</v>
      </c>
      <c r="Z178" s="1" t="s">
        <v>49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</row>
    <row r="179" spans="1:38" ht="28.8" x14ac:dyDescent="0.3">
      <c r="A179" s="1" t="s">
        <v>243</v>
      </c>
      <c r="B179" s="1">
        <v>27</v>
      </c>
      <c r="C179" s="1" t="s">
        <v>190</v>
      </c>
      <c r="D179" s="1" t="s">
        <v>49</v>
      </c>
      <c r="E179" s="1" t="s">
        <v>41</v>
      </c>
      <c r="F179" s="1">
        <v>798</v>
      </c>
      <c r="G179" s="1" t="s">
        <v>42</v>
      </c>
      <c r="H179" s="1">
        <v>6</v>
      </c>
      <c r="I179" s="1">
        <v>4</v>
      </c>
      <c r="J179" s="1" t="s">
        <v>52</v>
      </c>
      <c r="K179" s="1">
        <v>1</v>
      </c>
      <c r="L179" s="1">
        <v>655</v>
      </c>
      <c r="M179" s="1">
        <v>1</v>
      </c>
      <c r="N179" s="1" t="s">
        <v>53</v>
      </c>
      <c r="O179" s="1">
        <v>66</v>
      </c>
      <c r="P179" s="1">
        <v>2</v>
      </c>
      <c r="Q179" s="1">
        <v>1</v>
      </c>
      <c r="R179" s="1" t="s">
        <v>60</v>
      </c>
      <c r="S179" s="1">
        <v>3</v>
      </c>
      <c r="T179" s="1" t="s">
        <v>102</v>
      </c>
      <c r="U179" s="1">
        <v>2187</v>
      </c>
      <c r="V179" s="1" t="s">
        <v>47</v>
      </c>
      <c r="W179" s="1">
        <v>5013</v>
      </c>
      <c r="X179" s="1">
        <v>0</v>
      </c>
      <c r="Y179" s="1" t="s">
        <v>48</v>
      </c>
      <c r="Z179" s="1" t="s">
        <v>49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</row>
    <row r="180" spans="1:38" ht="28.8" x14ac:dyDescent="0.3">
      <c r="A180" s="1" t="s">
        <v>244</v>
      </c>
      <c r="B180" s="1">
        <v>27</v>
      </c>
      <c r="C180" s="1" t="s">
        <v>190</v>
      </c>
      <c r="D180" s="1" t="s">
        <v>40</v>
      </c>
      <c r="E180" s="1" t="s">
        <v>41</v>
      </c>
      <c r="F180" s="1">
        <v>1420</v>
      </c>
      <c r="G180" s="1" t="s">
        <v>51</v>
      </c>
      <c r="H180" s="1">
        <v>2</v>
      </c>
      <c r="I180" s="1">
        <v>1</v>
      </c>
      <c r="J180" s="1" t="s">
        <v>57</v>
      </c>
      <c r="K180" s="1">
        <v>1</v>
      </c>
      <c r="L180" s="1">
        <v>667</v>
      </c>
      <c r="M180" s="1">
        <v>3</v>
      </c>
      <c r="N180" s="1" t="s">
        <v>44</v>
      </c>
      <c r="O180" s="1">
        <v>85</v>
      </c>
      <c r="P180" s="1">
        <v>3</v>
      </c>
      <c r="Q180" s="1">
        <v>1</v>
      </c>
      <c r="R180" s="1" t="s">
        <v>54</v>
      </c>
      <c r="S180" s="1">
        <v>1</v>
      </c>
      <c r="T180" s="1" t="s">
        <v>102</v>
      </c>
      <c r="U180" s="1">
        <v>3041</v>
      </c>
      <c r="V180" s="1" t="s">
        <v>47</v>
      </c>
      <c r="W180" s="1">
        <v>16346</v>
      </c>
      <c r="X180" s="1">
        <v>0</v>
      </c>
      <c r="Y180" s="1" t="s">
        <v>48</v>
      </c>
      <c r="Z180" s="1" t="s">
        <v>49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</row>
    <row r="181" spans="1:38" ht="28.8" x14ac:dyDescent="0.3">
      <c r="A181" s="1" t="s">
        <v>245</v>
      </c>
      <c r="B181" s="1">
        <v>27</v>
      </c>
      <c r="C181" s="1" t="s">
        <v>190</v>
      </c>
      <c r="D181" s="1" t="s">
        <v>49</v>
      </c>
      <c r="E181" s="1" t="s">
        <v>41</v>
      </c>
      <c r="F181" s="1">
        <v>1115</v>
      </c>
      <c r="G181" s="1" t="s">
        <v>42</v>
      </c>
      <c r="H181" s="1">
        <v>3</v>
      </c>
      <c r="I181" s="1">
        <v>4</v>
      </c>
      <c r="J181" s="1" t="s">
        <v>52</v>
      </c>
      <c r="K181" s="1">
        <v>1</v>
      </c>
      <c r="L181" s="1">
        <v>700</v>
      </c>
      <c r="M181" s="1">
        <v>1</v>
      </c>
      <c r="N181" s="1" t="s">
        <v>44</v>
      </c>
      <c r="O181" s="1">
        <v>54</v>
      </c>
      <c r="P181" s="1">
        <v>2</v>
      </c>
      <c r="Q181" s="1">
        <v>1</v>
      </c>
      <c r="R181" s="1" t="s">
        <v>60</v>
      </c>
      <c r="S181" s="1">
        <v>4</v>
      </c>
      <c r="T181" s="1" t="s">
        <v>46</v>
      </c>
      <c r="U181" s="1">
        <v>2045</v>
      </c>
      <c r="V181" s="1" t="s">
        <v>47</v>
      </c>
      <c r="W181" s="1">
        <v>15174</v>
      </c>
      <c r="X181" s="1">
        <v>0</v>
      </c>
      <c r="Y181" s="1" t="s">
        <v>48</v>
      </c>
      <c r="Z181" s="1" t="s">
        <v>49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</row>
    <row r="182" spans="1:38" x14ac:dyDescent="0.3">
      <c r="A182" s="1" t="s">
        <v>246</v>
      </c>
      <c r="B182" s="1">
        <v>27</v>
      </c>
      <c r="C182" s="1" t="s">
        <v>190</v>
      </c>
      <c r="D182" s="1" t="s">
        <v>49</v>
      </c>
      <c r="E182" s="1" t="s">
        <v>56</v>
      </c>
      <c r="F182" s="1">
        <v>1410</v>
      </c>
      <c r="G182" s="1" t="s">
        <v>51</v>
      </c>
      <c r="H182" s="1">
        <v>3</v>
      </c>
      <c r="I182" s="1">
        <v>1</v>
      </c>
      <c r="J182" s="1" t="s">
        <v>52</v>
      </c>
      <c r="K182" s="1">
        <v>1</v>
      </c>
      <c r="L182" s="1">
        <v>714</v>
      </c>
      <c r="M182" s="1">
        <v>4</v>
      </c>
      <c r="N182" s="1" t="s">
        <v>53</v>
      </c>
      <c r="O182" s="1">
        <v>71</v>
      </c>
      <c r="P182" s="1">
        <v>4</v>
      </c>
      <c r="Q182" s="1">
        <v>2</v>
      </c>
      <c r="R182" s="1" t="s">
        <v>137</v>
      </c>
      <c r="S182" s="1">
        <v>4</v>
      </c>
      <c r="T182" s="1" t="s">
        <v>102</v>
      </c>
      <c r="U182" s="1">
        <v>4647</v>
      </c>
      <c r="V182" s="1" t="s">
        <v>47</v>
      </c>
      <c r="W182" s="1">
        <v>16673</v>
      </c>
      <c r="X182" s="1">
        <v>1</v>
      </c>
      <c r="Y182" s="1" t="s">
        <v>48</v>
      </c>
      <c r="Z182" s="1" t="s">
        <v>40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</row>
    <row r="183" spans="1:38" ht="28.8" x14ac:dyDescent="0.3">
      <c r="A183" s="1" t="s">
        <v>247</v>
      </c>
      <c r="B183" s="1">
        <v>27</v>
      </c>
      <c r="C183" s="1" t="s">
        <v>190</v>
      </c>
      <c r="D183" s="1" t="s">
        <v>49</v>
      </c>
      <c r="E183" s="1" t="s">
        <v>41</v>
      </c>
      <c r="F183" s="1">
        <v>608</v>
      </c>
      <c r="G183" s="1" t="s">
        <v>42</v>
      </c>
      <c r="H183" s="1">
        <v>1</v>
      </c>
      <c r="I183" s="1">
        <v>2</v>
      </c>
      <c r="J183" s="1" t="s">
        <v>43</v>
      </c>
      <c r="K183" s="1">
        <v>1</v>
      </c>
      <c r="L183" s="1">
        <v>725</v>
      </c>
      <c r="M183" s="1">
        <v>3</v>
      </c>
      <c r="N183" s="1" t="s">
        <v>53</v>
      </c>
      <c r="O183" s="1">
        <v>68</v>
      </c>
      <c r="P183" s="1">
        <v>3</v>
      </c>
      <c r="Q183" s="1">
        <v>3</v>
      </c>
      <c r="R183" s="1" t="s">
        <v>112</v>
      </c>
      <c r="S183" s="1">
        <v>1</v>
      </c>
      <c r="T183" s="1" t="s">
        <v>105</v>
      </c>
      <c r="U183" s="1">
        <v>7412</v>
      </c>
      <c r="V183" s="1" t="s">
        <v>163</v>
      </c>
      <c r="W183" s="1">
        <v>6009</v>
      </c>
      <c r="X183" s="1">
        <v>1</v>
      </c>
      <c r="Y183" s="1" t="s">
        <v>48</v>
      </c>
      <c r="Z183" s="1" t="s">
        <v>49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</row>
    <row r="184" spans="1:38" ht="28.8" x14ac:dyDescent="0.3">
      <c r="A184" s="1" t="s">
        <v>248</v>
      </c>
      <c r="B184" s="1">
        <v>27</v>
      </c>
      <c r="C184" s="1" t="s">
        <v>190</v>
      </c>
      <c r="D184" s="1" t="s">
        <v>49</v>
      </c>
      <c r="E184" s="1" t="s">
        <v>56</v>
      </c>
      <c r="F184" s="1">
        <v>294</v>
      </c>
      <c r="G184" s="1" t="s">
        <v>42</v>
      </c>
      <c r="H184" s="1">
        <v>10</v>
      </c>
      <c r="I184" s="1">
        <v>2</v>
      </c>
      <c r="J184" s="1" t="s">
        <v>43</v>
      </c>
      <c r="K184" s="1">
        <v>1</v>
      </c>
      <c r="L184" s="1">
        <v>733</v>
      </c>
      <c r="M184" s="1">
        <v>4</v>
      </c>
      <c r="N184" s="1" t="s">
        <v>44</v>
      </c>
      <c r="O184" s="1">
        <v>32</v>
      </c>
      <c r="P184" s="1">
        <v>3</v>
      </c>
      <c r="Q184" s="1">
        <v>3</v>
      </c>
      <c r="R184" s="1" t="s">
        <v>112</v>
      </c>
      <c r="S184" s="1">
        <v>1</v>
      </c>
      <c r="T184" s="1" t="s">
        <v>102</v>
      </c>
      <c r="U184" s="1">
        <v>8793</v>
      </c>
      <c r="V184" s="1" t="s">
        <v>163</v>
      </c>
      <c r="W184" s="1">
        <v>4809</v>
      </c>
      <c r="X184" s="1">
        <v>1</v>
      </c>
      <c r="Y184" s="1" t="s">
        <v>48</v>
      </c>
      <c r="Z184" s="1" t="s">
        <v>49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</row>
    <row r="185" spans="1:38" ht="28.8" x14ac:dyDescent="0.3">
      <c r="A185" s="1" t="s">
        <v>249</v>
      </c>
      <c r="B185" s="1">
        <v>27</v>
      </c>
      <c r="C185" s="1" t="s">
        <v>190</v>
      </c>
      <c r="D185" s="1" t="s">
        <v>49</v>
      </c>
      <c r="E185" s="1" t="s">
        <v>41</v>
      </c>
      <c r="F185" s="1">
        <v>975</v>
      </c>
      <c r="G185" s="1" t="s">
        <v>42</v>
      </c>
      <c r="H185" s="1">
        <v>7</v>
      </c>
      <c r="I185" s="1">
        <v>3</v>
      </c>
      <c r="J185" s="1" t="s">
        <v>52</v>
      </c>
      <c r="K185" s="1">
        <v>1</v>
      </c>
      <c r="L185" s="1">
        <v>764</v>
      </c>
      <c r="M185" s="1">
        <v>4</v>
      </c>
      <c r="N185" s="1" t="s">
        <v>53</v>
      </c>
      <c r="O185" s="1">
        <v>55</v>
      </c>
      <c r="P185" s="1">
        <v>2</v>
      </c>
      <c r="Q185" s="1">
        <v>2</v>
      </c>
      <c r="R185" s="1" t="s">
        <v>161</v>
      </c>
      <c r="S185" s="1">
        <v>1</v>
      </c>
      <c r="T185" s="1" t="s">
        <v>46</v>
      </c>
      <c r="U185" s="1">
        <v>6811</v>
      </c>
      <c r="V185" s="1" t="s">
        <v>163</v>
      </c>
      <c r="W185" s="1">
        <v>23398</v>
      </c>
      <c r="X185" s="1">
        <v>8</v>
      </c>
      <c r="Y185" s="1" t="s">
        <v>48</v>
      </c>
      <c r="Z185" s="1" t="s">
        <v>49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</row>
    <row r="186" spans="1:38" x14ac:dyDescent="0.3">
      <c r="A186" s="1" t="s">
        <v>250</v>
      </c>
      <c r="B186" s="1">
        <v>27</v>
      </c>
      <c r="C186" s="1" t="s">
        <v>190</v>
      </c>
      <c r="D186" s="1" t="s">
        <v>49</v>
      </c>
      <c r="E186" s="1" t="s">
        <v>56</v>
      </c>
      <c r="F186" s="1">
        <v>829</v>
      </c>
      <c r="G186" s="1" t="s">
        <v>51</v>
      </c>
      <c r="H186" s="1">
        <v>8</v>
      </c>
      <c r="I186" s="1">
        <v>1</v>
      </c>
      <c r="J186" s="1" t="s">
        <v>57</v>
      </c>
      <c r="K186" s="1">
        <v>1</v>
      </c>
      <c r="L186" s="1">
        <v>800</v>
      </c>
      <c r="M186" s="1">
        <v>3</v>
      </c>
      <c r="N186" s="1" t="s">
        <v>44</v>
      </c>
      <c r="O186" s="1">
        <v>84</v>
      </c>
      <c r="P186" s="1">
        <v>3</v>
      </c>
      <c r="Q186" s="1">
        <v>2</v>
      </c>
      <c r="R186" s="1" t="s">
        <v>137</v>
      </c>
      <c r="S186" s="1">
        <v>4</v>
      </c>
      <c r="T186" s="1" t="s">
        <v>105</v>
      </c>
      <c r="U186" s="1">
        <v>4342</v>
      </c>
      <c r="V186" s="1" t="s">
        <v>47</v>
      </c>
      <c r="W186" s="1">
        <v>24008</v>
      </c>
      <c r="X186" s="1">
        <v>0</v>
      </c>
      <c r="Y186" s="1" t="s">
        <v>48</v>
      </c>
      <c r="Z186" s="1" t="s">
        <v>49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</row>
    <row r="187" spans="1:38" ht="28.8" x14ac:dyDescent="0.3">
      <c r="A187" s="1" t="s">
        <v>251</v>
      </c>
      <c r="B187" s="1">
        <v>27</v>
      </c>
      <c r="C187" s="1" t="s">
        <v>190</v>
      </c>
      <c r="D187" s="1" t="s">
        <v>49</v>
      </c>
      <c r="E187" s="1" t="s">
        <v>41</v>
      </c>
      <c r="F187" s="1">
        <v>269</v>
      </c>
      <c r="G187" s="1" t="s">
        <v>42</v>
      </c>
      <c r="H187" s="1">
        <v>5</v>
      </c>
      <c r="I187" s="1">
        <v>1</v>
      </c>
      <c r="J187" s="1" t="s">
        <v>68</v>
      </c>
      <c r="K187" s="1">
        <v>1</v>
      </c>
      <c r="L187" s="1">
        <v>844</v>
      </c>
      <c r="M187" s="1">
        <v>3</v>
      </c>
      <c r="N187" s="1" t="s">
        <v>44</v>
      </c>
      <c r="O187" s="1">
        <v>42</v>
      </c>
      <c r="P187" s="1">
        <v>2</v>
      </c>
      <c r="Q187" s="1">
        <v>3</v>
      </c>
      <c r="R187" s="1" t="s">
        <v>252</v>
      </c>
      <c r="S187" s="1">
        <v>4</v>
      </c>
      <c r="T187" s="1" t="s">
        <v>102</v>
      </c>
      <c r="U187" s="1">
        <v>12808</v>
      </c>
      <c r="V187" s="1" t="s">
        <v>253</v>
      </c>
      <c r="W187" s="1">
        <v>8842</v>
      </c>
      <c r="X187" s="1">
        <v>1</v>
      </c>
      <c r="Y187" s="1" t="s">
        <v>48</v>
      </c>
      <c r="Z187" s="1" t="s">
        <v>40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</row>
    <row r="188" spans="1:38" ht="28.8" x14ac:dyDescent="0.3">
      <c r="A188" s="1" t="s">
        <v>254</v>
      </c>
      <c r="B188" s="1">
        <v>27</v>
      </c>
      <c r="C188" s="1" t="s">
        <v>190</v>
      </c>
      <c r="D188" s="1" t="s">
        <v>49</v>
      </c>
      <c r="E188" s="1" t="s">
        <v>59</v>
      </c>
      <c r="F188" s="1">
        <v>443</v>
      </c>
      <c r="G188" s="1" t="s">
        <v>42</v>
      </c>
      <c r="H188" s="1">
        <v>3</v>
      </c>
      <c r="I188" s="1">
        <v>3</v>
      </c>
      <c r="J188" s="1" t="s">
        <v>52</v>
      </c>
      <c r="K188" s="1">
        <v>1</v>
      </c>
      <c r="L188" s="1">
        <v>850</v>
      </c>
      <c r="M188" s="1">
        <v>4</v>
      </c>
      <c r="N188" s="1" t="s">
        <v>44</v>
      </c>
      <c r="O188" s="1">
        <v>50</v>
      </c>
      <c r="P188" s="1">
        <v>3</v>
      </c>
      <c r="Q188" s="1">
        <v>1</v>
      </c>
      <c r="R188" s="1" t="s">
        <v>60</v>
      </c>
      <c r="S188" s="1">
        <v>4</v>
      </c>
      <c r="T188" s="1" t="s">
        <v>105</v>
      </c>
      <c r="U188" s="1">
        <v>1706</v>
      </c>
      <c r="V188" s="1" t="s">
        <v>47</v>
      </c>
      <c r="W188" s="1">
        <v>16571</v>
      </c>
      <c r="X188" s="1">
        <v>1</v>
      </c>
      <c r="Y188" s="1" t="s">
        <v>48</v>
      </c>
      <c r="Z188" s="1" t="s">
        <v>49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</row>
    <row r="189" spans="1:38" ht="28.8" x14ac:dyDescent="0.3">
      <c r="A189" s="1" t="s">
        <v>255</v>
      </c>
      <c r="B189" s="1">
        <v>27</v>
      </c>
      <c r="C189" s="1" t="s">
        <v>190</v>
      </c>
      <c r="D189" s="1" t="s">
        <v>49</v>
      </c>
      <c r="E189" s="1" t="s">
        <v>41</v>
      </c>
      <c r="F189" s="1">
        <v>618</v>
      </c>
      <c r="G189" s="1" t="s">
        <v>42</v>
      </c>
      <c r="H189" s="1">
        <v>4</v>
      </c>
      <c r="I189" s="1">
        <v>3</v>
      </c>
      <c r="J189" s="1" t="s">
        <v>43</v>
      </c>
      <c r="K189" s="1">
        <v>1</v>
      </c>
      <c r="L189" s="1">
        <v>933</v>
      </c>
      <c r="M189" s="1">
        <v>2</v>
      </c>
      <c r="N189" s="1" t="s">
        <v>53</v>
      </c>
      <c r="O189" s="1">
        <v>76</v>
      </c>
      <c r="P189" s="1">
        <v>3</v>
      </c>
      <c r="Q189" s="1">
        <v>1</v>
      </c>
      <c r="R189" s="1" t="s">
        <v>60</v>
      </c>
      <c r="S189" s="1">
        <v>3</v>
      </c>
      <c r="T189" s="1" t="s">
        <v>46</v>
      </c>
      <c r="U189" s="1">
        <v>2318</v>
      </c>
      <c r="V189" s="1" t="s">
        <v>47</v>
      </c>
      <c r="W189" s="1">
        <v>17808</v>
      </c>
      <c r="X189" s="1">
        <v>1</v>
      </c>
      <c r="Y189" s="1" t="s">
        <v>48</v>
      </c>
      <c r="Z189" s="1" t="s">
        <v>49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</row>
    <row r="190" spans="1:38" ht="28.8" x14ac:dyDescent="0.3">
      <c r="A190" s="1" t="s">
        <v>256</v>
      </c>
      <c r="B190" s="1">
        <v>27</v>
      </c>
      <c r="C190" s="1" t="s">
        <v>190</v>
      </c>
      <c r="D190" s="1" t="s">
        <v>49</v>
      </c>
      <c r="E190" s="1" t="s">
        <v>41</v>
      </c>
      <c r="F190" s="1">
        <v>1134</v>
      </c>
      <c r="G190" s="1" t="s">
        <v>42</v>
      </c>
      <c r="H190" s="1">
        <v>16</v>
      </c>
      <c r="I190" s="1">
        <v>4</v>
      </c>
      <c r="J190" s="1" t="s">
        <v>68</v>
      </c>
      <c r="K190" s="1">
        <v>1</v>
      </c>
      <c r="L190" s="1">
        <v>1001</v>
      </c>
      <c r="M190" s="1">
        <v>3</v>
      </c>
      <c r="N190" s="1" t="s">
        <v>53</v>
      </c>
      <c r="O190" s="1">
        <v>37</v>
      </c>
      <c r="P190" s="1">
        <v>3</v>
      </c>
      <c r="Q190" s="1">
        <v>1</v>
      </c>
      <c r="R190" s="1" t="s">
        <v>45</v>
      </c>
      <c r="S190" s="1">
        <v>2</v>
      </c>
      <c r="T190" s="1" t="s">
        <v>105</v>
      </c>
      <c r="U190" s="1">
        <v>2811</v>
      </c>
      <c r="V190" s="1" t="s">
        <v>47</v>
      </c>
      <c r="W190" s="1">
        <v>12086</v>
      </c>
      <c r="X190" s="1">
        <v>9</v>
      </c>
      <c r="Y190" s="1" t="s">
        <v>48</v>
      </c>
      <c r="Z190" s="1" t="s">
        <v>49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</row>
    <row r="191" spans="1:38" ht="28.8" x14ac:dyDescent="0.3">
      <c r="A191" s="1" t="s">
        <v>257</v>
      </c>
      <c r="B191" s="1">
        <v>27</v>
      </c>
      <c r="C191" s="1" t="s">
        <v>190</v>
      </c>
      <c r="D191" s="1" t="s">
        <v>49</v>
      </c>
      <c r="E191" s="1" t="s">
        <v>41</v>
      </c>
      <c r="F191" s="1">
        <v>1055</v>
      </c>
      <c r="G191" s="1" t="s">
        <v>42</v>
      </c>
      <c r="H191" s="1">
        <v>2</v>
      </c>
      <c r="I191" s="1">
        <v>4</v>
      </c>
      <c r="J191" s="1" t="s">
        <v>43</v>
      </c>
      <c r="K191" s="1">
        <v>1</v>
      </c>
      <c r="L191" s="1">
        <v>1027</v>
      </c>
      <c r="M191" s="1">
        <v>1</v>
      </c>
      <c r="N191" s="1" t="s">
        <v>53</v>
      </c>
      <c r="O191" s="1">
        <v>47</v>
      </c>
      <c r="P191" s="1">
        <v>3</v>
      </c>
      <c r="Q191" s="1">
        <v>2</v>
      </c>
      <c r="R191" s="1" t="s">
        <v>112</v>
      </c>
      <c r="S191" s="1">
        <v>4</v>
      </c>
      <c r="T191" s="1" t="s">
        <v>105</v>
      </c>
      <c r="U191" s="1">
        <v>4227</v>
      </c>
      <c r="V191" s="1" t="s">
        <v>47</v>
      </c>
      <c r="W191" s="1">
        <v>4658</v>
      </c>
      <c r="X191" s="1">
        <v>0</v>
      </c>
      <c r="Y191" s="1" t="s">
        <v>48</v>
      </c>
      <c r="Z191" s="1" t="s">
        <v>49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</row>
    <row r="192" spans="1:38" ht="28.8" x14ac:dyDescent="0.3">
      <c r="A192" s="1" t="s">
        <v>258</v>
      </c>
      <c r="B192" s="1">
        <v>27</v>
      </c>
      <c r="C192" s="1" t="s">
        <v>190</v>
      </c>
      <c r="D192" s="1" t="s">
        <v>49</v>
      </c>
      <c r="E192" s="1" t="s">
        <v>59</v>
      </c>
      <c r="F192" s="1">
        <v>1277</v>
      </c>
      <c r="G192" s="1" t="s">
        <v>42</v>
      </c>
      <c r="H192" s="1">
        <v>8</v>
      </c>
      <c r="I192" s="1">
        <v>5</v>
      </c>
      <c r="J192" s="1" t="s">
        <v>43</v>
      </c>
      <c r="K192" s="1">
        <v>1</v>
      </c>
      <c r="L192" s="1">
        <v>1094</v>
      </c>
      <c r="M192" s="1">
        <v>1</v>
      </c>
      <c r="N192" s="1" t="s">
        <v>44</v>
      </c>
      <c r="O192" s="1">
        <v>87</v>
      </c>
      <c r="P192" s="1">
        <v>1</v>
      </c>
      <c r="Q192" s="1">
        <v>1</v>
      </c>
      <c r="R192" s="1" t="s">
        <v>45</v>
      </c>
      <c r="S192" s="1">
        <v>3</v>
      </c>
      <c r="T192" s="1" t="s">
        <v>105</v>
      </c>
      <c r="U192" s="1">
        <v>4621</v>
      </c>
      <c r="V192" s="1" t="s">
        <v>47</v>
      </c>
      <c r="W192" s="1">
        <v>5869</v>
      </c>
      <c r="X192" s="1">
        <v>1</v>
      </c>
      <c r="Y192" s="1" t="s">
        <v>48</v>
      </c>
      <c r="Z192" s="1" t="s">
        <v>49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</row>
    <row r="193" spans="1:38" ht="28.8" x14ac:dyDescent="0.3">
      <c r="A193" s="1" t="s">
        <v>259</v>
      </c>
      <c r="B193" s="1">
        <v>27</v>
      </c>
      <c r="C193" s="1" t="s">
        <v>190</v>
      </c>
      <c r="D193" s="1" t="s">
        <v>49</v>
      </c>
      <c r="E193" s="1" t="s">
        <v>41</v>
      </c>
      <c r="F193" s="1">
        <v>199</v>
      </c>
      <c r="G193" s="1" t="s">
        <v>42</v>
      </c>
      <c r="H193" s="1">
        <v>6</v>
      </c>
      <c r="I193" s="1">
        <v>3</v>
      </c>
      <c r="J193" s="1" t="s">
        <v>43</v>
      </c>
      <c r="K193" s="1">
        <v>1</v>
      </c>
      <c r="L193" s="1">
        <v>1162</v>
      </c>
      <c r="M193" s="1">
        <v>4</v>
      </c>
      <c r="N193" s="1" t="s">
        <v>44</v>
      </c>
      <c r="O193" s="1">
        <v>55</v>
      </c>
      <c r="P193" s="1">
        <v>2</v>
      </c>
      <c r="Q193" s="1">
        <v>1</v>
      </c>
      <c r="R193" s="1" t="s">
        <v>60</v>
      </c>
      <c r="S193" s="1">
        <v>3</v>
      </c>
      <c r="T193" s="1" t="s">
        <v>105</v>
      </c>
      <c r="U193" s="1">
        <v>2539</v>
      </c>
      <c r="V193" s="1" t="s">
        <v>47</v>
      </c>
      <c r="W193" s="1">
        <v>7950</v>
      </c>
      <c r="X193" s="1">
        <v>1</v>
      </c>
      <c r="Y193" s="1" t="s">
        <v>48</v>
      </c>
      <c r="Z193" s="1" t="s">
        <v>49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</row>
    <row r="194" spans="1:38" ht="28.8" x14ac:dyDescent="0.3">
      <c r="A194" s="1" t="s">
        <v>260</v>
      </c>
      <c r="B194" s="1">
        <v>27</v>
      </c>
      <c r="C194" s="1" t="s">
        <v>190</v>
      </c>
      <c r="D194" s="1" t="s">
        <v>49</v>
      </c>
      <c r="E194" s="1" t="s">
        <v>41</v>
      </c>
      <c r="F194" s="1">
        <v>1103</v>
      </c>
      <c r="G194" s="1" t="s">
        <v>42</v>
      </c>
      <c r="H194" s="1">
        <v>14</v>
      </c>
      <c r="I194" s="1">
        <v>3</v>
      </c>
      <c r="J194" s="1" t="s">
        <v>43</v>
      </c>
      <c r="K194" s="1">
        <v>1</v>
      </c>
      <c r="L194" s="1">
        <v>1244</v>
      </c>
      <c r="M194" s="1">
        <v>1</v>
      </c>
      <c r="N194" s="1" t="s">
        <v>44</v>
      </c>
      <c r="O194" s="1">
        <v>42</v>
      </c>
      <c r="P194" s="1">
        <v>3</v>
      </c>
      <c r="Q194" s="1">
        <v>1</v>
      </c>
      <c r="R194" s="1" t="s">
        <v>60</v>
      </c>
      <c r="S194" s="1">
        <v>1</v>
      </c>
      <c r="T194" s="1" t="s">
        <v>105</v>
      </c>
      <c r="U194" s="1">
        <v>2235</v>
      </c>
      <c r="V194" s="1" t="s">
        <v>47</v>
      </c>
      <c r="W194" s="1">
        <v>14377</v>
      </c>
      <c r="X194" s="1">
        <v>1</v>
      </c>
      <c r="Y194" s="1" t="s">
        <v>48</v>
      </c>
      <c r="Z194" s="1" t="s">
        <v>40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</row>
    <row r="195" spans="1:38" ht="28.8" x14ac:dyDescent="0.3">
      <c r="A195" s="1" t="s">
        <v>261</v>
      </c>
      <c r="B195" s="1">
        <v>27</v>
      </c>
      <c r="C195" s="1" t="s">
        <v>190</v>
      </c>
      <c r="D195" s="1" t="s">
        <v>49</v>
      </c>
      <c r="E195" s="1" t="s">
        <v>41</v>
      </c>
      <c r="F195" s="1">
        <v>1167</v>
      </c>
      <c r="G195" s="1" t="s">
        <v>42</v>
      </c>
      <c r="H195" s="1">
        <v>4</v>
      </c>
      <c r="I195" s="1">
        <v>2</v>
      </c>
      <c r="J195" s="1" t="s">
        <v>43</v>
      </c>
      <c r="K195" s="1">
        <v>1</v>
      </c>
      <c r="L195" s="1">
        <v>1259</v>
      </c>
      <c r="M195" s="1">
        <v>1</v>
      </c>
      <c r="N195" s="1" t="s">
        <v>44</v>
      </c>
      <c r="O195" s="1">
        <v>76</v>
      </c>
      <c r="P195" s="1">
        <v>3</v>
      </c>
      <c r="Q195" s="1">
        <v>1</v>
      </c>
      <c r="R195" s="1" t="s">
        <v>60</v>
      </c>
      <c r="S195" s="1">
        <v>3</v>
      </c>
      <c r="T195" s="1" t="s">
        <v>102</v>
      </c>
      <c r="U195" s="1">
        <v>2517</v>
      </c>
      <c r="V195" s="1" t="s">
        <v>47</v>
      </c>
      <c r="W195" s="1">
        <v>3208</v>
      </c>
      <c r="X195" s="1">
        <v>1</v>
      </c>
      <c r="Y195" s="1" t="s">
        <v>48</v>
      </c>
      <c r="Z195" s="1" t="s">
        <v>49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</row>
    <row r="196" spans="1:38" ht="28.8" x14ac:dyDescent="0.3">
      <c r="A196" s="1" t="s">
        <v>262</v>
      </c>
      <c r="B196" s="1">
        <v>27</v>
      </c>
      <c r="C196" s="1" t="s">
        <v>190</v>
      </c>
      <c r="D196" s="1" t="s">
        <v>49</v>
      </c>
      <c r="E196" s="1" t="s">
        <v>41</v>
      </c>
      <c r="F196" s="1">
        <v>1291</v>
      </c>
      <c r="G196" s="1" t="s">
        <v>51</v>
      </c>
      <c r="H196" s="1">
        <v>11</v>
      </c>
      <c r="I196" s="1">
        <v>3</v>
      </c>
      <c r="J196" s="1" t="s">
        <v>52</v>
      </c>
      <c r="K196" s="1">
        <v>1</v>
      </c>
      <c r="L196" s="1">
        <v>1364</v>
      </c>
      <c r="M196" s="1">
        <v>3</v>
      </c>
      <c r="N196" s="1" t="s">
        <v>53</v>
      </c>
      <c r="O196" s="1">
        <v>98</v>
      </c>
      <c r="P196" s="1">
        <v>4</v>
      </c>
      <c r="Q196" s="1">
        <v>1</v>
      </c>
      <c r="R196" s="1" t="s">
        <v>54</v>
      </c>
      <c r="S196" s="1">
        <v>4</v>
      </c>
      <c r="T196" s="1" t="s">
        <v>105</v>
      </c>
      <c r="U196" s="1">
        <v>2534</v>
      </c>
      <c r="V196" s="1" t="s">
        <v>47</v>
      </c>
      <c r="W196" s="1">
        <v>6527</v>
      </c>
      <c r="X196" s="1">
        <v>8</v>
      </c>
      <c r="Y196" s="1" t="s">
        <v>48</v>
      </c>
      <c r="Z196" s="1" t="s">
        <v>49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</row>
    <row r="197" spans="1:38" ht="28.8" x14ac:dyDescent="0.3">
      <c r="A197" s="1" t="s">
        <v>263</v>
      </c>
      <c r="B197" s="1">
        <v>27</v>
      </c>
      <c r="C197" s="1" t="s">
        <v>190</v>
      </c>
      <c r="D197" s="1" t="s">
        <v>49</v>
      </c>
      <c r="E197" s="1" t="s">
        <v>56</v>
      </c>
      <c r="F197" s="1">
        <v>793</v>
      </c>
      <c r="G197" s="1" t="s">
        <v>51</v>
      </c>
      <c r="H197" s="1">
        <v>2</v>
      </c>
      <c r="I197" s="1">
        <v>1</v>
      </c>
      <c r="J197" s="1" t="s">
        <v>43</v>
      </c>
      <c r="K197" s="1">
        <v>1</v>
      </c>
      <c r="L197" s="1">
        <v>1371</v>
      </c>
      <c r="M197" s="1">
        <v>4</v>
      </c>
      <c r="N197" s="1" t="s">
        <v>44</v>
      </c>
      <c r="O197" s="1">
        <v>43</v>
      </c>
      <c r="P197" s="1">
        <v>1</v>
      </c>
      <c r="Q197" s="1">
        <v>2</v>
      </c>
      <c r="R197" s="1" t="s">
        <v>137</v>
      </c>
      <c r="S197" s="1">
        <v>4</v>
      </c>
      <c r="T197" s="1" t="s">
        <v>46</v>
      </c>
      <c r="U197" s="1">
        <v>5071</v>
      </c>
      <c r="V197" s="1" t="s">
        <v>163</v>
      </c>
      <c r="W197" s="1">
        <v>20392</v>
      </c>
      <c r="X197" s="1">
        <v>3</v>
      </c>
      <c r="Y197" s="1" t="s">
        <v>48</v>
      </c>
      <c r="Z197" s="1" t="s">
        <v>49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</row>
    <row r="198" spans="1:38" x14ac:dyDescent="0.3">
      <c r="A198" s="1" t="s">
        <v>264</v>
      </c>
      <c r="B198" s="1">
        <v>27</v>
      </c>
      <c r="C198" s="1" t="s">
        <v>190</v>
      </c>
      <c r="D198" s="1" t="s">
        <v>49</v>
      </c>
      <c r="E198" s="1" t="s">
        <v>41</v>
      </c>
      <c r="F198" s="1">
        <v>205</v>
      </c>
      <c r="G198" s="1" t="s">
        <v>51</v>
      </c>
      <c r="H198" s="1">
        <v>10</v>
      </c>
      <c r="I198" s="1">
        <v>3</v>
      </c>
      <c r="J198" s="1" t="s">
        <v>57</v>
      </c>
      <c r="K198" s="1">
        <v>1</v>
      </c>
      <c r="L198" s="1">
        <v>1403</v>
      </c>
      <c r="M198" s="1">
        <v>4</v>
      </c>
      <c r="N198" s="1" t="s">
        <v>53</v>
      </c>
      <c r="O198" s="1">
        <v>98</v>
      </c>
      <c r="P198" s="1">
        <v>2</v>
      </c>
      <c r="Q198" s="1">
        <v>2</v>
      </c>
      <c r="R198" s="1" t="s">
        <v>137</v>
      </c>
      <c r="S198" s="1">
        <v>4</v>
      </c>
      <c r="T198" s="1" t="s">
        <v>105</v>
      </c>
      <c r="U198" s="1">
        <v>5769</v>
      </c>
      <c r="V198" s="1" t="s">
        <v>163</v>
      </c>
      <c r="W198" s="1">
        <v>7100</v>
      </c>
      <c r="X198" s="1">
        <v>1</v>
      </c>
      <c r="Y198" s="1" t="s">
        <v>48</v>
      </c>
      <c r="Z198" s="1" t="s">
        <v>40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</row>
    <row r="199" spans="1:38" ht="28.8" x14ac:dyDescent="0.3">
      <c r="A199" s="1" t="s">
        <v>265</v>
      </c>
      <c r="B199" s="1">
        <v>27</v>
      </c>
      <c r="C199" s="1" t="s">
        <v>190</v>
      </c>
      <c r="D199" s="1" t="s">
        <v>40</v>
      </c>
      <c r="E199" s="1" t="s">
        <v>41</v>
      </c>
      <c r="F199" s="1">
        <v>135</v>
      </c>
      <c r="G199" s="1" t="s">
        <v>42</v>
      </c>
      <c r="H199" s="1">
        <v>17</v>
      </c>
      <c r="I199" s="1">
        <v>4</v>
      </c>
      <c r="J199" s="1" t="s">
        <v>43</v>
      </c>
      <c r="K199" s="1">
        <v>1</v>
      </c>
      <c r="L199" s="1">
        <v>1405</v>
      </c>
      <c r="M199" s="1">
        <v>4</v>
      </c>
      <c r="N199" s="1" t="s">
        <v>53</v>
      </c>
      <c r="O199" s="1">
        <v>51</v>
      </c>
      <c r="P199" s="1">
        <v>3</v>
      </c>
      <c r="Q199" s="1">
        <v>1</v>
      </c>
      <c r="R199" s="1" t="s">
        <v>60</v>
      </c>
      <c r="S199" s="1">
        <v>3</v>
      </c>
      <c r="T199" s="1" t="s">
        <v>46</v>
      </c>
      <c r="U199" s="1">
        <v>2394</v>
      </c>
      <c r="V199" s="1" t="s">
        <v>47</v>
      </c>
      <c r="W199" s="1">
        <v>25681</v>
      </c>
      <c r="X199" s="1">
        <v>1</v>
      </c>
      <c r="Y199" s="1" t="s">
        <v>48</v>
      </c>
      <c r="Z199" s="1" t="s">
        <v>40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</row>
    <row r="200" spans="1:38" ht="28.8" x14ac:dyDescent="0.3">
      <c r="A200" s="1" t="s">
        <v>266</v>
      </c>
      <c r="B200" s="1">
        <v>27</v>
      </c>
      <c r="C200" s="1" t="s">
        <v>190</v>
      </c>
      <c r="D200" s="1" t="s">
        <v>49</v>
      </c>
      <c r="E200" s="1" t="s">
        <v>41</v>
      </c>
      <c r="F200" s="1">
        <v>1377</v>
      </c>
      <c r="G200" s="1" t="s">
        <v>42</v>
      </c>
      <c r="H200" s="1">
        <v>11</v>
      </c>
      <c r="I200" s="1">
        <v>1</v>
      </c>
      <c r="J200" s="1" t="s">
        <v>43</v>
      </c>
      <c r="K200" s="1">
        <v>1</v>
      </c>
      <c r="L200" s="1">
        <v>1434</v>
      </c>
      <c r="M200" s="1">
        <v>2</v>
      </c>
      <c r="N200" s="1" t="s">
        <v>44</v>
      </c>
      <c r="O200" s="1">
        <v>91</v>
      </c>
      <c r="P200" s="1">
        <v>3</v>
      </c>
      <c r="Q200" s="1">
        <v>1</v>
      </c>
      <c r="R200" s="1" t="s">
        <v>45</v>
      </c>
      <c r="S200" s="1">
        <v>1</v>
      </c>
      <c r="T200" s="1" t="s">
        <v>105</v>
      </c>
      <c r="U200" s="1">
        <v>2099</v>
      </c>
      <c r="V200" s="1" t="s">
        <v>47</v>
      </c>
      <c r="W200" s="1">
        <v>7679</v>
      </c>
      <c r="X200" s="1">
        <v>0</v>
      </c>
      <c r="Y200" s="1" t="s">
        <v>48</v>
      </c>
      <c r="Z200" s="1" t="s">
        <v>49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</row>
    <row r="201" spans="1:38" ht="28.8" x14ac:dyDescent="0.3">
      <c r="A201" s="1" t="s">
        <v>267</v>
      </c>
      <c r="B201" s="1">
        <v>27</v>
      </c>
      <c r="C201" s="1" t="s">
        <v>190</v>
      </c>
      <c r="D201" s="1" t="s">
        <v>49</v>
      </c>
      <c r="E201" s="1" t="s">
        <v>41</v>
      </c>
      <c r="F201" s="1">
        <v>1302</v>
      </c>
      <c r="G201" s="1" t="s">
        <v>42</v>
      </c>
      <c r="H201" s="1">
        <v>19</v>
      </c>
      <c r="I201" s="1">
        <v>3</v>
      </c>
      <c r="J201" s="1" t="s">
        <v>73</v>
      </c>
      <c r="K201" s="1">
        <v>1</v>
      </c>
      <c r="L201" s="1">
        <v>1619</v>
      </c>
      <c r="M201" s="1">
        <v>4</v>
      </c>
      <c r="N201" s="1" t="s">
        <v>44</v>
      </c>
      <c r="O201" s="1">
        <v>67</v>
      </c>
      <c r="P201" s="1">
        <v>2</v>
      </c>
      <c r="Q201" s="1">
        <v>1</v>
      </c>
      <c r="R201" s="1" t="s">
        <v>45</v>
      </c>
      <c r="S201" s="1">
        <v>1</v>
      </c>
      <c r="T201" s="1" t="s">
        <v>102</v>
      </c>
      <c r="U201" s="1">
        <v>4066</v>
      </c>
      <c r="V201" s="1" t="s">
        <v>47</v>
      </c>
      <c r="W201" s="1">
        <v>16290</v>
      </c>
      <c r="X201" s="1">
        <v>1</v>
      </c>
      <c r="Y201" s="1" t="s">
        <v>48</v>
      </c>
      <c r="Z201" s="1" t="s">
        <v>49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</row>
    <row r="202" spans="1:38" ht="28.8" x14ac:dyDescent="0.3">
      <c r="A202" s="1" t="s">
        <v>268</v>
      </c>
      <c r="B202" s="1">
        <v>27</v>
      </c>
      <c r="C202" s="1" t="s">
        <v>190</v>
      </c>
      <c r="D202" s="1" t="s">
        <v>49</v>
      </c>
      <c r="E202" s="1" t="s">
        <v>41</v>
      </c>
      <c r="F202" s="1">
        <v>486</v>
      </c>
      <c r="G202" s="1" t="s">
        <v>42</v>
      </c>
      <c r="H202" s="1">
        <v>8</v>
      </c>
      <c r="I202" s="1">
        <v>3</v>
      </c>
      <c r="J202" s="1" t="s">
        <v>52</v>
      </c>
      <c r="K202" s="1">
        <v>1</v>
      </c>
      <c r="L202" s="1">
        <v>1647</v>
      </c>
      <c r="M202" s="1">
        <v>2</v>
      </c>
      <c r="N202" s="1" t="s">
        <v>53</v>
      </c>
      <c r="O202" s="1">
        <v>86</v>
      </c>
      <c r="P202" s="1">
        <v>4</v>
      </c>
      <c r="Q202" s="1">
        <v>1</v>
      </c>
      <c r="R202" s="1" t="s">
        <v>60</v>
      </c>
      <c r="S202" s="1">
        <v>3</v>
      </c>
      <c r="T202" s="1" t="s">
        <v>105</v>
      </c>
      <c r="U202" s="1">
        <v>3517</v>
      </c>
      <c r="V202" s="1" t="s">
        <v>47</v>
      </c>
      <c r="W202" s="1">
        <v>22490</v>
      </c>
      <c r="X202" s="1">
        <v>7</v>
      </c>
      <c r="Y202" s="1" t="s">
        <v>48</v>
      </c>
      <c r="Z202" s="1" t="s">
        <v>49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</row>
    <row r="203" spans="1:38" ht="28.8" x14ac:dyDescent="0.3">
      <c r="A203" s="1" t="s">
        <v>269</v>
      </c>
      <c r="B203" s="1">
        <v>27</v>
      </c>
      <c r="C203" s="1" t="s">
        <v>190</v>
      </c>
      <c r="D203" s="1" t="s">
        <v>49</v>
      </c>
      <c r="E203" s="1" t="s">
        <v>56</v>
      </c>
      <c r="F203" s="1">
        <v>591</v>
      </c>
      <c r="G203" s="1" t="s">
        <v>42</v>
      </c>
      <c r="H203" s="1">
        <v>2</v>
      </c>
      <c r="I203" s="1">
        <v>3</v>
      </c>
      <c r="J203" s="1" t="s">
        <v>52</v>
      </c>
      <c r="K203" s="1">
        <v>1</v>
      </c>
      <c r="L203" s="1">
        <v>1648</v>
      </c>
      <c r="M203" s="1">
        <v>4</v>
      </c>
      <c r="N203" s="1" t="s">
        <v>44</v>
      </c>
      <c r="O203" s="1">
        <v>87</v>
      </c>
      <c r="P203" s="1">
        <v>3</v>
      </c>
      <c r="Q203" s="1">
        <v>1</v>
      </c>
      <c r="R203" s="1" t="s">
        <v>60</v>
      </c>
      <c r="S203" s="1">
        <v>4</v>
      </c>
      <c r="T203" s="1" t="s">
        <v>46</v>
      </c>
      <c r="U203" s="1">
        <v>2580</v>
      </c>
      <c r="V203" s="1" t="s">
        <v>47</v>
      </c>
      <c r="W203" s="1">
        <v>6297</v>
      </c>
      <c r="X203" s="1">
        <v>2</v>
      </c>
      <c r="Y203" s="1" t="s">
        <v>48</v>
      </c>
      <c r="Z203" s="1" t="s">
        <v>49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</row>
    <row r="204" spans="1:38" ht="28.8" x14ac:dyDescent="0.3">
      <c r="A204" s="1" t="s">
        <v>270</v>
      </c>
      <c r="B204" s="1">
        <v>27</v>
      </c>
      <c r="C204" s="1" t="s">
        <v>190</v>
      </c>
      <c r="D204" s="1" t="s">
        <v>49</v>
      </c>
      <c r="E204" s="1" t="s">
        <v>41</v>
      </c>
      <c r="F204" s="1">
        <v>1054</v>
      </c>
      <c r="G204" s="1" t="s">
        <v>42</v>
      </c>
      <c r="H204" s="1">
        <v>8</v>
      </c>
      <c r="I204" s="1">
        <v>3</v>
      </c>
      <c r="J204" s="1" t="s">
        <v>52</v>
      </c>
      <c r="K204" s="1">
        <v>1</v>
      </c>
      <c r="L204" s="1">
        <v>1751</v>
      </c>
      <c r="M204" s="1">
        <v>3</v>
      </c>
      <c r="N204" s="1" t="s">
        <v>53</v>
      </c>
      <c r="O204" s="1">
        <v>67</v>
      </c>
      <c r="P204" s="1">
        <v>3</v>
      </c>
      <c r="Q204" s="1">
        <v>1</v>
      </c>
      <c r="R204" s="1" t="s">
        <v>60</v>
      </c>
      <c r="S204" s="1">
        <v>4</v>
      </c>
      <c r="T204" s="1" t="s">
        <v>46</v>
      </c>
      <c r="U204" s="1">
        <v>3445</v>
      </c>
      <c r="V204" s="1" t="s">
        <v>47</v>
      </c>
      <c r="W204" s="1">
        <v>6152</v>
      </c>
      <c r="X204" s="1">
        <v>1</v>
      </c>
      <c r="Y204" s="1" t="s">
        <v>48</v>
      </c>
      <c r="Z204" s="1" t="s">
        <v>49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</row>
    <row r="205" spans="1:38" ht="28.8" x14ac:dyDescent="0.3">
      <c r="A205" s="1" t="s">
        <v>271</v>
      </c>
      <c r="B205" s="1">
        <v>27</v>
      </c>
      <c r="C205" s="1" t="s">
        <v>190</v>
      </c>
      <c r="D205" s="1" t="s">
        <v>49</v>
      </c>
      <c r="E205" s="1" t="s">
        <v>56</v>
      </c>
      <c r="F205" s="1">
        <v>1297</v>
      </c>
      <c r="G205" s="1" t="s">
        <v>42</v>
      </c>
      <c r="H205" s="1">
        <v>5</v>
      </c>
      <c r="I205" s="1">
        <v>2</v>
      </c>
      <c r="J205" s="1" t="s">
        <v>43</v>
      </c>
      <c r="K205" s="1">
        <v>1</v>
      </c>
      <c r="L205" s="1">
        <v>1850</v>
      </c>
      <c r="M205" s="1">
        <v>4</v>
      </c>
      <c r="N205" s="1" t="s">
        <v>53</v>
      </c>
      <c r="O205" s="1">
        <v>53</v>
      </c>
      <c r="P205" s="1">
        <v>3</v>
      </c>
      <c r="Q205" s="1">
        <v>1</v>
      </c>
      <c r="R205" s="1" t="s">
        <v>45</v>
      </c>
      <c r="S205" s="1">
        <v>4</v>
      </c>
      <c r="T205" s="1" t="s">
        <v>46</v>
      </c>
      <c r="U205" s="1">
        <v>2379</v>
      </c>
      <c r="V205" s="1" t="s">
        <v>47</v>
      </c>
      <c r="W205" s="1">
        <v>19826</v>
      </c>
      <c r="X205" s="1">
        <v>0</v>
      </c>
      <c r="Y205" s="1" t="s">
        <v>48</v>
      </c>
      <c r="Z205" s="1" t="s">
        <v>40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</row>
    <row r="206" spans="1:38" ht="28.8" x14ac:dyDescent="0.3">
      <c r="A206" s="1" t="s">
        <v>272</v>
      </c>
      <c r="B206" s="1">
        <v>27</v>
      </c>
      <c r="C206" s="1" t="s">
        <v>190</v>
      </c>
      <c r="D206" s="1" t="s">
        <v>49</v>
      </c>
      <c r="E206" s="1" t="s">
        <v>41</v>
      </c>
      <c r="F206" s="1">
        <v>728</v>
      </c>
      <c r="G206" s="1" t="s">
        <v>51</v>
      </c>
      <c r="H206" s="1">
        <v>23</v>
      </c>
      <c r="I206" s="1">
        <v>1</v>
      </c>
      <c r="J206" s="1" t="s">
        <v>52</v>
      </c>
      <c r="K206" s="1">
        <v>1</v>
      </c>
      <c r="L206" s="1">
        <v>1864</v>
      </c>
      <c r="M206" s="1">
        <v>2</v>
      </c>
      <c r="N206" s="1" t="s">
        <v>53</v>
      </c>
      <c r="O206" s="1">
        <v>36</v>
      </c>
      <c r="P206" s="1">
        <v>2</v>
      </c>
      <c r="Q206" s="1">
        <v>2</v>
      </c>
      <c r="R206" s="1" t="s">
        <v>54</v>
      </c>
      <c r="S206" s="1">
        <v>3</v>
      </c>
      <c r="T206" s="1" t="s">
        <v>105</v>
      </c>
      <c r="U206" s="1">
        <v>3540</v>
      </c>
      <c r="V206" s="1" t="s">
        <v>47</v>
      </c>
      <c r="W206" s="1">
        <v>7018</v>
      </c>
      <c r="X206" s="1">
        <v>1</v>
      </c>
      <c r="Y206" s="1" t="s">
        <v>48</v>
      </c>
      <c r="Z206" s="1" t="s">
        <v>49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</row>
    <row r="207" spans="1:38" ht="28.8" x14ac:dyDescent="0.3">
      <c r="A207" s="1" t="s">
        <v>273</v>
      </c>
      <c r="B207" s="1">
        <v>27</v>
      </c>
      <c r="C207" s="1" t="s">
        <v>190</v>
      </c>
      <c r="D207" s="1" t="s">
        <v>49</v>
      </c>
      <c r="E207" s="1" t="s">
        <v>56</v>
      </c>
      <c r="F207" s="1">
        <v>1131</v>
      </c>
      <c r="G207" s="1" t="s">
        <v>42</v>
      </c>
      <c r="H207" s="1">
        <v>15</v>
      </c>
      <c r="I207" s="1">
        <v>3</v>
      </c>
      <c r="J207" s="1" t="s">
        <v>43</v>
      </c>
      <c r="K207" s="1">
        <v>1</v>
      </c>
      <c r="L207" s="1">
        <v>1870</v>
      </c>
      <c r="M207" s="1">
        <v>4</v>
      </c>
      <c r="N207" s="1" t="s">
        <v>53</v>
      </c>
      <c r="O207" s="1">
        <v>77</v>
      </c>
      <c r="P207" s="1">
        <v>2</v>
      </c>
      <c r="Q207" s="1">
        <v>1</v>
      </c>
      <c r="R207" s="1" t="s">
        <v>60</v>
      </c>
      <c r="S207" s="1">
        <v>1</v>
      </c>
      <c r="T207" s="1" t="s">
        <v>105</v>
      </c>
      <c r="U207" s="1">
        <v>4774</v>
      </c>
      <c r="V207" s="1" t="s">
        <v>47</v>
      </c>
      <c r="W207" s="1">
        <v>23844</v>
      </c>
      <c r="X207" s="1">
        <v>0</v>
      </c>
      <c r="Y207" s="1" t="s">
        <v>48</v>
      </c>
      <c r="Z207" s="1" t="s">
        <v>49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</row>
    <row r="208" spans="1:38" x14ac:dyDescent="0.3">
      <c r="A208" s="1" t="s">
        <v>274</v>
      </c>
      <c r="B208" s="1">
        <v>27</v>
      </c>
      <c r="C208" s="1" t="s">
        <v>190</v>
      </c>
      <c r="D208" s="1" t="s">
        <v>49</v>
      </c>
      <c r="E208" s="1" t="s">
        <v>41</v>
      </c>
      <c r="F208" s="1">
        <v>511</v>
      </c>
      <c r="G208" s="1" t="s">
        <v>51</v>
      </c>
      <c r="H208" s="1">
        <v>2</v>
      </c>
      <c r="I208" s="1">
        <v>2</v>
      </c>
      <c r="J208" s="1" t="s">
        <v>52</v>
      </c>
      <c r="K208" s="1">
        <v>1</v>
      </c>
      <c r="L208" s="1">
        <v>1898</v>
      </c>
      <c r="M208" s="1">
        <v>1</v>
      </c>
      <c r="N208" s="1" t="s">
        <v>53</v>
      </c>
      <c r="O208" s="1">
        <v>89</v>
      </c>
      <c r="P208" s="1">
        <v>4</v>
      </c>
      <c r="Q208" s="1">
        <v>2</v>
      </c>
      <c r="R208" s="1" t="s">
        <v>137</v>
      </c>
      <c r="S208" s="1">
        <v>3</v>
      </c>
      <c r="T208" s="1" t="s">
        <v>46</v>
      </c>
      <c r="U208" s="1">
        <v>6500</v>
      </c>
      <c r="V208" s="1" t="s">
        <v>163</v>
      </c>
      <c r="W208" s="1">
        <v>26997</v>
      </c>
      <c r="X208" s="1">
        <v>0</v>
      </c>
      <c r="Y208" s="1" t="s">
        <v>48</v>
      </c>
      <c r="Z208" s="1" t="s">
        <v>49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</row>
    <row r="209" spans="1:38" ht="28.8" x14ac:dyDescent="0.3">
      <c r="A209" s="1" t="s">
        <v>275</v>
      </c>
      <c r="B209" s="1">
        <v>27</v>
      </c>
      <c r="C209" s="1" t="s">
        <v>190</v>
      </c>
      <c r="D209" s="1" t="s">
        <v>49</v>
      </c>
      <c r="E209" s="1" t="s">
        <v>276</v>
      </c>
      <c r="F209" s="1">
        <v>1354</v>
      </c>
      <c r="G209" s="1" t="s">
        <v>42</v>
      </c>
      <c r="H209" s="1">
        <v>2</v>
      </c>
      <c r="I209" s="1">
        <v>4</v>
      </c>
      <c r="J209" s="1" t="s">
        <v>68</v>
      </c>
      <c r="K209" s="1">
        <v>1</v>
      </c>
      <c r="L209" s="1">
        <v>1931</v>
      </c>
      <c r="M209" s="1">
        <v>2</v>
      </c>
      <c r="N209" s="1" t="s">
        <v>44</v>
      </c>
      <c r="O209" s="1">
        <v>41</v>
      </c>
      <c r="P209" s="1">
        <v>3</v>
      </c>
      <c r="Q209" s="1">
        <v>1</v>
      </c>
      <c r="R209" s="1" t="s">
        <v>60</v>
      </c>
      <c r="S209" s="1">
        <v>2</v>
      </c>
      <c r="T209" s="1" t="s">
        <v>105</v>
      </c>
      <c r="U209" s="1">
        <v>2226</v>
      </c>
      <c r="V209" s="1" t="s">
        <v>47</v>
      </c>
      <c r="W209" s="1">
        <v>6073</v>
      </c>
      <c r="X209" s="1">
        <v>1</v>
      </c>
      <c r="Y209" s="1" t="s">
        <v>48</v>
      </c>
      <c r="Z209" s="1" t="s">
        <v>49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</row>
    <row r="210" spans="1:38" ht="28.8" x14ac:dyDescent="0.3">
      <c r="A210" s="1" t="s">
        <v>277</v>
      </c>
      <c r="B210" s="1">
        <v>27</v>
      </c>
      <c r="C210" s="1" t="s">
        <v>190</v>
      </c>
      <c r="D210" s="1" t="s">
        <v>40</v>
      </c>
      <c r="E210" s="1" t="s">
        <v>56</v>
      </c>
      <c r="F210" s="1">
        <v>1337</v>
      </c>
      <c r="G210" s="1" t="s">
        <v>71</v>
      </c>
      <c r="H210" s="1">
        <v>22</v>
      </c>
      <c r="I210" s="1">
        <v>3</v>
      </c>
      <c r="J210" s="1" t="s">
        <v>71</v>
      </c>
      <c r="K210" s="1">
        <v>1</v>
      </c>
      <c r="L210" s="1">
        <v>1944</v>
      </c>
      <c r="M210" s="1">
        <v>1</v>
      </c>
      <c r="N210" s="1" t="s">
        <v>53</v>
      </c>
      <c r="O210" s="1">
        <v>58</v>
      </c>
      <c r="P210" s="1">
        <v>2</v>
      </c>
      <c r="Q210" s="1">
        <v>1</v>
      </c>
      <c r="R210" s="1" t="s">
        <v>71</v>
      </c>
      <c r="S210" s="1">
        <v>2</v>
      </c>
      <c r="T210" s="1" t="s">
        <v>105</v>
      </c>
      <c r="U210" s="1">
        <v>2863</v>
      </c>
      <c r="V210" s="1" t="s">
        <v>47</v>
      </c>
      <c r="W210" s="1">
        <v>19555</v>
      </c>
      <c r="X210" s="1">
        <v>1</v>
      </c>
      <c r="Y210" s="1" t="s">
        <v>48</v>
      </c>
      <c r="Z210" s="1" t="s">
        <v>49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</row>
    <row r="211" spans="1:38" x14ac:dyDescent="0.3">
      <c r="A211" s="1" t="s">
        <v>278</v>
      </c>
      <c r="B211" s="1">
        <v>27</v>
      </c>
      <c r="C211" s="1" t="s">
        <v>190</v>
      </c>
      <c r="D211" s="1" t="s">
        <v>49</v>
      </c>
      <c r="E211" s="1" t="s">
        <v>41</v>
      </c>
      <c r="F211" s="1">
        <v>954</v>
      </c>
      <c r="G211" s="1" t="s">
        <v>51</v>
      </c>
      <c r="H211" s="1">
        <v>9</v>
      </c>
      <c r="I211" s="1">
        <v>3</v>
      </c>
      <c r="J211" s="1" t="s">
        <v>57</v>
      </c>
      <c r="K211" s="1">
        <v>1</v>
      </c>
      <c r="L211" s="1">
        <v>1965</v>
      </c>
      <c r="M211" s="1">
        <v>4</v>
      </c>
      <c r="N211" s="1" t="s">
        <v>44</v>
      </c>
      <c r="O211" s="1">
        <v>44</v>
      </c>
      <c r="P211" s="1">
        <v>3</v>
      </c>
      <c r="Q211" s="1">
        <v>2</v>
      </c>
      <c r="R211" s="1" t="s">
        <v>137</v>
      </c>
      <c r="S211" s="1">
        <v>4</v>
      </c>
      <c r="T211" s="1" t="s">
        <v>46</v>
      </c>
      <c r="U211" s="1">
        <v>4105</v>
      </c>
      <c r="V211" s="1" t="s">
        <v>47</v>
      </c>
      <c r="W211" s="1">
        <v>5099</v>
      </c>
      <c r="X211" s="1">
        <v>1</v>
      </c>
      <c r="Y211" s="1" t="s">
        <v>48</v>
      </c>
      <c r="Z211" s="1" t="s">
        <v>49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</row>
    <row r="212" spans="1:38" ht="28.8" x14ac:dyDescent="0.3">
      <c r="A212" s="1" t="s">
        <v>279</v>
      </c>
      <c r="B212" s="1">
        <v>27</v>
      </c>
      <c r="C212" s="1" t="s">
        <v>190</v>
      </c>
      <c r="D212" s="1" t="s">
        <v>49</v>
      </c>
      <c r="E212" s="1" t="s">
        <v>41</v>
      </c>
      <c r="F212" s="1">
        <v>155</v>
      </c>
      <c r="G212" s="1" t="s">
        <v>42</v>
      </c>
      <c r="H212" s="1">
        <v>4</v>
      </c>
      <c r="I212" s="1">
        <v>3</v>
      </c>
      <c r="J212" s="1" t="s">
        <v>43</v>
      </c>
      <c r="K212" s="1">
        <v>1</v>
      </c>
      <c r="L212" s="1">
        <v>2064</v>
      </c>
      <c r="M212" s="1">
        <v>2</v>
      </c>
      <c r="N212" s="1" t="s">
        <v>44</v>
      </c>
      <c r="O212" s="1">
        <v>87</v>
      </c>
      <c r="P212" s="1">
        <v>4</v>
      </c>
      <c r="Q212" s="1">
        <v>2</v>
      </c>
      <c r="R212" s="1" t="s">
        <v>112</v>
      </c>
      <c r="S212" s="1">
        <v>2</v>
      </c>
      <c r="T212" s="1" t="s">
        <v>105</v>
      </c>
      <c r="U212" s="1">
        <v>6142</v>
      </c>
      <c r="V212" s="1" t="s">
        <v>163</v>
      </c>
      <c r="W212" s="1">
        <v>5174</v>
      </c>
      <c r="X212" s="1">
        <v>1</v>
      </c>
      <c r="Y212" s="1" t="s">
        <v>48</v>
      </c>
      <c r="Z212" s="1" t="s">
        <v>40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</row>
    <row r="213" spans="1:38" ht="28.8" x14ac:dyDescent="0.3">
      <c r="A213" s="1" t="s">
        <v>279</v>
      </c>
      <c r="B213" s="1">
        <v>27</v>
      </c>
      <c r="C213" s="1" t="s">
        <v>190</v>
      </c>
      <c r="D213" s="1" t="s">
        <v>49</v>
      </c>
      <c r="E213" s="1" t="s">
        <v>41</v>
      </c>
      <c r="F213" s="1">
        <v>155</v>
      </c>
      <c r="G213" s="1" t="s">
        <v>42</v>
      </c>
      <c r="H213" s="1">
        <v>4</v>
      </c>
      <c r="I213" s="1">
        <v>3</v>
      </c>
      <c r="J213" s="1" t="s">
        <v>43</v>
      </c>
      <c r="K213" s="1">
        <v>1</v>
      </c>
      <c r="L213" s="1">
        <v>2064</v>
      </c>
      <c r="M213" s="1">
        <v>2</v>
      </c>
      <c r="N213" s="1" t="s">
        <v>44</v>
      </c>
      <c r="O213" s="1">
        <v>87</v>
      </c>
      <c r="P213" s="1">
        <v>4</v>
      </c>
      <c r="Q213" s="1">
        <v>2</v>
      </c>
      <c r="R213" s="1" t="s">
        <v>112</v>
      </c>
      <c r="S213" s="1">
        <v>2</v>
      </c>
      <c r="T213" s="1" t="s">
        <v>105</v>
      </c>
      <c r="U213" s="1">
        <v>6142</v>
      </c>
      <c r="V213" s="1" t="s">
        <v>163</v>
      </c>
      <c r="W213" s="1">
        <v>5174</v>
      </c>
      <c r="X213" s="1">
        <v>1</v>
      </c>
      <c r="Y213" s="1" t="s">
        <v>48</v>
      </c>
      <c r="Z213" s="1" t="s">
        <v>40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</row>
    <row r="214" spans="1:38" ht="28.8" x14ac:dyDescent="0.3">
      <c r="A214" s="1" t="s">
        <v>280</v>
      </c>
      <c r="B214" s="1">
        <v>28</v>
      </c>
      <c r="C214" s="1" t="s">
        <v>190</v>
      </c>
      <c r="D214" s="1" t="s">
        <v>40</v>
      </c>
      <c r="E214" s="1" t="s">
        <v>41</v>
      </c>
      <c r="F214" s="1">
        <v>103</v>
      </c>
      <c r="G214" s="1" t="s">
        <v>42</v>
      </c>
      <c r="H214" s="1">
        <v>24</v>
      </c>
      <c r="I214" s="1">
        <v>3</v>
      </c>
      <c r="J214" s="1" t="s">
        <v>43</v>
      </c>
      <c r="K214" s="1">
        <v>1</v>
      </c>
      <c r="L214" s="1">
        <v>19</v>
      </c>
      <c r="M214" s="1">
        <v>3</v>
      </c>
      <c r="N214" s="1" t="s">
        <v>44</v>
      </c>
      <c r="O214" s="1">
        <v>50</v>
      </c>
      <c r="P214" s="1">
        <v>2</v>
      </c>
      <c r="Q214" s="1">
        <v>1</v>
      </c>
      <c r="R214" s="1" t="s">
        <v>45</v>
      </c>
      <c r="S214" s="1">
        <v>3</v>
      </c>
      <c r="T214" s="1" t="s">
        <v>46</v>
      </c>
      <c r="U214" s="1">
        <v>2028</v>
      </c>
      <c r="V214" s="1" t="s">
        <v>47</v>
      </c>
      <c r="W214" s="1">
        <v>12947</v>
      </c>
      <c r="X214" s="1">
        <v>5</v>
      </c>
      <c r="Y214" s="1" t="s">
        <v>48</v>
      </c>
      <c r="Z214" s="1" t="s">
        <v>40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</row>
    <row r="215" spans="1:38" ht="28.8" x14ac:dyDescent="0.3">
      <c r="A215" s="1" t="s">
        <v>281</v>
      </c>
      <c r="B215" s="1">
        <v>28</v>
      </c>
      <c r="C215" s="1" t="s">
        <v>190</v>
      </c>
      <c r="D215" s="1" t="s">
        <v>40</v>
      </c>
      <c r="E215" s="1" t="s">
        <v>41</v>
      </c>
      <c r="F215" s="1">
        <v>1434</v>
      </c>
      <c r="G215" s="1" t="s">
        <v>42</v>
      </c>
      <c r="H215" s="1">
        <v>5</v>
      </c>
      <c r="I215" s="1">
        <v>4</v>
      </c>
      <c r="J215" s="1" t="s">
        <v>68</v>
      </c>
      <c r="K215" s="1">
        <v>1</v>
      </c>
      <c r="L215" s="1">
        <v>65</v>
      </c>
      <c r="M215" s="1">
        <v>3</v>
      </c>
      <c r="N215" s="1" t="s">
        <v>44</v>
      </c>
      <c r="O215" s="1">
        <v>50</v>
      </c>
      <c r="P215" s="1">
        <v>3</v>
      </c>
      <c r="Q215" s="1">
        <v>1</v>
      </c>
      <c r="R215" s="1" t="s">
        <v>45</v>
      </c>
      <c r="S215" s="1">
        <v>3</v>
      </c>
      <c r="T215" s="1" t="s">
        <v>46</v>
      </c>
      <c r="U215" s="1">
        <v>3441</v>
      </c>
      <c r="V215" s="1" t="s">
        <v>47</v>
      </c>
      <c r="W215" s="1">
        <v>11179</v>
      </c>
      <c r="X215" s="1">
        <v>1</v>
      </c>
      <c r="Y215" s="1" t="s">
        <v>48</v>
      </c>
      <c r="Z215" s="1" t="s">
        <v>40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</row>
    <row r="216" spans="1:38" x14ac:dyDescent="0.3">
      <c r="A216" s="1" t="s">
        <v>282</v>
      </c>
      <c r="B216" s="1">
        <v>28</v>
      </c>
      <c r="C216" s="1" t="s">
        <v>190</v>
      </c>
      <c r="D216" s="1" t="s">
        <v>49</v>
      </c>
      <c r="E216" s="1" t="s">
        <v>59</v>
      </c>
      <c r="F216" s="1">
        <v>120</v>
      </c>
      <c r="G216" s="1" t="s">
        <v>51</v>
      </c>
      <c r="H216" s="1">
        <v>4</v>
      </c>
      <c r="I216" s="1">
        <v>3</v>
      </c>
      <c r="J216" s="1" t="s">
        <v>52</v>
      </c>
      <c r="K216" s="1">
        <v>1</v>
      </c>
      <c r="L216" s="1">
        <v>129</v>
      </c>
      <c r="M216" s="1">
        <v>2</v>
      </c>
      <c r="N216" s="1" t="s">
        <v>44</v>
      </c>
      <c r="O216" s="1">
        <v>43</v>
      </c>
      <c r="P216" s="1">
        <v>3</v>
      </c>
      <c r="Q216" s="1">
        <v>2</v>
      </c>
      <c r="R216" s="1" t="s">
        <v>137</v>
      </c>
      <c r="S216" s="1">
        <v>3</v>
      </c>
      <c r="T216" s="1" t="s">
        <v>105</v>
      </c>
      <c r="U216" s="1">
        <v>4221</v>
      </c>
      <c r="V216" s="1" t="s">
        <v>47</v>
      </c>
      <c r="W216" s="1">
        <v>8863</v>
      </c>
      <c r="X216" s="1">
        <v>1</v>
      </c>
      <c r="Y216" s="1" t="s">
        <v>48</v>
      </c>
      <c r="Z216" s="1" t="s">
        <v>49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</row>
    <row r="217" spans="1:38" ht="28.8" x14ac:dyDescent="0.3">
      <c r="A217" s="1" t="s">
        <v>283</v>
      </c>
      <c r="B217" s="1">
        <v>28</v>
      </c>
      <c r="C217" s="1" t="s">
        <v>190</v>
      </c>
      <c r="D217" s="1" t="s">
        <v>49</v>
      </c>
      <c r="E217" s="1" t="s">
        <v>41</v>
      </c>
      <c r="F217" s="1">
        <v>440</v>
      </c>
      <c r="G217" s="1" t="s">
        <v>42</v>
      </c>
      <c r="H217" s="1">
        <v>21</v>
      </c>
      <c r="I217" s="1">
        <v>3</v>
      </c>
      <c r="J217" s="1" t="s">
        <v>52</v>
      </c>
      <c r="K217" s="1">
        <v>1</v>
      </c>
      <c r="L217" s="1">
        <v>221</v>
      </c>
      <c r="M217" s="1">
        <v>3</v>
      </c>
      <c r="N217" s="1" t="s">
        <v>44</v>
      </c>
      <c r="O217" s="1">
        <v>42</v>
      </c>
      <c r="P217" s="1">
        <v>3</v>
      </c>
      <c r="Q217" s="1">
        <v>1</v>
      </c>
      <c r="R217" s="1" t="s">
        <v>60</v>
      </c>
      <c r="S217" s="1">
        <v>4</v>
      </c>
      <c r="T217" s="1" t="s">
        <v>105</v>
      </c>
      <c r="U217" s="1">
        <v>2713</v>
      </c>
      <c r="V217" s="1" t="s">
        <v>47</v>
      </c>
      <c r="W217" s="1">
        <v>6672</v>
      </c>
      <c r="X217" s="1">
        <v>1</v>
      </c>
      <c r="Y217" s="1" t="s">
        <v>48</v>
      </c>
      <c r="Z217" s="1" t="s">
        <v>49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</row>
    <row r="218" spans="1:38" ht="28.8" x14ac:dyDescent="0.3">
      <c r="A218" s="1" t="s">
        <v>284</v>
      </c>
      <c r="B218" s="1">
        <v>28</v>
      </c>
      <c r="C218" s="1" t="s">
        <v>190</v>
      </c>
      <c r="D218" s="1" t="s">
        <v>40</v>
      </c>
      <c r="E218" s="1" t="s">
        <v>41</v>
      </c>
      <c r="F218" s="1">
        <v>529</v>
      </c>
      <c r="G218" s="1" t="s">
        <v>42</v>
      </c>
      <c r="H218" s="1">
        <v>2</v>
      </c>
      <c r="I218" s="1">
        <v>4</v>
      </c>
      <c r="J218" s="1" t="s">
        <v>43</v>
      </c>
      <c r="K218" s="1">
        <v>1</v>
      </c>
      <c r="L218" s="1">
        <v>364</v>
      </c>
      <c r="M218" s="1">
        <v>1</v>
      </c>
      <c r="N218" s="1" t="s">
        <v>44</v>
      </c>
      <c r="O218" s="1">
        <v>79</v>
      </c>
      <c r="P218" s="1">
        <v>3</v>
      </c>
      <c r="Q218" s="1">
        <v>1</v>
      </c>
      <c r="R218" s="1" t="s">
        <v>45</v>
      </c>
      <c r="S218" s="1">
        <v>3</v>
      </c>
      <c r="T218" s="1" t="s">
        <v>46</v>
      </c>
      <c r="U218" s="1">
        <v>3485</v>
      </c>
      <c r="V218" s="1" t="s">
        <v>47</v>
      </c>
      <c r="W218" s="1">
        <v>14935</v>
      </c>
      <c r="X218" s="1">
        <v>2</v>
      </c>
      <c r="Y218" s="1" t="s">
        <v>48</v>
      </c>
      <c r="Z218" s="1" t="s">
        <v>49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</row>
    <row r="219" spans="1:38" ht="28.8" x14ac:dyDescent="0.3">
      <c r="A219" s="1" t="s">
        <v>285</v>
      </c>
      <c r="B219" s="1">
        <v>28</v>
      </c>
      <c r="C219" s="1" t="s">
        <v>190</v>
      </c>
      <c r="D219" s="1" t="s">
        <v>49</v>
      </c>
      <c r="E219" s="1" t="s">
        <v>41</v>
      </c>
      <c r="F219" s="1">
        <v>1158</v>
      </c>
      <c r="G219" s="1" t="s">
        <v>42</v>
      </c>
      <c r="H219" s="1">
        <v>9</v>
      </c>
      <c r="I219" s="1">
        <v>3</v>
      </c>
      <c r="J219" s="1" t="s">
        <v>52</v>
      </c>
      <c r="K219" s="1">
        <v>1</v>
      </c>
      <c r="L219" s="1">
        <v>377</v>
      </c>
      <c r="M219" s="1">
        <v>4</v>
      </c>
      <c r="N219" s="1" t="s">
        <v>44</v>
      </c>
      <c r="O219" s="1">
        <v>94</v>
      </c>
      <c r="P219" s="1">
        <v>3</v>
      </c>
      <c r="Q219" s="1">
        <v>1</v>
      </c>
      <c r="R219" s="1" t="s">
        <v>60</v>
      </c>
      <c r="S219" s="1">
        <v>4</v>
      </c>
      <c r="T219" s="1" t="s">
        <v>105</v>
      </c>
      <c r="U219" s="1">
        <v>2070</v>
      </c>
      <c r="V219" s="1" t="s">
        <v>47</v>
      </c>
      <c r="W219" s="1">
        <v>2613</v>
      </c>
      <c r="X219" s="1">
        <v>1</v>
      </c>
      <c r="Y219" s="1" t="s">
        <v>48</v>
      </c>
      <c r="Z219" s="1" t="s">
        <v>49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</row>
    <row r="220" spans="1:38" ht="28.8" x14ac:dyDescent="0.3">
      <c r="A220" s="1" t="s">
        <v>286</v>
      </c>
      <c r="B220" s="1">
        <v>28</v>
      </c>
      <c r="C220" s="1" t="s">
        <v>190</v>
      </c>
      <c r="D220" s="1" t="s">
        <v>49</v>
      </c>
      <c r="E220" s="1" t="s">
        <v>41</v>
      </c>
      <c r="F220" s="1">
        <v>1117</v>
      </c>
      <c r="G220" s="1" t="s">
        <v>42</v>
      </c>
      <c r="H220" s="1">
        <v>8</v>
      </c>
      <c r="I220" s="1">
        <v>2</v>
      </c>
      <c r="J220" s="1" t="s">
        <v>43</v>
      </c>
      <c r="K220" s="1">
        <v>1</v>
      </c>
      <c r="L220" s="1">
        <v>395</v>
      </c>
      <c r="M220" s="1">
        <v>4</v>
      </c>
      <c r="N220" s="1" t="s">
        <v>53</v>
      </c>
      <c r="O220" s="1">
        <v>66</v>
      </c>
      <c r="P220" s="1">
        <v>3</v>
      </c>
      <c r="Q220" s="1">
        <v>1</v>
      </c>
      <c r="R220" s="1" t="s">
        <v>60</v>
      </c>
      <c r="S220" s="1">
        <v>4</v>
      </c>
      <c r="T220" s="1" t="s">
        <v>46</v>
      </c>
      <c r="U220" s="1">
        <v>3310</v>
      </c>
      <c r="V220" s="1" t="s">
        <v>47</v>
      </c>
      <c r="W220" s="1">
        <v>4488</v>
      </c>
      <c r="X220" s="1">
        <v>1</v>
      </c>
      <c r="Y220" s="1" t="s">
        <v>48</v>
      </c>
      <c r="Z220" s="1" t="s">
        <v>49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</row>
    <row r="221" spans="1:38" ht="28.8" x14ac:dyDescent="0.3">
      <c r="A221" s="1" t="s">
        <v>287</v>
      </c>
      <c r="B221" s="1">
        <v>28</v>
      </c>
      <c r="C221" s="1" t="s">
        <v>190</v>
      </c>
      <c r="D221" s="1" t="s">
        <v>49</v>
      </c>
      <c r="E221" s="1" t="s">
        <v>41</v>
      </c>
      <c r="F221" s="1">
        <v>1476</v>
      </c>
      <c r="G221" s="1" t="s">
        <v>42</v>
      </c>
      <c r="H221" s="1">
        <v>16</v>
      </c>
      <c r="I221" s="1">
        <v>2</v>
      </c>
      <c r="J221" s="1" t="s">
        <v>52</v>
      </c>
      <c r="K221" s="1">
        <v>1</v>
      </c>
      <c r="L221" s="1">
        <v>412</v>
      </c>
      <c r="M221" s="1">
        <v>2</v>
      </c>
      <c r="N221" s="1" t="s">
        <v>44</v>
      </c>
      <c r="O221" s="1">
        <v>68</v>
      </c>
      <c r="P221" s="1">
        <v>4</v>
      </c>
      <c r="Q221" s="1">
        <v>2</v>
      </c>
      <c r="R221" s="1" t="s">
        <v>161</v>
      </c>
      <c r="S221" s="1">
        <v>1</v>
      </c>
      <c r="T221" s="1" t="s">
        <v>46</v>
      </c>
      <c r="U221" s="1">
        <v>5661</v>
      </c>
      <c r="V221" s="1" t="s">
        <v>163</v>
      </c>
      <c r="W221" s="1">
        <v>4824</v>
      </c>
      <c r="X221" s="1">
        <v>0</v>
      </c>
      <c r="Y221" s="1" t="s">
        <v>48</v>
      </c>
      <c r="Z221" s="1" t="s">
        <v>49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</row>
    <row r="222" spans="1:38" ht="28.8" x14ac:dyDescent="0.3">
      <c r="A222" s="1" t="s">
        <v>288</v>
      </c>
      <c r="B222" s="1">
        <v>28</v>
      </c>
      <c r="C222" s="1" t="s">
        <v>190</v>
      </c>
      <c r="D222" s="1" t="s">
        <v>40</v>
      </c>
      <c r="E222" s="1" t="s">
        <v>41</v>
      </c>
      <c r="F222" s="1">
        <v>1157</v>
      </c>
      <c r="G222" s="1" t="s">
        <v>42</v>
      </c>
      <c r="H222" s="1">
        <v>2</v>
      </c>
      <c r="I222" s="1">
        <v>4</v>
      </c>
      <c r="J222" s="1" t="s">
        <v>52</v>
      </c>
      <c r="K222" s="1">
        <v>1</v>
      </c>
      <c r="L222" s="1">
        <v>440</v>
      </c>
      <c r="M222" s="1">
        <v>1</v>
      </c>
      <c r="N222" s="1" t="s">
        <v>44</v>
      </c>
      <c r="O222" s="1">
        <v>84</v>
      </c>
      <c r="P222" s="1">
        <v>1</v>
      </c>
      <c r="Q222" s="1">
        <v>1</v>
      </c>
      <c r="R222" s="1" t="s">
        <v>60</v>
      </c>
      <c r="S222" s="1">
        <v>4</v>
      </c>
      <c r="T222" s="1" t="s">
        <v>105</v>
      </c>
      <c r="U222" s="1">
        <v>3464</v>
      </c>
      <c r="V222" s="1" t="s">
        <v>47</v>
      </c>
      <c r="W222" s="1">
        <v>24737</v>
      </c>
      <c r="X222" s="1">
        <v>5</v>
      </c>
      <c r="Y222" s="1" t="s">
        <v>48</v>
      </c>
      <c r="Z222" s="1" t="s">
        <v>40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</row>
    <row r="223" spans="1:38" ht="28.8" x14ac:dyDescent="0.3">
      <c r="A223" s="1" t="s">
        <v>289</v>
      </c>
      <c r="B223" s="1">
        <v>28</v>
      </c>
      <c r="C223" s="1" t="s">
        <v>190</v>
      </c>
      <c r="D223" s="1" t="s">
        <v>49</v>
      </c>
      <c r="E223" s="1" t="s">
        <v>41</v>
      </c>
      <c r="F223" s="1">
        <v>304</v>
      </c>
      <c r="G223" s="1" t="s">
        <v>51</v>
      </c>
      <c r="H223" s="1">
        <v>9</v>
      </c>
      <c r="I223" s="1">
        <v>4</v>
      </c>
      <c r="J223" s="1" t="s">
        <v>43</v>
      </c>
      <c r="K223" s="1">
        <v>1</v>
      </c>
      <c r="L223" s="1">
        <v>498</v>
      </c>
      <c r="M223" s="1">
        <v>2</v>
      </c>
      <c r="N223" s="1" t="s">
        <v>44</v>
      </c>
      <c r="O223" s="1">
        <v>92</v>
      </c>
      <c r="P223" s="1">
        <v>3</v>
      </c>
      <c r="Q223" s="1">
        <v>2</v>
      </c>
      <c r="R223" s="1" t="s">
        <v>137</v>
      </c>
      <c r="S223" s="1">
        <v>4</v>
      </c>
      <c r="T223" s="1" t="s">
        <v>46</v>
      </c>
      <c r="U223" s="1">
        <v>5253</v>
      </c>
      <c r="V223" s="1" t="s">
        <v>163</v>
      </c>
      <c r="W223" s="1">
        <v>20750</v>
      </c>
      <c r="X223" s="1">
        <v>1</v>
      </c>
      <c r="Y223" s="1" t="s">
        <v>48</v>
      </c>
      <c r="Z223" s="1" t="s">
        <v>49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</row>
    <row r="224" spans="1:38" ht="28.8" x14ac:dyDescent="0.3">
      <c r="A224" s="1" t="s">
        <v>290</v>
      </c>
      <c r="B224" s="1">
        <v>28</v>
      </c>
      <c r="C224" s="1" t="s">
        <v>190</v>
      </c>
      <c r="D224" s="1" t="s">
        <v>49</v>
      </c>
      <c r="E224" s="1" t="s">
        <v>41</v>
      </c>
      <c r="F224" s="1">
        <v>1300</v>
      </c>
      <c r="G224" s="1" t="s">
        <v>42</v>
      </c>
      <c r="H224" s="1">
        <v>17</v>
      </c>
      <c r="I224" s="1">
        <v>2</v>
      </c>
      <c r="J224" s="1" t="s">
        <v>52</v>
      </c>
      <c r="K224" s="1">
        <v>1</v>
      </c>
      <c r="L224" s="1">
        <v>536</v>
      </c>
      <c r="M224" s="1">
        <v>3</v>
      </c>
      <c r="N224" s="1" t="s">
        <v>44</v>
      </c>
      <c r="O224" s="1">
        <v>79</v>
      </c>
      <c r="P224" s="1">
        <v>3</v>
      </c>
      <c r="Q224" s="1">
        <v>2</v>
      </c>
      <c r="R224" s="1" t="s">
        <v>45</v>
      </c>
      <c r="S224" s="1">
        <v>1</v>
      </c>
      <c r="T224" s="1" t="s">
        <v>102</v>
      </c>
      <c r="U224" s="1">
        <v>4558</v>
      </c>
      <c r="V224" s="1" t="s">
        <v>47</v>
      </c>
      <c r="W224" s="1">
        <v>13535</v>
      </c>
      <c r="X224" s="1">
        <v>1</v>
      </c>
      <c r="Y224" s="1" t="s">
        <v>48</v>
      </c>
      <c r="Z224" s="1" t="s">
        <v>49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  <c r="AL224" s="1"/>
    </row>
    <row r="225" spans="1:38" ht="28.8" x14ac:dyDescent="0.3">
      <c r="A225" s="1" t="s">
        <v>291</v>
      </c>
      <c r="B225" s="1">
        <v>28</v>
      </c>
      <c r="C225" s="1" t="s">
        <v>190</v>
      </c>
      <c r="D225" s="1" t="s">
        <v>40</v>
      </c>
      <c r="E225" s="1" t="s">
        <v>41</v>
      </c>
      <c r="F225" s="1">
        <v>654</v>
      </c>
      <c r="G225" s="1" t="s">
        <v>42</v>
      </c>
      <c r="H225" s="1">
        <v>1</v>
      </c>
      <c r="I225" s="1">
        <v>2</v>
      </c>
      <c r="J225" s="1" t="s">
        <v>43</v>
      </c>
      <c r="K225" s="1">
        <v>1</v>
      </c>
      <c r="L225" s="1">
        <v>741</v>
      </c>
      <c r="M225" s="1">
        <v>1</v>
      </c>
      <c r="N225" s="1" t="s">
        <v>53</v>
      </c>
      <c r="O225" s="1">
        <v>67</v>
      </c>
      <c r="P225" s="1">
        <v>1</v>
      </c>
      <c r="Q225" s="1">
        <v>1</v>
      </c>
      <c r="R225" s="1" t="s">
        <v>60</v>
      </c>
      <c r="S225" s="1">
        <v>2</v>
      </c>
      <c r="T225" s="1" t="s">
        <v>46</v>
      </c>
      <c r="U225" s="1">
        <v>2216</v>
      </c>
      <c r="V225" s="1" t="s">
        <v>47</v>
      </c>
      <c r="W225" s="1">
        <v>3872</v>
      </c>
      <c r="X225" s="1">
        <v>7</v>
      </c>
      <c r="Y225" s="1" t="s">
        <v>48</v>
      </c>
      <c r="Z225" s="1" t="s">
        <v>40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</row>
    <row r="226" spans="1:38" ht="28.8" x14ac:dyDescent="0.3">
      <c r="A226" s="1" t="s">
        <v>292</v>
      </c>
      <c r="B226" s="1">
        <v>28</v>
      </c>
      <c r="C226" s="1" t="s">
        <v>190</v>
      </c>
      <c r="D226" s="1" t="s">
        <v>40</v>
      </c>
      <c r="E226" s="1" t="s">
        <v>41</v>
      </c>
      <c r="F226" s="1">
        <v>890</v>
      </c>
      <c r="G226" s="1" t="s">
        <v>42</v>
      </c>
      <c r="H226" s="1">
        <v>2</v>
      </c>
      <c r="I226" s="1">
        <v>4</v>
      </c>
      <c r="J226" s="1" t="s">
        <v>52</v>
      </c>
      <c r="K226" s="1">
        <v>1</v>
      </c>
      <c r="L226" s="1">
        <v>828</v>
      </c>
      <c r="M226" s="1">
        <v>3</v>
      </c>
      <c r="N226" s="1" t="s">
        <v>44</v>
      </c>
      <c r="O226" s="1">
        <v>46</v>
      </c>
      <c r="P226" s="1">
        <v>3</v>
      </c>
      <c r="Q226" s="1">
        <v>1</v>
      </c>
      <c r="R226" s="1" t="s">
        <v>60</v>
      </c>
      <c r="S226" s="1">
        <v>3</v>
      </c>
      <c r="T226" s="1" t="s">
        <v>46</v>
      </c>
      <c r="U226" s="1">
        <v>4382</v>
      </c>
      <c r="V226" s="1" t="s">
        <v>47</v>
      </c>
      <c r="W226" s="1">
        <v>16374</v>
      </c>
      <c r="X226" s="1">
        <v>6</v>
      </c>
      <c r="Y226" s="1" t="s">
        <v>48</v>
      </c>
      <c r="Z226" s="1" t="s">
        <v>49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</row>
    <row r="227" spans="1:38" x14ac:dyDescent="0.3">
      <c r="A227" s="1" t="s">
        <v>293</v>
      </c>
      <c r="B227" s="1">
        <v>28</v>
      </c>
      <c r="C227" s="1" t="s">
        <v>190</v>
      </c>
      <c r="D227" s="1" t="s">
        <v>49</v>
      </c>
      <c r="E227" s="1" t="s">
        <v>41</v>
      </c>
      <c r="F227" s="1">
        <v>760</v>
      </c>
      <c r="G227" s="1" t="s">
        <v>51</v>
      </c>
      <c r="H227" s="1">
        <v>2</v>
      </c>
      <c r="I227" s="1">
        <v>4</v>
      </c>
      <c r="J227" s="1" t="s">
        <v>57</v>
      </c>
      <c r="K227" s="1">
        <v>1</v>
      </c>
      <c r="L227" s="1">
        <v>846</v>
      </c>
      <c r="M227" s="1">
        <v>2</v>
      </c>
      <c r="N227" s="1" t="s">
        <v>53</v>
      </c>
      <c r="O227" s="1">
        <v>81</v>
      </c>
      <c r="P227" s="1">
        <v>3</v>
      </c>
      <c r="Q227" s="1">
        <v>2</v>
      </c>
      <c r="R227" s="1" t="s">
        <v>137</v>
      </c>
      <c r="S227" s="1">
        <v>2</v>
      </c>
      <c r="T227" s="1" t="s">
        <v>105</v>
      </c>
      <c r="U227" s="1">
        <v>4779</v>
      </c>
      <c r="V227" s="1" t="s">
        <v>47</v>
      </c>
      <c r="W227" s="1">
        <v>3698</v>
      </c>
      <c r="X227" s="1">
        <v>1</v>
      </c>
      <c r="Y227" s="1" t="s">
        <v>48</v>
      </c>
      <c r="Z227" s="1" t="s">
        <v>40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</row>
    <row r="228" spans="1:38" ht="28.8" x14ac:dyDescent="0.3">
      <c r="A228" s="1" t="s">
        <v>294</v>
      </c>
      <c r="B228" s="1">
        <v>28</v>
      </c>
      <c r="C228" s="1" t="s">
        <v>190</v>
      </c>
      <c r="D228" s="1" t="s">
        <v>49</v>
      </c>
      <c r="E228" s="1" t="s">
        <v>41</v>
      </c>
      <c r="F228" s="1">
        <v>1169</v>
      </c>
      <c r="G228" s="1" t="s">
        <v>71</v>
      </c>
      <c r="H228" s="1">
        <v>8</v>
      </c>
      <c r="I228" s="1">
        <v>2</v>
      </c>
      <c r="J228" s="1" t="s">
        <v>52</v>
      </c>
      <c r="K228" s="1">
        <v>1</v>
      </c>
      <c r="L228" s="1">
        <v>869</v>
      </c>
      <c r="M228" s="1">
        <v>2</v>
      </c>
      <c r="N228" s="1" t="s">
        <v>44</v>
      </c>
      <c r="O228" s="1">
        <v>63</v>
      </c>
      <c r="P228" s="1">
        <v>2</v>
      </c>
      <c r="Q228" s="1">
        <v>1</v>
      </c>
      <c r="R228" s="1" t="s">
        <v>71</v>
      </c>
      <c r="S228" s="1">
        <v>4</v>
      </c>
      <c r="T228" s="1" t="s">
        <v>102</v>
      </c>
      <c r="U228" s="1">
        <v>4936</v>
      </c>
      <c r="V228" s="1" t="s">
        <v>47</v>
      </c>
      <c r="W228" s="1">
        <v>23965</v>
      </c>
      <c r="X228" s="1">
        <v>1</v>
      </c>
      <c r="Y228" s="1" t="s">
        <v>48</v>
      </c>
      <c r="Z228" s="1" t="s">
        <v>49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</row>
    <row r="229" spans="1:38" x14ac:dyDescent="0.3">
      <c r="A229" s="1" t="s">
        <v>295</v>
      </c>
      <c r="B229" s="1">
        <v>28</v>
      </c>
      <c r="C229" s="1" t="s">
        <v>190</v>
      </c>
      <c r="D229" s="1" t="s">
        <v>49</v>
      </c>
      <c r="E229" s="1" t="s">
        <v>41</v>
      </c>
      <c r="F229" s="1">
        <v>821</v>
      </c>
      <c r="G229" s="1" t="s">
        <v>51</v>
      </c>
      <c r="H229" s="1">
        <v>5</v>
      </c>
      <c r="I229" s="1">
        <v>4</v>
      </c>
      <c r="J229" s="1" t="s">
        <v>52</v>
      </c>
      <c r="K229" s="1">
        <v>1</v>
      </c>
      <c r="L229" s="1">
        <v>916</v>
      </c>
      <c r="M229" s="1">
        <v>1</v>
      </c>
      <c r="N229" s="1" t="s">
        <v>44</v>
      </c>
      <c r="O229" s="1">
        <v>98</v>
      </c>
      <c r="P229" s="1">
        <v>3</v>
      </c>
      <c r="Q229" s="1">
        <v>2</v>
      </c>
      <c r="R229" s="1" t="s">
        <v>137</v>
      </c>
      <c r="S229" s="1">
        <v>4</v>
      </c>
      <c r="T229" s="1" t="s">
        <v>46</v>
      </c>
      <c r="U229" s="1">
        <v>4908</v>
      </c>
      <c r="V229" s="1" t="s">
        <v>47</v>
      </c>
      <c r="W229" s="1">
        <v>24252</v>
      </c>
      <c r="X229" s="1">
        <v>1</v>
      </c>
      <c r="Y229" s="1" t="s">
        <v>48</v>
      </c>
      <c r="Z229" s="1" t="s">
        <v>49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</row>
    <row r="230" spans="1:38" ht="28.8" x14ac:dyDescent="0.3">
      <c r="A230" s="1" t="s">
        <v>296</v>
      </c>
      <c r="B230" s="1">
        <v>28</v>
      </c>
      <c r="C230" s="1" t="s">
        <v>190</v>
      </c>
      <c r="D230" s="1" t="s">
        <v>49</v>
      </c>
      <c r="E230" s="1" t="s">
        <v>41</v>
      </c>
      <c r="F230" s="1">
        <v>995</v>
      </c>
      <c r="G230" s="1" t="s">
        <v>42</v>
      </c>
      <c r="H230" s="1">
        <v>9</v>
      </c>
      <c r="I230" s="1">
        <v>3</v>
      </c>
      <c r="J230" s="1" t="s">
        <v>52</v>
      </c>
      <c r="K230" s="1">
        <v>1</v>
      </c>
      <c r="L230" s="1">
        <v>930</v>
      </c>
      <c r="M230" s="1">
        <v>3</v>
      </c>
      <c r="N230" s="1" t="s">
        <v>53</v>
      </c>
      <c r="O230" s="1">
        <v>77</v>
      </c>
      <c r="P230" s="1">
        <v>3</v>
      </c>
      <c r="Q230" s="1">
        <v>1</v>
      </c>
      <c r="R230" s="1" t="s">
        <v>60</v>
      </c>
      <c r="S230" s="1">
        <v>3</v>
      </c>
      <c r="T230" s="1" t="s">
        <v>102</v>
      </c>
      <c r="U230" s="1">
        <v>2377</v>
      </c>
      <c r="V230" s="1" t="s">
        <v>47</v>
      </c>
      <c r="W230" s="1">
        <v>9834</v>
      </c>
      <c r="X230" s="1">
        <v>5</v>
      </c>
      <c r="Y230" s="1" t="s">
        <v>48</v>
      </c>
      <c r="Z230" s="1" t="s">
        <v>49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</row>
    <row r="231" spans="1:38" ht="28.8" x14ac:dyDescent="0.3">
      <c r="A231" s="1" t="s">
        <v>297</v>
      </c>
      <c r="B231" s="1">
        <v>28</v>
      </c>
      <c r="C231" s="1" t="s">
        <v>190</v>
      </c>
      <c r="D231" s="1" t="s">
        <v>49</v>
      </c>
      <c r="E231" s="1" t="s">
        <v>41</v>
      </c>
      <c r="F231" s="1">
        <v>1144</v>
      </c>
      <c r="G231" s="1" t="s">
        <v>51</v>
      </c>
      <c r="H231" s="1">
        <v>10</v>
      </c>
      <c r="I231" s="1">
        <v>1</v>
      </c>
      <c r="J231" s="1" t="s">
        <v>52</v>
      </c>
      <c r="K231" s="1">
        <v>1</v>
      </c>
      <c r="L231" s="1">
        <v>1056</v>
      </c>
      <c r="M231" s="1">
        <v>4</v>
      </c>
      <c r="N231" s="1" t="s">
        <v>44</v>
      </c>
      <c r="O231" s="1">
        <v>74</v>
      </c>
      <c r="P231" s="1">
        <v>3</v>
      </c>
      <c r="Q231" s="1">
        <v>1</v>
      </c>
      <c r="R231" s="1" t="s">
        <v>54</v>
      </c>
      <c r="S231" s="1">
        <v>2</v>
      </c>
      <c r="T231" s="1" t="s">
        <v>105</v>
      </c>
      <c r="U231" s="1">
        <v>1052</v>
      </c>
      <c r="V231" s="1" t="s">
        <v>47</v>
      </c>
      <c r="W231" s="1">
        <v>23384</v>
      </c>
      <c r="X231" s="1">
        <v>1</v>
      </c>
      <c r="Y231" s="1" t="s">
        <v>48</v>
      </c>
      <c r="Z231" s="1" t="s">
        <v>49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</row>
    <row r="232" spans="1:38" ht="28.8" x14ac:dyDescent="0.3">
      <c r="A232" s="1" t="s">
        <v>298</v>
      </c>
      <c r="B232" s="1">
        <v>28</v>
      </c>
      <c r="C232" s="1" t="s">
        <v>190</v>
      </c>
      <c r="D232" s="1" t="s">
        <v>40</v>
      </c>
      <c r="E232" s="1" t="s">
        <v>59</v>
      </c>
      <c r="F232" s="1">
        <v>1366</v>
      </c>
      <c r="G232" s="1" t="s">
        <v>42</v>
      </c>
      <c r="H232" s="1">
        <v>24</v>
      </c>
      <c r="I232" s="1">
        <v>2</v>
      </c>
      <c r="J232" s="1" t="s">
        <v>68</v>
      </c>
      <c r="K232" s="1">
        <v>1</v>
      </c>
      <c r="L232" s="1">
        <v>1082</v>
      </c>
      <c r="M232" s="1">
        <v>2</v>
      </c>
      <c r="N232" s="1" t="s">
        <v>44</v>
      </c>
      <c r="O232" s="1">
        <v>72</v>
      </c>
      <c r="P232" s="1">
        <v>2</v>
      </c>
      <c r="Q232" s="1">
        <v>3</v>
      </c>
      <c r="R232" s="1" t="s">
        <v>161</v>
      </c>
      <c r="S232" s="1">
        <v>1</v>
      </c>
      <c r="T232" s="1" t="s">
        <v>46</v>
      </c>
      <c r="U232" s="1">
        <v>8722</v>
      </c>
      <c r="V232" s="1" t="s">
        <v>163</v>
      </c>
      <c r="W232" s="1">
        <v>12355</v>
      </c>
      <c r="X232" s="1">
        <v>1</v>
      </c>
      <c r="Y232" s="1" t="s">
        <v>48</v>
      </c>
      <c r="Z232" s="1" t="s">
        <v>49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</row>
    <row r="233" spans="1:38" ht="28.8" x14ac:dyDescent="0.3">
      <c r="A233" s="1" t="s">
        <v>299</v>
      </c>
      <c r="B233" s="1">
        <v>28</v>
      </c>
      <c r="C233" s="1" t="s">
        <v>190</v>
      </c>
      <c r="D233" s="1" t="s">
        <v>49</v>
      </c>
      <c r="E233" s="1" t="s">
        <v>41</v>
      </c>
      <c r="F233" s="1">
        <v>857</v>
      </c>
      <c r="G233" s="1" t="s">
        <v>42</v>
      </c>
      <c r="H233" s="1">
        <v>10</v>
      </c>
      <c r="I233" s="1">
        <v>3</v>
      </c>
      <c r="J233" s="1" t="s">
        <v>73</v>
      </c>
      <c r="K233" s="1">
        <v>1</v>
      </c>
      <c r="L233" s="1">
        <v>1097</v>
      </c>
      <c r="M233" s="1">
        <v>3</v>
      </c>
      <c r="N233" s="1" t="s">
        <v>53</v>
      </c>
      <c r="O233" s="1">
        <v>59</v>
      </c>
      <c r="P233" s="1">
        <v>3</v>
      </c>
      <c r="Q233" s="1">
        <v>2</v>
      </c>
      <c r="R233" s="1" t="s">
        <v>60</v>
      </c>
      <c r="S233" s="1">
        <v>3</v>
      </c>
      <c r="T233" s="1" t="s">
        <v>46</v>
      </c>
      <c r="U233" s="1">
        <v>3660</v>
      </c>
      <c r="V233" s="1" t="s">
        <v>47</v>
      </c>
      <c r="W233" s="1">
        <v>7909</v>
      </c>
      <c r="X233" s="1">
        <v>3</v>
      </c>
      <c r="Y233" s="1" t="s">
        <v>48</v>
      </c>
      <c r="Z233" s="1" t="s">
        <v>49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</row>
    <row r="234" spans="1:38" ht="28.8" x14ac:dyDescent="0.3">
      <c r="A234" s="1" t="s">
        <v>300</v>
      </c>
      <c r="B234" s="1">
        <v>28</v>
      </c>
      <c r="C234" s="1" t="s">
        <v>190</v>
      </c>
      <c r="D234" s="1" t="s">
        <v>49</v>
      </c>
      <c r="E234" s="1" t="s">
        <v>41</v>
      </c>
      <c r="F234" s="1">
        <v>895</v>
      </c>
      <c r="G234" s="1" t="s">
        <v>42</v>
      </c>
      <c r="H234" s="1">
        <v>15</v>
      </c>
      <c r="I234" s="1">
        <v>2</v>
      </c>
      <c r="J234" s="1" t="s">
        <v>43</v>
      </c>
      <c r="K234" s="1">
        <v>1</v>
      </c>
      <c r="L234" s="1">
        <v>1102</v>
      </c>
      <c r="M234" s="1">
        <v>1</v>
      </c>
      <c r="N234" s="1" t="s">
        <v>44</v>
      </c>
      <c r="O234" s="1">
        <v>50</v>
      </c>
      <c r="P234" s="1">
        <v>3</v>
      </c>
      <c r="Q234" s="1">
        <v>1</v>
      </c>
      <c r="R234" s="1" t="s">
        <v>45</v>
      </c>
      <c r="S234" s="1">
        <v>3</v>
      </c>
      <c r="T234" s="1" t="s">
        <v>102</v>
      </c>
      <c r="U234" s="1">
        <v>2207</v>
      </c>
      <c r="V234" s="1" t="s">
        <v>47</v>
      </c>
      <c r="W234" s="1">
        <v>22482</v>
      </c>
      <c r="X234" s="1">
        <v>1</v>
      </c>
      <c r="Y234" s="1" t="s">
        <v>48</v>
      </c>
      <c r="Z234" s="1" t="s">
        <v>49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</row>
    <row r="235" spans="1:38" ht="28.8" x14ac:dyDescent="0.3">
      <c r="A235" s="1" t="s">
        <v>301</v>
      </c>
      <c r="B235" s="1">
        <v>28</v>
      </c>
      <c r="C235" s="1" t="s">
        <v>190</v>
      </c>
      <c r="D235" s="1" t="s">
        <v>40</v>
      </c>
      <c r="E235" s="1" t="s">
        <v>56</v>
      </c>
      <c r="F235" s="1">
        <v>1009</v>
      </c>
      <c r="G235" s="1" t="s">
        <v>42</v>
      </c>
      <c r="H235" s="1">
        <v>1</v>
      </c>
      <c r="I235" s="1">
        <v>3</v>
      </c>
      <c r="J235" s="1" t="s">
        <v>52</v>
      </c>
      <c r="K235" s="1">
        <v>1</v>
      </c>
      <c r="L235" s="1">
        <v>1111</v>
      </c>
      <c r="M235" s="1">
        <v>1</v>
      </c>
      <c r="N235" s="1" t="s">
        <v>44</v>
      </c>
      <c r="O235" s="1">
        <v>45</v>
      </c>
      <c r="P235" s="1">
        <v>2</v>
      </c>
      <c r="Q235" s="1">
        <v>1</v>
      </c>
      <c r="R235" s="1" t="s">
        <v>45</v>
      </c>
      <c r="S235" s="1">
        <v>2</v>
      </c>
      <c r="T235" s="1" t="s">
        <v>102</v>
      </c>
      <c r="U235" s="1">
        <v>2596</v>
      </c>
      <c r="V235" s="1" t="s">
        <v>47</v>
      </c>
      <c r="W235" s="1">
        <v>7160</v>
      </c>
      <c r="X235" s="1">
        <v>1</v>
      </c>
      <c r="Y235" s="1" t="s">
        <v>48</v>
      </c>
      <c r="Z235" s="1" t="s">
        <v>49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</row>
    <row r="236" spans="1:38" ht="28.8" x14ac:dyDescent="0.3">
      <c r="A236" s="1" t="s">
        <v>302</v>
      </c>
      <c r="B236" s="1">
        <v>28</v>
      </c>
      <c r="C236" s="1" t="s">
        <v>190</v>
      </c>
      <c r="D236" s="1" t="s">
        <v>49</v>
      </c>
      <c r="E236" s="1" t="s">
        <v>41</v>
      </c>
      <c r="F236" s="1">
        <v>950</v>
      </c>
      <c r="G236" s="1" t="s">
        <v>42</v>
      </c>
      <c r="H236" s="1">
        <v>3</v>
      </c>
      <c r="I236" s="1">
        <v>3</v>
      </c>
      <c r="J236" s="1" t="s">
        <v>52</v>
      </c>
      <c r="K236" s="1">
        <v>1</v>
      </c>
      <c r="L236" s="1">
        <v>1121</v>
      </c>
      <c r="M236" s="1">
        <v>4</v>
      </c>
      <c r="N236" s="1" t="s">
        <v>53</v>
      </c>
      <c r="O236" s="1">
        <v>93</v>
      </c>
      <c r="P236" s="1">
        <v>3</v>
      </c>
      <c r="Q236" s="1">
        <v>3</v>
      </c>
      <c r="R236" s="1" t="s">
        <v>112</v>
      </c>
      <c r="S236" s="1">
        <v>2</v>
      </c>
      <c r="T236" s="1" t="s">
        <v>102</v>
      </c>
      <c r="U236" s="1">
        <v>7655</v>
      </c>
      <c r="V236" s="1" t="s">
        <v>163</v>
      </c>
      <c r="W236" s="1">
        <v>8039</v>
      </c>
      <c r="X236" s="1">
        <v>0</v>
      </c>
      <c r="Y236" s="1" t="s">
        <v>48</v>
      </c>
      <c r="Z236" s="1" t="s">
        <v>49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</row>
    <row r="237" spans="1:38" ht="28.8" x14ac:dyDescent="0.3">
      <c r="A237" s="1" t="s">
        <v>303</v>
      </c>
      <c r="B237" s="1">
        <v>28</v>
      </c>
      <c r="C237" s="1" t="s">
        <v>190</v>
      </c>
      <c r="D237" s="1" t="s">
        <v>49</v>
      </c>
      <c r="E237" s="1" t="s">
        <v>41</v>
      </c>
      <c r="F237" s="1">
        <v>1451</v>
      </c>
      <c r="G237" s="1" t="s">
        <v>42</v>
      </c>
      <c r="H237" s="1">
        <v>2</v>
      </c>
      <c r="I237" s="1">
        <v>1</v>
      </c>
      <c r="J237" s="1" t="s">
        <v>43</v>
      </c>
      <c r="K237" s="1">
        <v>1</v>
      </c>
      <c r="L237" s="1">
        <v>1136</v>
      </c>
      <c r="M237" s="1">
        <v>1</v>
      </c>
      <c r="N237" s="1" t="s">
        <v>44</v>
      </c>
      <c r="O237" s="1">
        <v>67</v>
      </c>
      <c r="P237" s="1">
        <v>2</v>
      </c>
      <c r="Q237" s="1">
        <v>1</v>
      </c>
      <c r="R237" s="1" t="s">
        <v>60</v>
      </c>
      <c r="S237" s="1">
        <v>2</v>
      </c>
      <c r="T237" s="1" t="s">
        <v>105</v>
      </c>
      <c r="U237" s="1">
        <v>3201</v>
      </c>
      <c r="V237" s="1" t="s">
        <v>47</v>
      </c>
      <c r="W237" s="1">
        <v>19911</v>
      </c>
      <c r="X237" s="1">
        <v>0</v>
      </c>
      <c r="Y237" s="1" t="s">
        <v>48</v>
      </c>
      <c r="Z237" s="1" t="s">
        <v>49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</row>
    <row r="238" spans="1:38" ht="28.8" x14ac:dyDescent="0.3">
      <c r="A238" s="1" t="s">
        <v>304</v>
      </c>
      <c r="B238" s="1">
        <v>28</v>
      </c>
      <c r="C238" s="1" t="s">
        <v>190</v>
      </c>
      <c r="D238" s="1" t="s">
        <v>49</v>
      </c>
      <c r="E238" s="1" t="s">
        <v>56</v>
      </c>
      <c r="F238" s="1">
        <v>773</v>
      </c>
      <c r="G238" s="1" t="s">
        <v>42</v>
      </c>
      <c r="H238" s="1">
        <v>6</v>
      </c>
      <c r="I238" s="1">
        <v>3</v>
      </c>
      <c r="J238" s="1" t="s">
        <v>43</v>
      </c>
      <c r="K238" s="1">
        <v>1</v>
      </c>
      <c r="L238" s="1">
        <v>1154</v>
      </c>
      <c r="M238" s="1">
        <v>3</v>
      </c>
      <c r="N238" s="1" t="s">
        <v>44</v>
      </c>
      <c r="O238" s="1">
        <v>39</v>
      </c>
      <c r="P238" s="1">
        <v>2</v>
      </c>
      <c r="Q238" s="1">
        <v>1</v>
      </c>
      <c r="R238" s="1" t="s">
        <v>60</v>
      </c>
      <c r="S238" s="1">
        <v>3</v>
      </c>
      <c r="T238" s="1" t="s">
        <v>102</v>
      </c>
      <c r="U238" s="1">
        <v>2703</v>
      </c>
      <c r="V238" s="1" t="s">
        <v>47</v>
      </c>
      <c r="W238" s="1">
        <v>22088</v>
      </c>
      <c r="X238" s="1">
        <v>1</v>
      </c>
      <c r="Y238" s="1" t="s">
        <v>48</v>
      </c>
      <c r="Z238" s="1" t="s">
        <v>40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</row>
    <row r="239" spans="1:38" ht="28.8" x14ac:dyDescent="0.3">
      <c r="A239" s="1" t="s">
        <v>305</v>
      </c>
      <c r="B239" s="1">
        <v>28</v>
      </c>
      <c r="C239" s="1" t="s">
        <v>190</v>
      </c>
      <c r="D239" s="1" t="s">
        <v>40</v>
      </c>
      <c r="E239" s="1" t="s">
        <v>41</v>
      </c>
      <c r="F239" s="1">
        <v>1485</v>
      </c>
      <c r="G239" s="1" t="s">
        <v>42</v>
      </c>
      <c r="H239" s="1">
        <v>12</v>
      </c>
      <c r="I239" s="1">
        <v>1</v>
      </c>
      <c r="J239" s="1" t="s">
        <v>43</v>
      </c>
      <c r="K239" s="1">
        <v>1</v>
      </c>
      <c r="L239" s="1">
        <v>1175</v>
      </c>
      <c r="M239" s="1">
        <v>3</v>
      </c>
      <c r="N239" s="1" t="s">
        <v>53</v>
      </c>
      <c r="O239" s="1">
        <v>79</v>
      </c>
      <c r="P239" s="1">
        <v>3</v>
      </c>
      <c r="Q239" s="1">
        <v>1</v>
      </c>
      <c r="R239" s="1" t="s">
        <v>45</v>
      </c>
      <c r="S239" s="1">
        <v>4</v>
      </c>
      <c r="T239" s="1" t="s">
        <v>105</v>
      </c>
      <c r="U239" s="1">
        <v>2515</v>
      </c>
      <c r="V239" s="1" t="s">
        <v>47</v>
      </c>
      <c r="W239" s="1">
        <v>22955</v>
      </c>
      <c r="X239" s="1">
        <v>1</v>
      </c>
      <c r="Y239" s="1" t="s">
        <v>48</v>
      </c>
      <c r="Z239" s="1" t="s">
        <v>40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</row>
    <row r="240" spans="1:38" ht="28.8" x14ac:dyDescent="0.3">
      <c r="A240" s="1" t="s">
        <v>306</v>
      </c>
      <c r="B240" s="1">
        <v>28</v>
      </c>
      <c r="C240" s="1" t="s">
        <v>190</v>
      </c>
      <c r="D240" s="1" t="s">
        <v>49</v>
      </c>
      <c r="E240" s="1" t="s">
        <v>41</v>
      </c>
      <c r="F240" s="1">
        <v>1179</v>
      </c>
      <c r="G240" s="1" t="s">
        <v>42</v>
      </c>
      <c r="H240" s="1">
        <v>19</v>
      </c>
      <c r="I240" s="1">
        <v>4</v>
      </c>
      <c r="J240" s="1" t="s">
        <v>52</v>
      </c>
      <c r="K240" s="1">
        <v>1</v>
      </c>
      <c r="L240" s="1">
        <v>1216</v>
      </c>
      <c r="M240" s="1">
        <v>4</v>
      </c>
      <c r="N240" s="1" t="s">
        <v>44</v>
      </c>
      <c r="O240" s="1">
        <v>78</v>
      </c>
      <c r="P240" s="1">
        <v>2</v>
      </c>
      <c r="Q240" s="1">
        <v>1</v>
      </c>
      <c r="R240" s="1" t="s">
        <v>45</v>
      </c>
      <c r="S240" s="1">
        <v>1</v>
      </c>
      <c r="T240" s="1" t="s">
        <v>105</v>
      </c>
      <c r="U240" s="1">
        <v>3196</v>
      </c>
      <c r="V240" s="1" t="s">
        <v>47</v>
      </c>
      <c r="W240" s="1">
        <v>12449</v>
      </c>
      <c r="X240" s="1">
        <v>1</v>
      </c>
      <c r="Y240" s="1" t="s">
        <v>48</v>
      </c>
      <c r="Z240" s="1" t="s">
        <v>49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</row>
    <row r="241" spans="1:38" ht="28.8" x14ac:dyDescent="0.3">
      <c r="A241" s="1" t="s">
        <v>307</v>
      </c>
      <c r="B241" s="1">
        <v>28</v>
      </c>
      <c r="C241" s="1" t="s">
        <v>190</v>
      </c>
      <c r="D241" s="1" t="s">
        <v>49</v>
      </c>
      <c r="E241" s="1" t="s">
        <v>56</v>
      </c>
      <c r="F241" s="1">
        <v>791</v>
      </c>
      <c r="G241" s="1" t="s">
        <v>42</v>
      </c>
      <c r="H241" s="1">
        <v>1</v>
      </c>
      <c r="I241" s="1">
        <v>4</v>
      </c>
      <c r="J241" s="1" t="s">
        <v>52</v>
      </c>
      <c r="K241" s="1">
        <v>1</v>
      </c>
      <c r="L241" s="1">
        <v>1286</v>
      </c>
      <c r="M241" s="1">
        <v>4</v>
      </c>
      <c r="N241" s="1" t="s">
        <v>44</v>
      </c>
      <c r="O241" s="1">
        <v>44</v>
      </c>
      <c r="P241" s="1">
        <v>3</v>
      </c>
      <c r="Q241" s="1">
        <v>1</v>
      </c>
      <c r="R241" s="1" t="s">
        <v>45</v>
      </c>
      <c r="S241" s="1">
        <v>3</v>
      </c>
      <c r="T241" s="1" t="s">
        <v>46</v>
      </c>
      <c r="U241" s="1">
        <v>2154</v>
      </c>
      <c r="V241" s="1" t="s">
        <v>47</v>
      </c>
      <c r="W241" s="1">
        <v>6842</v>
      </c>
      <c r="X241" s="1">
        <v>0</v>
      </c>
      <c r="Y241" s="1" t="s">
        <v>48</v>
      </c>
      <c r="Z241" s="1" t="s">
        <v>40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</row>
    <row r="242" spans="1:38" ht="28.8" x14ac:dyDescent="0.3">
      <c r="A242" s="1" t="s">
        <v>308</v>
      </c>
      <c r="B242" s="1">
        <v>28</v>
      </c>
      <c r="C242" s="1" t="s">
        <v>190</v>
      </c>
      <c r="D242" s="1" t="s">
        <v>49</v>
      </c>
      <c r="E242" s="1" t="s">
        <v>56</v>
      </c>
      <c r="F242" s="1">
        <v>193</v>
      </c>
      <c r="G242" s="1" t="s">
        <v>42</v>
      </c>
      <c r="H242" s="1">
        <v>2</v>
      </c>
      <c r="I242" s="1">
        <v>3</v>
      </c>
      <c r="J242" s="1" t="s">
        <v>43</v>
      </c>
      <c r="K242" s="1">
        <v>1</v>
      </c>
      <c r="L242" s="1">
        <v>1296</v>
      </c>
      <c r="M242" s="1">
        <v>4</v>
      </c>
      <c r="N242" s="1" t="s">
        <v>44</v>
      </c>
      <c r="O242" s="1">
        <v>52</v>
      </c>
      <c r="P242" s="1">
        <v>2</v>
      </c>
      <c r="Q242" s="1">
        <v>1</v>
      </c>
      <c r="R242" s="1" t="s">
        <v>45</v>
      </c>
      <c r="S242" s="1">
        <v>4</v>
      </c>
      <c r="T242" s="1" t="s">
        <v>105</v>
      </c>
      <c r="U242" s="1">
        <v>3867</v>
      </c>
      <c r="V242" s="1" t="s">
        <v>47</v>
      </c>
      <c r="W242" s="1">
        <v>14222</v>
      </c>
      <c r="X242" s="1">
        <v>1</v>
      </c>
      <c r="Y242" s="1" t="s">
        <v>48</v>
      </c>
      <c r="Z242" s="1" t="s">
        <v>40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</row>
    <row r="243" spans="1:38" ht="28.8" x14ac:dyDescent="0.3">
      <c r="A243" s="1" t="s">
        <v>309</v>
      </c>
      <c r="B243" s="1">
        <v>28</v>
      </c>
      <c r="C243" s="1" t="s">
        <v>190</v>
      </c>
      <c r="D243" s="1" t="s">
        <v>49</v>
      </c>
      <c r="E243" s="1" t="s">
        <v>41</v>
      </c>
      <c r="F243" s="1">
        <v>640</v>
      </c>
      <c r="G243" s="1" t="s">
        <v>42</v>
      </c>
      <c r="H243" s="1">
        <v>1</v>
      </c>
      <c r="I243" s="1">
        <v>3</v>
      </c>
      <c r="J243" s="1" t="s">
        <v>68</v>
      </c>
      <c r="K243" s="1">
        <v>1</v>
      </c>
      <c r="L243" s="1">
        <v>1301</v>
      </c>
      <c r="M243" s="1">
        <v>4</v>
      </c>
      <c r="N243" s="1" t="s">
        <v>44</v>
      </c>
      <c r="O243" s="1">
        <v>84</v>
      </c>
      <c r="P243" s="1">
        <v>3</v>
      </c>
      <c r="Q243" s="1">
        <v>1</v>
      </c>
      <c r="R243" s="1" t="s">
        <v>60</v>
      </c>
      <c r="S243" s="1">
        <v>1</v>
      </c>
      <c r="T243" s="1" t="s">
        <v>46</v>
      </c>
      <c r="U243" s="1">
        <v>2080</v>
      </c>
      <c r="V243" s="1" t="s">
        <v>47</v>
      </c>
      <c r="W243" s="1">
        <v>4732</v>
      </c>
      <c r="X243" s="1">
        <v>2</v>
      </c>
      <c r="Y243" s="1" t="s">
        <v>48</v>
      </c>
      <c r="Z243" s="1" t="s">
        <v>49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</row>
    <row r="244" spans="1:38" ht="28.8" x14ac:dyDescent="0.3">
      <c r="A244" s="1" t="s">
        <v>310</v>
      </c>
      <c r="B244" s="1">
        <v>28</v>
      </c>
      <c r="C244" s="1" t="s">
        <v>190</v>
      </c>
      <c r="D244" s="1" t="s">
        <v>49</v>
      </c>
      <c r="E244" s="1" t="s">
        <v>59</v>
      </c>
      <c r="F244" s="1">
        <v>1476</v>
      </c>
      <c r="G244" s="1" t="s">
        <v>42</v>
      </c>
      <c r="H244" s="1">
        <v>1</v>
      </c>
      <c r="I244" s="1">
        <v>3</v>
      </c>
      <c r="J244" s="1" t="s">
        <v>43</v>
      </c>
      <c r="K244" s="1">
        <v>1</v>
      </c>
      <c r="L244" s="1">
        <v>1315</v>
      </c>
      <c r="M244" s="1">
        <v>3</v>
      </c>
      <c r="N244" s="1" t="s">
        <v>53</v>
      </c>
      <c r="O244" s="1">
        <v>55</v>
      </c>
      <c r="P244" s="1">
        <v>1</v>
      </c>
      <c r="Q244" s="1">
        <v>2</v>
      </c>
      <c r="R244" s="1" t="s">
        <v>45</v>
      </c>
      <c r="S244" s="1">
        <v>4</v>
      </c>
      <c r="T244" s="1" t="s">
        <v>105</v>
      </c>
      <c r="U244" s="1">
        <v>6674</v>
      </c>
      <c r="V244" s="1" t="s">
        <v>163</v>
      </c>
      <c r="W244" s="1">
        <v>16392</v>
      </c>
      <c r="X244" s="1">
        <v>0</v>
      </c>
      <c r="Y244" s="1" t="s">
        <v>48</v>
      </c>
      <c r="Z244" s="1" t="s">
        <v>49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</row>
    <row r="245" spans="1:38" ht="28.8" x14ac:dyDescent="0.3">
      <c r="A245" s="1" t="s">
        <v>311</v>
      </c>
      <c r="B245" s="1">
        <v>28</v>
      </c>
      <c r="C245" s="1" t="s">
        <v>190</v>
      </c>
      <c r="D245" s="1" t="s">
        <v>49</v>
      </c>
      <c r="E245" s="1" t="s">
        <v>41</v>
      </c>
      <c r="F245" s="1">
        <v>736</v>
      </c>
      <c r="G245" s="1" t="s">
        <v>51</v>
      </c>
      <c r="H245" s="1">
        <v>26</v>
      </c>
      <c r="I245" s="1">
        <v>3</v>
      </c>
      <c r="J245" s="1" t="s">
        <v>43</v>
      </c>
      <c r="K245" s="1">
        <v>1</v>
      </c>
      <c r="L245" s="1">
        <v>1387</v>
      </c>
      <c r="M245" s="1">
        <v>3</v>
      </c>
      <c r="N245" s="1" t="s">
        <v>44</v>
      </c>
      <c r="O245" s="1">
        <v>48</v>
      </c>
      <c r="P245" s="1">
        <v>2</v>
      </c>
      <c r="Q245" s="1">
        <v>2</v>
      </c>
      <c r="R245" s="1" t="s">
        <v>137</v>
      </c>
      <c r="S245" s="1">
        <v>1</v>
      </c>
      <c r="T245" s="1" t="s">
        <v>105</v>
      </c>
      <c r="U245" s="1">
        <v>4724</v>
      </c>
      <c r="V245" s="1" t="s">
        <v>47</v>
      </c>
      <c r="W245" s="1">
        <v>24232</v>
      </c>
      <c r="X245" s="1">
        <v>1</v>
      </c>
      <c r="Y245" s="1" t="s">
        <v>48</v>
      </c>
      <c r="Z245" s="1" t="s">
        <v>49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</row>
    <row r="246" spans="1:38" x14ac:dyDescent="0.3">
      <c r="A246" s="1" t="s">
        <v>312</v>
      </c>
      <c r="B246" s="1">
        <v>28</v>
      </c>
      <c r="C246" s="1" t="s">
        <v>190</v>
      </c>
      <c r="D246" s="1" t="s">
        <v>49</v>
      </c>
      <c r="E246" s="1" t="s">
        <v>41</v>
      </c>
      <c r="F246" s="1">
        <v>866</v>
      </c>
      <c r="G246" s="1" t="s">
        <v>51</v>
      </c>
      <c r="H246" s="1">
        <v>5</v>
      </c>
      <c r="I246" s="1">
        <v>3</v>
      </c>
      <c r="J246" s="1" t="s">
        <v>52</v>
      </c>
      <c r="K246" s="1">
        <v>1</v>
      </c>
      <c r="L246" s="1">
        <v>1469</v>
      </c>
      <c r="M246" s="1">
        <v>4</v>
      </c>
      <c r="N246" s="1" t="s">
        <v>44</v>
      </c>
      <c r="O246" s="1">
        <v>84</v>
      </c>
      <c r="P246" s="1">
        <v>3</v>
      </c>
      <c r="Q246" s="1">
        <v>2</v>
      </c>
      <c r="R246" s="1" t="s">
        <v>137</v>
      </c>
      <c r="S246" s="1">
        <v>1</v>
      </c>
      <c r="T246" s="1" t="s">
        <v>46</v>
      </c>
      <c r="U246" s="1">
        <v>8463</v>
      </c>
      <c r="V246" s="1" t="s">
        <v>163</v>
      </c>
      <c r="W246" s="1">
        <v>23490</v>
      </c>
      <c r="X246" s="1">
        <v>0</v>
      </c>
      <c r="Y246" s="1" t="s">
        <v>48</v>
      </c>
      <c r="Z246" s="1" t="s">
        <v>49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</row>
    <row r="247" spans="1:38" ht="28.8" x14ac:dyDescent="0.3">
      <c r="A247" s="1" t="s">
        <v>313</v>
      </c>
      <c r="B247" s="1">
        <v>28</v>
      </c>
      <c r="C247" s="1" t="s">
        <v>190</v>
      </c>
      <c r="D247" s="1" t="s">
        <v>40</v>
      </c>
      <c r="E247" s="1" t="s">
        <v>56</v>
      </c>
      <c r="F247" s="1">
        <v>1496</v>
      </c>
      <c r="G247" s="1" t="s">
        <v>51</v>
      </c>
      <c r="H247" s="1">
        <v>1</v>
      </c>
      <c r="I247" s="1">
        <v>3</v>
      </c>
      <c r="J247" s="1" t="s">
        <v>68</v>
      </c>
      <c r="K247" s="1">
        <v>1</v>
      </c>
      <c r="L247" s="1">
        <v>1486</v>
      </c>
      <c r="M247" s="1">
        <v>1</v>
      </c>
      <c r="N247" s="1" t="s">
        <v>44</v>
      </c>
      <c r="O247" s="1">
        <v>92</v>
      </c>
      <c r="P247" s="1">
        <v>3</v>
      </c>
      <c r="Q247" s="1">
        <v>1</v>
      </c>
      <c r="R247" s="1" t="s">
        <v>54</v>
      </c>
      <c r="S247" s="1">
        <v>3</v>
      </c>
      <c r="T247" s="1" t="s">
        <v>105</v>
      </c>
      <c r="U247" s="1">
        <v>2909</v>
      </c>
      <c r="V247" s="1" t="s">
        <v>47</v>
      </c>
      <c r="W247" s="1">
        <v>15747</v>
      </c>
      <c r="X247" s="1">
        <v>3</v>
      </c>
      <c r="Y247" s="1" t="s">
        <v>48</v>
      </c>
      <c r="Z247" s="1" t="s">
        <v>49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</row>
    <row r="248" spans="1:38" ht="28.8" x14ac:dyDescent="0.3">
      <c r="A248" s="1" t="s">
        <v>314</v>
      </c>
      <c r="B248" s="1">
        <v>28</v>
      </c>
      <c r="C248" s="1" t="s">
        <v>190</v>
      </c>
      <c r="D248" s="1" t="s">
        <v>40</v>
      </c>
      <c r="E248" s="1" t="s">
        <v>56</v>
      </c>
      <c r="F248" s="1">
        <v>289</v>
      </c>
      <c r="G248" s="1" t="s">
        <v>42</v>
      </c>
      <c r="H248" s="1">
        <v>2</v>
      </c>
      <c r="I248" s="1">
        <v>2</v>
      </c>
      <c r="J248" s="1" t="s">
        <v>52</v>
      </c>
      <c r="K248" s="1">
        <v>1</v>
      </c>
      <c r="L248" s="1">
        <v>1504</v>
      </c>
      <c r="M248" s="1">
        <v>3</v>
      </c>
      <c r="N248" s="1" t="s">
        <v>44</v>
      </c>
      <c r="O248" s="1">
        <v>38</v>
      </c>
      <c r="P248" s="1">
        <v>2</v>
      </c>
      <c r="Q248" s="1">
        <v>1</v>
      </c>
      <c r="R248" s="1" t="s">
        <v>45</v>
      </c>
      <c r="S248" s="1">
        <v>1</v>
      </c>
      <c r="T248" s="1" t="s">
        <v>46</v>
      </c>
      <c r="U248" s="1">
        <v>2561</v>
      </c>
      <c r="V248" s="1" t="s">
        <v>47</v>
      </c>
      <c r="W248" s="1">
        <v>5355</v>
      </c>
      <c r="X248" s="1">
        <v>7</v>
      </c>
      <c r="Y248" s="1" t="s">
        <v>48</v>
      </c>
      <c r="Z248" s="1" t="s">
        <v>49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</row>
    <row r="249" spans="1:38" ht="28.8" x14ac:dyDescent="0.3">
      <c r="A249" s="1" t="s">
        <v>315</v>
      </c>
      <c r="B249" s="1">
        <v>28</v>
      </c>
      <c r="C249" s="1" t="s">
        <v>190</v>
      </c>
      <c r="D249" s="1" t="s">
        <v>49</v>
      </c>
      <c r="E249" s="1" t="s">
        <v>41</v>
      </c>
      <c r="F249" s="1">
        <v>1423</v>
      </c>
      <c r="G249" s="1" t="s">
        <v>42</v>
      </c>
      <c r="H249" s="1">
        <v>1</v>
      </c>
      <c r="I249" s="1">
        <v>3</v>
      </c>
      <c r="J249" s="1" t="s">
        <v>43</v>
      </c>
      <c r="K249" s="1">
        <v>1</v>
      </c>
      <c r="L249" s="1">
        <v>1506</v>
      </c>
      <c r="M249" s="1">
        <v>1</v>
      </c>
      <c r="N249" s="1" t="s">
        <v>44</v>
      </c>
      <c r="O249" s="1">
        <v>72</v>
      </c>
      <c r="P249" s="1">
        <v>2</v>
      </c>
      <c r="Q249" s="1">
        <v>1</v>
      </c>
      <c r="R249" s="1" t="s">
        <v>60</v>
      </c>
      <c r="S249" s="1">
        <v>3</v>
      </c>
      <c r="T249" s="1" t="s">
        <v>102</v>
      </c>
      <c r="U249" s="1">
        <v>1563</v>
      </c>
      <c r="V249" s="1" t="s">
        <v>47</v>
      </c>
      <c r="W249" s="1">
        <v>12530</v>
      </c>
      <c r="X249" s="1">
        <v>1</v>
      </c>
      <c r="Y249" s="1" t="s">
        <v>48</v>
      </c>
      <c r="Z249" s="1" t="s">
        <v>49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</row>
    <row r="250" spans="1:38" ht="28.8" x14ac:dyDescent="0.3">
      <c r="A250" s="1" t="s">
        <v>316</v>
      </c>
      <c r="B250" s="1">
        <v>28</v>
      </c>
      <c r="C250" s="1" t="s">
        <v>190</v>
      </c>
      <c r="D250" s="1" t="s">
        <v>49</v>
      </c>
      <c r="E250" s="1" t="s">
        <v>56</v>
      </c>
      <c r="F250" s="1">
        <v>467</v>
      </c>
      <c r="G250" s="1" t="s">
        <v>51</v>
      </c>
      <c r="H250" s="1">
        <v>7</v>
      </c>
      <c r="I250" s="1">
        <v>3</v>
      </c>
      <c r="J250" s="1" t="s">
        <v>43</v>
      </c>
      <c r="K250" s="1">
        <v>1</v>
      </c>
      <c r="L250" s="1">
        <v>1507</v>
      </c>
      <c r="M250" s="1">
        <v>3</v>
      </c>
      <c r="N250" s="1" t="s">
        <v>44</v>
      </c>
      <c r="O250" s="1">
        <v>55</v>
      </c>
      <c r="P250" s="1">
        <v>3</v>
      </c>
      <c r="Q250" s="1">
        <v>2</v>
      </c>
      <c r="R250" s="1" t="s">
        <v>137</v>
      </c>
      <c r="S250" s="1">
        <v>1</v>
      </c>
      <c r="T250" s="1" t="s">
        <v>46</v>
      </c>
      <c r="U250" s="1">
        <v>4898</v>
      </c>
      <c r="V250" s="1" t="s">
        <v>47</v>
      </c>
      <c r="W250" s="1">
        <v>11827</v>
      </c>
      <c r="X250" s="1">
        <v>0</v>
      </c>
      <c r="Y250" s="1" t="s">
        <v>48</v>
      </c>
      <c r="Z250" s="1" t="s">
        <v>49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</row>
    <row r="251" spans="1:38" ht="28.8" x14ac:dyDescent="0.3">
      <c r="A251" s="1" t="s">
        <v>317</v>
      </c>
      <c r="B251" s="1">
        <v>28</v>
      </c>
      <c r="C251" s="1" t="s">
        <v>190</v>
      </c>
      <c r="D251" s="1" t="s">
        <v>49</v>
      </c>
      <c r="E251" s="1" t="s">
        <v>41</v>
      </c>
      <c r="F251" s="1">
        <v>1083</v>
      </c>
      <c r="G251" s="1" t="s">
        <v>42</v>
      </c>
      <c r="H251" s="1">
        <v>29</v>
      </c>
      <c r="I251" s="1">
        <v>1</v>
      </c>
      <c r="J251" s="1" t="s">
        <v>43</v>
      </c>
      <c r="K251" s="1">
        <v>1</v>
      </c>
      <c r="L251" s="1">
        <v>1514</v>
      </c>
      <c r="M251" s="1">
        <v>3</v>
      </c>
      <c r="N251" s="1" t="s">
        <v>44</v>
      </c>
      <c r="O251" s="1">
        <v>96</v>
      </c>
      <c r="P251" s="1">
        <v>1</v>
      </c>
      <c r="Q251" s="1">
        <v>2</v>
      </c>
      <c r="R251" s="1" t="s">
        <v>112</v>
      </c>
      <c r="S251" s="1">
        <v>2</v>
      </c>
      <c r="T251" s="1" t="s">
        <v>105</v>
      </c>
      <c r="U251" s="1">
        <v>6549</v>
      </c>
      <c r="V251" s="1" t="s">
        <v>163</v>
      </c>
      <c r="W251" s="1">
        <v>3173</v>
      </c>
      <c r="X251" s="1">
        <v>1</v>
      </c>
      <c r="Y251" s="1" t="s">
        <v>48</v>
      </c>
      <c r="Z251" s="1" t="s">
        <v>49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</row>
    <row r="252" spans="1:38" ht="28.8" x14ac:dyDescent="0.3">
      <c r="A252" s="1" t="s">
        <v>318</v>
      </c>
      <c r="B252" s="1">
        <v>28</v>
      </c>
      <c r="C252" s="1" t="s">
        <v>190</v>
      </c>
      <c r="D252" s="1" t="s">
        <v>40</v>
      </c>
      <c r="E252" s="1" t="s">
        <v>41</v>
      </c>
      <c r="F252" s="1">
        <v>329</v>
      </c>
      <c r="G252" s="1" t="s">
        <v>42</v>
      </c>
      <c r="H252" s="1">
        <v>24</v>
      </c>
      <c r="I252" s="1">
        <v>3</v>
      </c>
      <c r="J252" s="1" t="s">
        <v>52</v>
      </c>
      <c r="K252" s="1">
        <v>1</v>
      </c>
      <c r="L252" s="1">
        <v>1604</v>
      </c>
      <c r="M252" s="1">
        <v>3</v>
      </c>
      <c r="N252" s="1" t="s">
        <v>44</v>
      </c>
      <c r="O252" s="1">
        <v>51</v>
      </c>
      <c r="P252" s="1">
        <v>3</v>
      </c>
      <c r="Q252" s="1">
        <v>1</v>
      </c>
      <c r="R252" s="1" t="s">
        <v>45</v>
      </c>
      <c r="S252" s="1">
        <v>2</v>
      </c>
      <c r="T252" s="1" t="s">
        <v>105</v>
      </c>
      <c r="U252" s="1">
        <v>2408</v>
      </c>
      <c r="V252" s="1" t="s">
        <v>47</v>
      </c>
      <c r="W252" s="1">
        <v>7324</v>
      </c>
      <c r="X252" s="1">
        <v>1</v>
      </c>
      <c r="Y252" s="1" t="s">
        <v>48</v>
      </c>
      <c r="Z252" s="1" t="s">
        <v>40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</row>
    <row r="253" spans="1:38" ht="28.8" x14ac:dyDescent="0.3">
      <c r="A253" s="1" t="s">
        <v>319</v>
      </c>
      <c r="B253" s="1">
        <v>28</v>
      </c>
      <c r="C253" s="1" t="s">
        <v>190</v>
      </c>
      <c r="D253" s="1" t="s">
        <v>49</v>
      </c>
      <c r="E253" s="1" t="s">
        <v>41</v>
      </c>
      <c r="F253" s="1">
        <v>580</v>
      </c>
      <c r="G253" s="1" t="s">
        <v>42</v>
      </c>
      <c r="H253" s="1">
        <v>27</v>
      </c>
      <c r="I253" s="1">
        <v>3</v>
      </c>
      <c r="J253" s="1" t="s">
        <v>52</v>
      </c>
      <c r="K253" s="1">
        <v>1</v>
      </c>
      <c r="L253" s="1">
        <v>1622</v>
      </c>
      <c r="M253" s="1">
        <v>2</v>
      </c>
      <c r="N253" s="1" t="s">
        <v>53</v>
      </c>
      <c r="O253" s="1">
        <v>39</v>
      </c>
      <c r="P253" s="1">
        <v>1</v>
      </c>
      <c r="Q253" s="1">
        <v>2</v>
      </c>
      <c r="R253" s="1" t="s">
        <v>112</v>
      </c>
      <c r="S253" s="1">
        <v>1</v>
      </c>
      <c r="T253" s="1" t="s">
        <v>102</v>
      </c>
      <c r="U253" s="1">
        <v>4877</v>
      </c>
      <c r="V253" s="1" t="s">
        <v>47</v>
      </c>
      <c r="W253" s="1">
        <v>20460</v>
      </c>
      <c r="X253" s="1">
        <v>0</v>
      </c>
      <c r="Y253" s="1" t="s">
        <v>48</v>
      </c>
      <c r="Z253" s="1" t="s">
        <v>49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</row>
    <row r="254" spans="1:38" ht="28.8" x14ac:dyDescent="0.3">
      <c r="A254" s="1" t="s">
        <v>320</v>
      </c>
      <c r="B254" s="1">
        <v>28</v>
      </c>
      <c r="C254" s="1" t="s">
        <v>190</v>
      </c>
      <c r="D254" s="1" t="s">
        <v>49</v>
      </c>
      <c r="E254" s="1" t="s">
        <v>41</v>
      </c>
      <c r="F254" s="1">
        <v>1181</v>
      </c>
      <c r="G254" s="1" t="s">
        <v>42</v>
      </c>
      <c r="H254" s="1">
        <v>1</v>
      </c>
      <c r="I254" s="1">
        <v>3</v>
      </c>
      <c r="J254" s="1" t="s">
        <v>43</v>
      </c>
      <c r="K254" s="1">
        <v>1</v>
      </c>
      <c r="L254" s="1">
        <v>1799</v>
      </c>
      <c r="M254" s="1">
        <v>3</v>
      </c>
      <c r="N254" s="1" t="s">
        <v>44</v>
      </c>
      <c r="O254" s="1">
        <v>82</v>
      </c>
      <c r="P254" s="1">
        <v>3</v>
      </c>
      <c r="Q254" s="1">
        <v>1</v>
      </c>
      <c r="R254" s="1" t="s">
        <v>60</v>
      </c>
      <c r="S254" s="1">
        <v>4</v>
      </c>
      <c r="T254" s="1" t="s">
        <v>105</v>
      </c>
      <c r="U254" s="1">
        <v>2044</v>
      </c>
      <c r="V254" s="1" t="s">
        <v>47</v>
      </c>
      <c r="W254" s="1">
        <v>5531</v>
      </c>
      <c r="X254" s="1">
        <v>1</v>
      </c>
      <c r="Y254" s="1" t="s">
        <v>48</v>
      </c>
      <c r="Z254" s="1" t="s">
        <v>49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</row>
    <row r="255" spans="1:38" ht="28.8" x14ac:dyDescent="0.3">
      <c r="A255" s="1" t="s">
        <v>321</v>
      </c>
      <c r="B255" s="1">
        <v>28</v>
      </c>
      <c r="C255" s="1" t="s">
        <v>190</v>
      </c>
      <c r="D255" s="1" t="s">
        <v>49</v>
      </c>
      <c r="E255" s="1" t="s">
        <v>41</v>
      </c>
      <c r="F255" s="1">
        <v>1217</v>
      </c>
      <c r="G255" s="1" t="s">
        <v>42</v>
      </c>
      <c r="H255" s="1">
        <v>1</v>
      </c>
      <c r="I255" s="1">
        <v>3</v>
      </c>
      <c r="J255" s="1" t="s">
        <v>52</v>
      </c>
      <c r="K255" s="1">
        <v>1</v>
      </c>
      <c r="L255" s="1">
        <v>1834</v>
      </c>
      <c r="M255" s="1">
        <v>3</v>
      </c>
      <c r="N255" s="1" t="s">
        <v>53</v>
      </c>
      <c r="O255" s="1">
        <v>67</v>
      </c>
      <c r="P255" s="1">
        <v>3</v>
      </c>
      <c r="Q255" s="1">
        <v>1</v>
      </c>
      <c r="R255" s="1" t="s">
        <v>60</v>
      </c>
      <c r="S255" s="1">
        <v>1</v>
      </c>
      <c r="T255" s="1" t="s">
        <v>105</v>
      </c>
      <c r="U255" s="1">
        <v>3591</v>
      </c>
      <c r="V255" s="1" t="s">
        <v>47</v>
      </c>
      <c r="W255" s="1">
        <v>12719</v>
      </c>
      <c r="X255" s="1">
        <v>1</v>
      </c>
      <c r="Y255" s="1" t="s">
        <v>48</v>
      </c>
      <c r="Z255" s="1" t="s">
        <v>49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</row>
    <row r="256" spans="1:38" ht="28.8" x14ac:dyDescent="0.3">
      <c r="A256" s="1" t="s">
        <v>322</v>
      </c>
      <c r="B256" s="1">
        <v>28</v>
      </c>
      <c r="C256" s="1" t="s">
        <v>190</v>
      </c>
      <c r="D256" s="1" t="s">
        <v>49</v>
      </c>
      <c r="E256" s="1" t="s">
        <v>59</v>
      </c>
      <c r="F256" s="1">
        <v>280</v>
      </c>
      <c r="G256" s="1" t="s">
        <v>71</v>
      </c>
      <c r="H256" s="1">
        <v>1</v>
      </c>
      <c r="I256" s="1">
        <v>2</v>
      </c>
      <c r="J256" s="1" t="s">
        <v>43</v>
      </c>
      <c r="K256" s="1">
        <v>1</v>
      </c>
      <c r="L256" s="1">
        <v>1858</v>
      </c>
      <c r="M256" s="1">
        <v>3</v>
      </c>
      <c r="N256" s="1" t="s">
        <v>44</v>
      </c>
      <c r="O256" s="1">
        <v>43</v>
      </c>
      <c r="P256" s="1">
        <v>3</v>
      </c>
      <c r="Q256" s="1">
        <v>1</v>
      </c>
      <c r="R256" s="1" t="s">
        <v>71</v>
      </c>
      <c r="S256" s="1">
        <v>4</v>
      </c>
      <c r="T256" s="1" t="s">
        <v>102</v>
      </c>
      <c r="U256" s="1">
        <v>2706</v>
      </c>
      <c r="V256" s="1" t="s">
        <v>47</v>
      </c>
      <c r="W256" s="1">
        <v>10494</v>
      </c>
      <c r="X256" s="1">
        <v>1</v>
      </c>
      <c r="Y256" s="1" t="s">
        <v>48</v>
      </c>
      <c r="Z256" s="1" t="s">
        <v>49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</row>
    <row r="257" spans="1:38" ht="28.8" x14ac:dyDescent="0.3">
      <c r="A257" s="1" t="s">
        <v>323</v>
      </c>
      <c r="B257" s="1">
        <v>28</v>
      </c>
      <c r="C257" s="1" t="s">
        <v>190</v>
      </c>
      <c r="D257" s="1" t="s">
        <v>49</v>
      </c>
      <c r="E257" s="1" t="s">
        <v>41</v>
      </c>
      <c r="F257" s="1">
        <v>1172</v>
      </c>
      <c r="G257" s="1" t="s">
        <v>51</v>
      </c>
      <c r="H257" s="1">
        <v>3</v>
      </c>
      <c r="I257" s="1">
        <v>3</v>
      </c>
      <c r="J257" s="1" t="s">
        <v>52</v>
      </c>
      <c r="K257" s="1">
        <v>1</v>
      </c>
      <c r="L257" s="1">
        <v>1875</v>
      </c>
      <c r="M257" s="1">
        <v>2</v>
      </c>
      <c r="N257" s="1" t="s">
        <v>53</v>
      </c>
      <c r="O257" s="1">
        <v>78</v>
      </c>
      <c r="P257" s="1">
        <v>3</v>
      </c>
      <c r="Q257" s="1">
        <v>1</v>
      </c>
      <c r="R257" s="1" t="s">
        <v>54</v>
      </c>
      <c r="S257" s="1">
        <v>2</v>
      </c>
      <c r="T257" s="1" t="s">
        <v>105</v>
      </c>
      <c r="U257" s="1">
        <v>2856</v>
      </c>
      <c r="V257" s="1" t="s">
        <v>47</v>
      </c>
      <c r="W257" s="1">
        <v>3692</v>
      </c>
      <c r="X257" s="1">
        <v>1</v>
      </c>
      <c r="Y257" s="1" t="s">
        <v>48</v>
      </c>
      <c r="Z257" s="1" t="s">
        <v>49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</row>
    <row r="258" spans="1:38" ht="28.8" x14ac:dyDescent="0.3">
      <c r="A258" s="1" t="s">
        <v>324</v>
      </c>
      <c r="B258" s="1">
        <v>28</v>
      </c>
      <c r="C258" s="1" t="s">
        <v>190</v>
      </c>
      <c r="D258" s="1" t="s">
        <v>49</v>
      </c>
      <c r="E258" s="1" t="s">
        <v>56</v>
      </c>
      <c r="F258" s="1">
        <v>783</v>
      </c>
      <c r="G258" s="1" t="s">
        <v>51</v>
      </c>
      <c r="H258" s="1">
        <v>1</v>
      </c>
      <c r="I258" s="1">
        <v>2</v>
      </c>
      <c r="J258" s="1" t="s">
        <v>43</v>
      </c>
      <c r="K258" s="1">
        <v>1</v>
      </c>
      <c r="L258" s="1">
        <v>1927</v>
      </c>
      <c r="M258" s="1">
        <v>3</v>
      </c>
      <c r="N258" s="1" t="s">
        <v>44</v>
      </c>
      <c r="O258" s="1">
        <v>42</v>
      </c>
      <c r="P258" s="1">
        <v>2</v>
      </c>
      <c r="Q258" s="1">
        <v>2</v>
      </c>
      <c r="R258" s="1" t="s">
        <v>137</v>
      </c>
      <c r="S258" s="1">
        <v>4</v>
      </c>
      <c r="T258" s="1" t="s">
        <v>105</v>
      </c>
      <c r="U258" s="1">
        <v>6834</v>
      </c>
      <c r="V258" s="1" t="s">
        <v>163</v>
      </c>
      <c r="W258" s="1">
        <v>19255</v>
      </c>
      <c r="X258" s="1">
        <v>1</v>
      </c>
      <c r="Y258" s="1" t="s">
        <v>48</v>
      </c>
      <c r="Z258" s="1" t="s">
        <v>40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</row>
    <row r="259" spans="1:38" x14ac:dyDescent="0.3">
      <c r="A259" s="1" t="s">
        <v>325</v>
      </c>
      <c r="B259" s="1">
        <v>28</v>
      </c>
      <c r="C259" s="1" t="s">
        <v>190</v>
      </c>
      <c r="D259" s="1" t="s">
        <v>40</v>
      </c>
      <c r="E259" s="1" t="s">
        <v>41</v>
      </c>
      <c r="F259" s="1">
        <v>1475</v>
      </c>
      <c r="G259" s="1" t="s">
        <v>51</v>
      </c>
      <c r="H259" s="1">
        <v>13</v>
      </c>
      <c r="I259" s="1">
        <v>2</v>
      </c>
      <c r="J259" s="1" t="s">
        <v>57</v>
      </c>
      <c r="K259" s="1">
        <v>1</v>
      </c>
      <c r="L259" s="1">
        <v>1933</v>
      </c>
      <c r="M259" s="1">
        <v>4</v>
      </c>
      <c r="N259" s="1" t="s">
        <v>53</v>
      </c>
      <c r="O259" s="1">
        <v>84</v>
      </c>
      <c r="P259" s="1">
        <v>3</v>
      </c>
      <c r="Q259" s="1">
        <v>2</v>
      </c>
      <c r="R259" s="1" t="s">
        <v>137</v>
      </c>
      <c r="S259" s="1">
        <v>3</v>
      </c>
      <c r="T259" s="1" t="s">
        <v>46</v>
      </c>
      <c r="U259" s="1">
        <v>9854</v>
      </c>
      <c r="V259" s="1" t="s">
        <v>163</v>
      </c>
      <c r="W259" s="1">
        <v>23352</v>
      </c>
      <c r="X259" s="1">
        <v>3</v>
      </c>
      <c r="Y259" s="1" t="s">
        <v>48</v>
      </c>
      <c r="Z259" s="1" t="s">
        <v>40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</row>
    <row r="260" spans="1:38" ht="28.8" x14ac:dyDescent="0.3">
      <c r="A260" s="1" t="s">
        <v>326</v>
      </c>
      <c r="B260" s="1">
        <v>28</v>
      </c>
      <c r="C260" s="1" t="s">
        <v>190</v>
      </c>
      <c r="D260" s="1" t="s">
        <v>49</v>
      </c>
      <c r="E260" s="1" t="s">
        <v>59</v>
      </c>
      <c r="F260" s="1">
        <v>1103</v>
      </c>
      <c r="G260" s="1" t="s">
        <v>42</v>
      </c>
      <c r="H260" s="1">
        <v>16</v>
      </c>
      <c r="I260" s="1">
        <v>3</v>
      </c>
      <c r="J260" s="1" t="s">
        <v>52</v>
      </c>
      <c r="K260" s="1">
        <v>1</v>
      </c>
      <c r="L260" s="1">
        <v>1947</v>
      </c>
      <c r="M260" s="1">
        <v>3</v>
      </c>
      <c r="N260" s="1" t="s">
        <v>44</v>
      </c>
      <c r="O260" s="1">
        <v>49</v>
      </c>
      <c r="P260" s="1">
        <v>3</v>
      </c>
      <c r="Q260" s="1">
        <v>1</v>
      </c>
      <c r="R260" s="1" t="s">
        <v>60</v>
      </c>
      <c r="S260" s="1">
        <v>3</v>
      </c>
      <c r="T260" s="1" t="s">
        <v>46</v>
      </c>
      <c r="U260" s="1">
        <v>2144</v>
      </c>
      <c r="V260" s="1" t="s">
        <v>47</v>
      </c>
      <c r="W260" s="1">
        <v>2122</v>
      </c>
      <c r="X260" s="1">
        <v>1</v>
      </c>
      <c r="Y260" s="1" t="s">
        <v>48</v>
      </c>
      <c r="Z260" s="1" t="s">
        <v>49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</row>
    <row r="261" spans="1:38" ht="28.8" x14ac:dyDescent="0.3">
      <c r="A261" s="1" t="s">
        <v>327</v>
      </c>
      <c r="B261" s="1">
        <v>28</v>
      </c>
      <c r="C261" s="1" t="s">
        <v>190</v>
      </c>
      <c r="D261" s="1" t="s">
        <v>40</v>
      </c>
      <c r="E261" s="1" t="s">
        <v>41</v>
      </c>
      <c r="F261" s="1">
        <v>1404</v>
      </c>
      <c r="G261" s="1" t="s">
        <v>42</v>
      </c>
      <c r="H261" s="1">
        <v>17</v>
      </c>
      <c r="I261" s="1">
        <v>3</v>
      </c>
      <c r="J261" s="1" t="s">
        <v>68</v>
      </c>
      <c r="K261" s="1">
        <v>1</v>
      </c>
      <c r="L261" s="1">
        <v>1960</v>
      </c>
      <c r="M261" s="1">
        <v>3</v>
      </c>
      <c r="N261" s="1" t="s">
        <v>44</v>
      </c>
      <c r="O261" s="1">
        <v>32</v>
      </c>
      <c r="P261" s="1">
        <v>2</v>
      </c>
      <c r="Q261" s="1">
        <v>1</v>
      </c>
      <c r="R261" s="1" t="s">
        <v>45</v>
      </c>
      <c r="S261" s="1">
        <v>4</v>
      </c>
      <c r="T261" s="1" t="s">
        <v>102</v>
      </c>
      <c r="U261" s="1">
        <v>2367</v>
      </c>
      <c r="V261" s="1" t="s">
        <v>47</v>
      </c>
      <c r="W261" s="1">
        <v>18779</v>
      </c>
      <c r="X261" s="1">
        <v>5</v>
      </c>
      <c r="Y261" s="1" t="s">
        <v>48</v>
      </c>
      <c r="Z261" s="1" t="s">
        <v>49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</row>
    <row r="262" spans="1:38" ht="28.8" x14ac:dyDescent="0.3">
      <c r="A262" s="1" t="s">
        <v>328</v>
      </c>
      <c r="B262" s="1">
        <v>29</v>
      </c>
      <c r="C262" s="1" t="s">
        <v>190</v>
      </c>
      <c r="D262" s="1" t="s">
        <v>49</v>
      </c>
      <c r="E262" s="1" t="s">
        <v>41</v>
      </c>
      <c r="F262" s="1">
        <v>153</v>
      </c>
      <c r="G262" s="1" t="s">
        <v>42</v>
      </c>
      <c r="H262" s="1">
        <v>15</v>
      </c>
      <c r="I262" s="1">
        <v>2</v>
      </c>
      <c r="J262" s="1" t="s">
        <v>43</v>
      </c>
      <c r="K262" s="1">
        <v>1</v>
      </c>
      <c r="L262" s="1">
        <v>15</v>
      </c>
      <c r="M262" s="1">
        <v>4</v>
      </c>
      <c r="N262" s="1" t="s">
        <v>53</v>
      </c>
      <c r="O262" s="1">
        <v>49</v>
      </c>
      <c r="P262" s="1">
        <v>2</v>
      </c>
      <c r="Q262" s="1">
        <v>2</v>
      </c>
      <c r="R262" s="1" t="s">
        <v>45</v>
      </c>
      <c r="S262" s="1">
        <v>3</v>
      </c>
      <c r="T262" s="1" t="s">
        <v>46</v>
      </c>
      <c r="U262" s="1">
        <v>4193</v>
      </c>
      <c r="V262" s="1" t="s">
        <v>47</v>
      </c>
      <c r="W262" s="1">
        <v>12682</v>
      </c>
      <c r="X262" s="1">
        <v>0</v>
      </c>
      <c r="Y262" s="1" t="s">
        <v>48</v>
      </c>
      <c r="Z262" s="1" t="s">
        <v>40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</row>
    <row r="263" spans="1:38" ht="28.8" x14ac:dyDescent="0.3">
      <c r="A263" s="1" t="s">
        <v>329</v>
      </c>
      <c r="B263" s="1">
        <v>29</v>
      </c>
      <c r="C263" s="1" t="s">
        <v>190</v>
      </c>
      <c r="D263" s="1" t="s">
        <v>49</v>
      </c>
      <c r="E263" s="1" t="s">
        <v>41</v>
      </c>
      <c r="F263" s="1">
        <v>1389</v>
      </c>
      <c r="G263" s="1" t="s">
        <v>42</v>
      </c>
      <c r="H263" s="1">
        <v>21</v>
      </c>
      <c r="I263" s="1">
        <v>4</v>
      </c>
      <c r="J263" s="1" t="s">
        <v>43</v>
      </c>
      <c r="K263" s="1">
        <v>1</v>
      </c>
      <c r="L263" s="1">
        <v>20</v>
      </c>
      <c r="M263" s="1">
        <v>2</v>
      </c>
      <c r="N263" s="1" t="s">
        <v>53</v>
      </c>
      <c r="O263" s="1">
        <v>51</v>
      </c>
      <c r="P263" s="1">
        <v>4</v>
      </c>
      <c r="Q263" s="1">
        <v>3</v>
      </c>
      <c r="R263" s="1" t="s">
        <v>112</v>
      </c>
      <c r="S263" s="1">
        <v>1</v>
      </c>
      <c r="T263" s="1" t="s">
        <v>102</v>
      </c>
      <c r="U263" s="1">
        <v>9980</v>
      </c>
      <c r="V263" s="1" t="s">
        <v>163</v>
      </c>
      <c r="W263" s="1">
        <v>10195</v>
      </c>
      <c r="X263" s="1">
        <v>1</v>
      </c>
      <c r="Y263" s="1" t="s">
        <v>48</v>
      </c>
      <c r="Z263" s="1" t="s">
        <v>49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</row>
    <row r="264" spans="1:38" ht="28.8" x14ac:dyDescent="0.3">
      <c r="A264" s="1" t="s">
        <v>330</v>
      </c>
      <c r="B264" s="1">
        <v>29</v>
      </c>
      <c r="C264" s="1" t="s">
        <v>190</v>
      </c>
      <c r="D264" s="1" t="s">
        <v>49</v>
      </c>
      <c r="E264" s="1" t="s">
        <v>41</v>
      </c>
      <c r="F264" s="1">
        <v>1328</v>
      </c>
      <c r="G264" s="1" t="s">
        <v>42</v>
      </c>
      <c r="H264" s="1">
        <v>2</v>
      </c>
      <c r="I264" s="1">
        <v>3</v>
      </c>
      <c r="J264" s="1" t="s">
        <v>43</v>
      </c>
      <c r="K264" s="1">
        <v>1</v>
      </c>
      <c r="L264" s="1">
        <v>94</v>
      </c>
      <c r="M264" s="1">
        <v>3</v>
      </c>
      <c r="N264" s="1" t="s">
        <v>44</v>
      </c>
      <c r="O264" s="1">
        <v>76</v>
      </c>
      <c r="P264" s="1">
        <v>3</v>
      </c>
      <c r="Q264" s="1">
        <v>1</v>
      </c>
      <c r="R264" s="1" t="s">
        <v>60</v>
      </c>
      <c r="S264" s="1">
        <v>2</v>
      </c>
      <c r="T264" s="1" t="s">
        <v>105</v>
      </c>
      <c r="U264" s="1">
        <v>2703</v>
      </c>
      <c r="V264" s="1" t="s">
        <v>47</v>
      </c>
      <c r="W264" s="1">
        <v>4956</v>
      </c>
      <c r="X264" s="1">
        <v>0</v>
      </c>
      <c r="Y264" s="1" t="s">
        <v>48</v>
      </c>
      <c r="Z264" s="1" t="s">
        <v>49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  <c r="AL264" s="1"/>
    </row>
    <row r="265" spans="1:38" ht="28.8" x14ac:dyDescent="0.3">
      <c r="A265" s="1" t="s">
        <v>331</v>
      </c>
      <c r="B265" s="1">
        <v>29</v>
      </c>
      <c r="C265" s="1" t="s">
        <v>190</v>
      </c>
      <c r="D265" s="1" t="s">
        <v>49</v>
      </c>
      <c r="E265" s="1" t="s">
        <v>59</v>
      </c>
      <c r="F265" s="1">
        <v>1496</v>
      </c>
      <c r="G265" s="1" t="s">
        <v>42</v>
      </c>
      <c r="H265" s="1">
        <v>1</v>
      </c>
      <c r="I265" s="1">
        <v>1</v>
      </c>
      <c r="J265" s="1" t="s">
        <v>68</v>
      </c>
      <c r="K265" s="1">
        <v>1</v>
      </c>
      <c r="L265" s="1">
        <v>208</v>
      </c>
      <c r="M265" s="1">
        <v>4</v>
      </c>
      <c r="N265" s="1" t="s">
        <v>44</v>
      </c>
      <c r="O265" s="1">
        <v>41</v>
      </c>
      <c r="P265" s="1">
        <v>3</v>
      </c>
      <c r="Q265" s="1">
        <v>2</v>
      </c>
      <c r="R265" s="1" t="s">
        <v>112</v>
      </c>
      <c r="S265" s="1">
        <v>3</v>
      </c>
      <c r="T265" s="1" t="s">
        <v>105</v>
      </c>
      <c r="U265" s="1">
        <v>4319</v>
      </c>
      <c r="V265" s="1" t="s">
        <v>47</v>
      </c>
      <c r="W265" s="1">
        <v>26283</v>
      </c>
      <c r="X265" s="1">
        <v>1</v>
      </c>
      <c r="Y265" s="1" t="s">
        <v>48</v>
      </c>
      <c r="Z265" s="1" t="s">
        <v>49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</row>
    <row r="266" spans="1:38" x14ac:dyDescent="0.3">
      <c r="A266" s="1" t="s">
        <v>332</v>
      </c>
      <c r="B266" s="1">
        <v>29</v>
      </c>
      <c r="C266" s="1" t="s">
        <v>190</v>
      </c>
      <c r="D266" s="1" t="s">
        <v>40</v>
      </c>
      <c r="E266" s="1" t="s">
        <v>41</v>
      </c>
      <c r="F266" s="1">
        <v>121</v>
      </c>
      <c r="G266" s="1" t="s">
        <v>51</v>
      </c>
      <c r="H266" s="1">
        <v>27</v>
      </c>
      <c r="I266" s="1">
        <v>3</v>
      </c>
      <c r="J266" s="1" t="s">
        <v>57</v>
      </c>
      <c r="K266" s="1">
        <v>1</v>
      </c>
      <c r="L266" s="1">
        <v>283</v>
      </c>
      <c r="M266" s="1">
        <v>2</v>
      </c>
      <c r="N266" s="1" t="s">
        <v>53</v>
      </c>
      <c r="O266" s="1">
        <v>35</v>
      </c>
      <c r="P266" s="1">
        <v>3</v>
      </c>
      <c r="Q266" s="1">
        <v>3</v>
      </c>
      <c r="R266" s="1" t="s">
        <v>137</v>
      </c>
      <c r="S266" s="1">
        <v>4</v>
      </c>
      <c r="T266" s="1" t="s">
        <v>105</v>
      </c>
      <c r="U266" s="1">
        <v>7639</v>
      </c>
      <c r="V266" s="1" t="s">
        <v>163</v>
      </c>
      <c r="W266" s="1">
        <v>24525</v>
      </c>
      <c r="X266" s="1">
        <v>1</v>
      </c>
      <c r="Y266" s="1" t="s">
        <v>48</v>
      </c>
      <c r="Z266" s="1" t="s">
        <v>49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  <c r="AL266" s="1"/>
    </row>
    <row r="267" spans="1:38" ht="28.8" x14ac:dyDescent="0.3">
      <c r="A267" s="1" t="s">
        <v>333</v>
      </c>
      <c r="B267" s="1">
        <v>29</v>
      </c>
      <c r="C267" s="1" t="s">
        <v>190</v>
      </c>
      <c r="D267" s="1" t="s">
        <v>40</v>
      </c>
      <c r="E267" s="1" t="s">
        <v>41</v>
      </c>
      <c r="F267" s="1">
        <v>992</v>
      </c>
      <c r="G267" s="1" t="s">
        <v>42</v>
      </c>
      <c r="H267" s="1">
        <v>1</v>
      </c>
      <c r="I267" s="1">
        <v>3</v>
      </c>
      <c r="J267" s="1" t="s">
        <v>68</v>
      </c>
      <c r="K267" s="1">
        <v>1</v>
      </c>
      <c r="L267" s="1">
        <v>300</v>
      </c>
      <c r="M267" s="1">
        <v>3</v>
      </c>
      <c r="N267" s="1" t="s">
        <v>44</v>
      </c>
      <c r="O267" s="1">
        <v>85</v>
      </c>
      <c r="P267" s="1">
        <v>3</v>
      </c>
      <c r="Q267" s="1">
        <v>1</v>
      </c>
      <c r="R267" s="1" t="s">
        <v>60</v>
      </c>
      <c r="S267" s="1">
        <v>3</v>
      </c>
      <c r="T267" s="1" t="s">
        <v>46</v>
      </c>
      <c r="U267" s="1">
        <v>2058</v>
      </c>
      <c r="V267" s="1" t="s">
        <v>47</v>
      </c>
      <c r="W267" s="1">
        <v>19757</v>
      </c>
      <c r="X267" s="1">
        <v>0</v>
      </c>
      <c r="Y267" s="1" t="s">
        <v>48</v>
      </c>
      <c r="Z267" s="1" t="s">
        <v>49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</row>
    <row r="268" spans="1:38" x14ac:dyDescent="0.3">
      <c r="A268" s="1" t="s">
        <v>334</v>
      </c>
      <c r="B268" s="1">
        <v>29</v>
      </c>
      <c r="C268" s="1" t="s">
        <v>190</v>
      </c>
      <c r="D268" s="1" t="s">
        <v>49</v>
      </c>
      <c r="E268" s="1" t="s">
        <v>56</v>
      </c>
      <c r="F268" s="1">
        <v>1413</v>
      </c>
      <c r="G268" s="1" t="s">
        <v>51</v>
      </c>
      <c r="H268" s="1">
        <v>1</v>
      </c>
      <c r="I268" s="1">
        <v>1</v>
      </c>
      <c r="J268" s="1" t="s">
        <v>52</v>
      </c>
      <c r="K268" s="1">
        <v>1</v>
      </c>
      <c r="L268" s="1">
        <v>312</v>
      </c>
      <c r="M268" s="1">
        <v>2</v>
      </c>
      <c r="N268" s="1" t="s">
        <v>53</v>
      </c>
      <c r="O268" s="1">
        <v>42</v>
      </c>
      <c r="P268" s="1">
        <v>3</v>
      </c>
      <c r="Q268" s="1">
        <v>3</v>
      </c>
      <c r="R268" s="1" t="s">
        <v>137</v>
      </c>
      <c r="S268" s="1">
        <v>4</v>
      </c>
      <c r="T268" s="1" t="s">
        <v>105</v>
      </c>
      <c r="U268" s="1">
        <v>7918</v>
      </c>
      <c r="V268" s="1" t="s">
        <v>163</v>
      </c>
      <c r="W268" s="1">
        <v>6599</v>
      </c>
      <c r="X268" s="1">
        <v>1</v>
      </c>
      <c r="Y268" s="1" t="s">
        <v>48</v>
      </c>
      <c r="Z268" s="1" t="s">
        <v>49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</row>
    <row r="269" spans="1:38" ht="28.8" x14ac:dyDescent="0.3">
      <c r="A269" s="1" t="s">
        <v>335</v>
      </c>
      <c r="B269" s="1">
        <v>29</v>
      </c>
      <c r="C269" s="1" t="s">
        <v>190</v>
      </c>
      <c r="D269" s="1" t="s">
        <v>40</v>
      </c>
      <c r="E269" s="1" t="s">
        <v>41</v>
      </c>
      <c r="F269" s="1">
        <v>896</v>
      </c>
      <c r="G269" s="1" t="s">
        <v>42</v>
      </c>
      <c r="H269" s="1">
        <v>18</v>
      </c>
      <c r="I269" s="1">
        <v>1</v>
      </c>
      <c r="J269" s="1" t="s">
        <v>52</v>
      </c>
      <c r="K269" s="1">
        <v>1</v>
      </c>
      <c r="L269" s="1">
        <v>315</v>
      </c>
      <c r="M269" s="1">
        <v>3</v>
      </c>
      <c r="N269" s="1" t="s">
        <v>44</v>
      </c>
      <c r="O269" s="1">
        <v>86</v>
      </c>
      <c r="P269" s="1">
        <v>2</v>
      </c>
      <c r="Q269" s="1">
        <v>1</v>
      </c>
      <c r="R269" s="1" t="s">
        <v>60</v>
      </c>
      <c r="S269" s="1">
        <v>4</v>
      </c>
      <c r="T269" s="1" t="s">
        <v>46</v>
      </c>
      <c r="U269" s="1">
        <v>2389</v>
      </c>
      <c r="V269" s="1" t="s">
        <v>47</v>
      </c>
      <c r="W269" s="1">
        <v>14961</v>
      </c>
      <c r="X269" s="1">
        <v>1</v>
      </c>
      <c r="Y269" s="1" t="s">
        <v>48</v>
      </c>
      <c r="Z269" s="1" t="s">
        <v>40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</row>
    <row r="270" spans="1:38" ht="28.8" x14ac:dyDescent="0.3">
      <c r="A270" s="1" t="s">
        <v>336</v>
      </c>
      <c r="B270" s="1">
        <v>29</v>
      </c>
      <c r="C270" s="1" t="s">
        <v>190</v>
      </c>
      <c r="D270" s="1" t="s">
        <v>49</v>
      </c>
      <c r="E270" s="1" t="s">
        <v>41</v>
      </c>
      <c r="F270" s="1">
        <v>665</v>
      </c>
      <c r="G270" s="1" t="s">
        <v>42</v>
      </c>
      <c r="H270" s="1">
        <v>15</v>
      </c>
      <c r="I270" s="1">
        <v>3</v>
      </c>
      <c r="J270" s="1" t="s">
        <v>43</v>
      </c>
      <c r="K270" s="1">
        <v>1</v>
      </c>
      <c r="L270" s="1">
        <v>346</v>
      </c>
      <c r="M270" s="1">
        <v>3</v>
      </c>
      <c r="N270" s="1" t="s">
        <v>44</v>
      </c>
      <c r="O270" s="1">
        <v>60</v>
      </c>
      <c r="P270" s="1">
        <v>3</v>
      </c>
      <c r="Q270" s="1">
        <v>1</v>
      </c>
      <c r="R270" s="1" t="s">
        <v>60</v>
      </c>
      <c r="S270" s="1">
        <v>4</v>
      </c>
      <c r="T270" s="1" t="s">
        <v>46</v>
      </c>
      <c r="U270" s="1">
        <v>2340</v>
      </c>
      <c r="V270" s="1" t="s">
        <v>47</v>
      </c>
      <c r="W270" s="1">
        <v>22673</v>
      </c>
      <c r="X270" s="1">
        <v>1</v>
      </c>
      <c r="Y270" s="1" t="s">
        <v>48</v>
      </c>
      <c r="Z270" s="1" t="s">
        <v>49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  <c r="AL270" s="1"/>
    </row>
    <row r="271" spans="1:38" x14ac:dyDescent="0.3">
      <c r="A271" s="1" t="s">
        <v>337</v>
      </c>
      <c r="B271" s="1">
        <v>29</v>
      </c>
      <c r="C271" s="1" t="s">
        <v>190</v>
      </c>
      <c r="D271" s="1" t="s">
        <v>49</v>
      </c>
      <c r="E271" s="1" t="s">
        <v>41</v>
      </c>
      <c r="F271" s="1">
        <v>1247</v>
      </c>
      <c r="G271" s="1" t="s">
        <v>51</v>
      </c>
      <c r="H271" s="1">
        <v>20</v>
      </c>
      <c r="I271" s="1">
        <v>2</v>
      </c>
      <c r="J271" s="1" t="s">
        <v>57</v>
      </c>
      <c r="K271" s="1">
        <v>1</v>
      </c>
      <c r="L271" s="1">
        <v>349</v>
      </c>
      <c r="M271" s="1">
        <v>4</v>
      </c>
      <c r="N271" s="1" t="s">
        <v>44</v>
      </c>
      <c r="O271" s="1">
        <v>45</v>
      </c>
      <c r="P271" s="1">
        <v>3</v>
      </c>
      <c r="Q271" s="1">
        <v>2</v>
      </c>
      <c r="R271" s="1" t="s">
        <v>137</v>
      </c>
      <c r="S271" s="1">
        <v>4</v>
      </c>
      <c r="T271" s="1" t="s">
        <v>102</v>
      </c>
      <c r="U271" s="1">
        <v>6931</v>
      </c>
      <c r="V271" s="1" t="s">
        <v>163</v>
      </c>
      <c r="W271" s="1">
        <v>10732</v>
      </c>
      <c r="X271" s="1">
        <v>2</v>
      </c>
      <c r="Y271" s="1" t="s">
        <v>48</v>
      </c>
      <c r="Z271" s="1" t="s">
        <v>49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  <c r="AL271" s="1"/>
    </row>
    <row r="272" spans="1:38" x14ac:dyDescent="0.3">
      <c r="A272" s="1" t="s">
        <v>338</v>
      </c>
      <c r="B272" s="1">
        <v>29</v>
      </c>
      <c r="C272" s="1" t="s">
        <v>190</v>
      </c>
      <c r="D272" s="1" t="s">
        <v>49</v>
      </c>
      <c r="E272" s="1" t="s">
        <v>41</v>
      </c>
      <c r="F272" s="1">
        <v>1210</v>
      </c>
      <c r="G272" s="1" t="s">
        <v>51</v>
      </c>
      <c r="H272" s="1">
        <v>2</v>
      </c>
      <c r="I272" s="1">
        <v>3</v>
      </c>
      <c r="J272" s="1" t="s">
        <v>52</v>
      </c>
      <c r="K272" s="1">
        <v>1</v>
      </c>
      <c r="L272" s="1">
        <v>366</v>
      </c>
      <c r="M272" s="1">
        <v>1</v>
      </c>
      <c r="N272" s="1" t="s">
        <v>44</v>
      </c>
      <c r="O272" s="1">
        <v>78</v>
      </c>
      <c r="P272" s="1">
        <v>2</v>
      </c>
      <c r="Q272" s="1">
        <v>2</v>
      </c>
      <c r="R272" s="1" t="s">
        <v>137</v>
      </c>
      <c r="S272" s="1">
        <v>2</v>
      </c>
      <c r="T272" s="1" t="s">
        <v>105</v>
      </c>
      <c r="U272" s="1">
        <v>6644</v>
      </c>
      <c r="V272" s="1" t="s">
        <v>163</v>
      </c>
      <c r="W272" s="1">
        <v>3687</v>
      </c>
      <c r="X272" s="1">
        <v>2</v>
      </c>
      <c r="Y272" s="1" t="s">
        <v>48</v>
      </c>
      <c r="Z272" s="1" t="s">
        <v>49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</row>
    <row r="273" spans="1:38" ht="28.8" x14ac:dyDescent="0.3">
      <c r="A273" s="1" t="s">
        <v>339</v>
      </c>
      <c r="B273" s="1">
        <v>29</v>
      </c>
      <c r="C273" s="1" t="s">
        <v>190</v>
      </c>
      <c r="D273" s="1" t="s">
        <v>49</v>
      </c>
      <c r="E273" s="1" t="s">
        <v>56</v>
      </c>
      <c r="F273" s="1">
        <v>442</v>
      </c>
      <c r="G273" s="1" t="s">
        <v>51</v>
      </c>
      <c r="H273" s="1">
        <v>2</v>
      </c>
      <c r="I273" s="1">
        <v>2</v>
      </c>
      <c r="J273" s="1" t="s">
        <v>43</v>
      </c>
      <c r="K273" s="1">
        <v>1</v>
      </c>
      <c r="L273" s="1">
        <v>388</v>
      </c>
      <c r="M273" s="1">
        <v>2</v>
      </c>
      <c r="N273" s="1" t="s">
        <v>44</v>
      </c>
      <c r="O273" s="1">
        <v>44</v>
      </c>
      <c r="P273" s="1">
        <v>3</v>
      </c>
      <c r="Q273" s="1">
        <v>2</v>
      </c>
      <c r="R273" s="1" t="s">
        <v>137</v>
      </c>
      <c r="S273" s="1">
        <v>4</v>
      </c>
      <c r="T273" s="1" t="s">
        <v>46</v>
      </c>
      <c r="U273" s="1">
        <v>4554</v>
      </c>
      <c r="V273" s="1" t="s">
        <v>47</v>
      </c>
      <c r="W273" s="1">
        <v>20260</v>
      </c>
      <c r="X273" s="1">
        <v>1</v>
      </c>
      <c r="Y273" s="1" t="s">
        <v>48</v>
      </c>
      <c r="Z273" s="1" t="s">
        <v>49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</row>
    <row r="274" spans="1:38" ht="28.8" x14ac:dyDescent="0.3">
      <c r="A274" s="1" t="s">
        <v>340</v>
      </c>
      <c r="B274" s="1">
        <v>29</v>
      </c>
      <c r="C274" s="1" t="s">
        <v>190</v>
      </c>
      <c r="D274" s="1" t="s">
        <v>40</v>
      </c>
      <c r="E274" s="1" t="s">
        <v>41</v>
      </c>
      <c r="F274" s="1">
        <v>318</v>
      </c>
      <c r="G274" s="1" t="s">
        <v>42</v>
      </c>
      <c r="H274" s="1">
        <v>8</v>
      </c>
      <c r="I274" s="1">
        <v>4</v>
      </c>
      <c r="J274" s="1" t="s">
        <v>73</v>
      </c>
      <c r="K274" s="1">
        <v>1</v>
      </c>
      <c r="L274" s="1">
        <v>454</v>
      </c>
      <c r="M274" s="1">
        <v>2</v>
      </c>
      <c r="N274" s="1" t="s">
        <v>44</v>
      </c>
      <c r="O274" s="1">
        <v>77</v>
      </c>
      <c r="P274" s="1">
        <v>1</v>
      </c>
      <c r="Q274" s="1">
        <v>1</v>
      </c>
      <c r="R274" s="1" t="s">
        <v>45</v>
      </c>
      <c r="S274" s="1">
        <v>1</v>
      </c>
      <c r="T274" s="1" t="s">
        <v>105</v>
      </c>
      <c r="U274" s="1">
        <v>2119</v>
      </c>
      <c r="V274" s="1" t="s">
        <v>47</v>
      </c>
      <c r="W274" s="1">
        <v>4759</v>
      </c>
      <c r="X274" s="1">
        <v>1</v>
      </c>
      <c r="Y274" s="1" t="s">
        <v>48</v>
      </c>
      <c r="Z274" s="1" t="s">
        <v>40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</row>
    <row r="275" spans="1:38" ht="28.8" x14ac:dyDescent="0.3">
      <c r="A275" s="1" t="s">
        <v>341</v>
      </c>
      <c r="B275" s="1">
        <v>29</v>
      </c>
      <c r="C275" s="1" t="s">
        <v>190</v>
      </c>
      <c r="D275" s="1" t="s">
        <v>49</v>
      </c>
      <c r="E275" s="1" t="s">
        <v>41</v>
      </c>
      <c r="F275" s="1">
        <v>738</v>
      </c>
      <c r="G275" s="1" t="s">
        <v>42</v>
      </c>
      <c r="H275" s="1">
        <v>9</v>
      </c>
      <c r="I275" s="1">
        <v>5</v>
      </c>
      <c r="J275" s="1" t="s">
        <v>73</v>
      </c>
      <c r="K275" s="1">
        <v>1</v>
      </c>
      <c r="L275" s="1">
        <v>455</v>
      </c>
      <c r="M275" s="1">
        <v>2</v>
      </c>
      <c r="N275" s="1" t="s">
        <v>44</v>
      </c>
      <c r="O275" s="1">
        <v>30</v>
      </c>
      <c r="P275" s="1">
        <v>2</v>
      </c>
      <c r="Q275" s="1">
        <v>1</v>
      </c>
      <c r="R275" s="1" t="s">
        <v>45</v>
      </c>
      <c r="S275" s="1">
        <v>4</v>
      </c>
      <c r="T275" s="1" t="s">
        <v>46</v>
      </c>
      <c r="U275" s="1">
        <v>3983</v>
      </c>
      <c r="V275" s="1" t="s">
        <v>47</v>
      </c>
      <c r="W275" s="1">
        <v>7621</v>
      </c>
      <c r="X275" s="1">
        <v>0</v>
      </c>
      <c r="Y275" s="1" t="s">
        <v>48</v>
      </c>
      <c r="Z275" s="1" t="s">
        <v>49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</row>
    <row r="276" spans="1:38" x14ac:dyDescent="0.3">
      <c r="A276" s="1" t="s">
        <v>342</v>
      </c>
      <c r="B276" s="1">
        <v>29</v>
      </c>
      <c r="C276" s="1" t="s">
        <v>190</v>
      </c>
      <c r="D276" s="1" t="s">
        <v>49</v>
      </c>
      <c r="E276" s="1" t="s">
        <v>41</v>
      </c>
      <c r="F276" s="1">
        <v>144</v>
      </c>
      <c r="G276" s="1" t="s">
        <v>51</v>
      </c>
      <c r="H276" s="1">
        <v>10</v>
      </c>
      <c r="I276" s="1">
        <v>1</v>
      </c>
      <c r="J276" s="1" t="s">
        <v>57</v>
      </c>
      <c r="K276" s="1">
        <v>1</v>
      </c>
      <c r="L276" s="1">
        <v>463</v>
      </c>
      <c r="M276" s="1">
        <v>4</v>
      </c>
      <c r="N276" s="1" t="s">
        <v>53</v>
      </c>
      <c r="O276" s="1">
        <v>39</v>
      </c>
      <c r="P276" s="1">
        <v>2</v>
      </c>
      <c r="Q276" s="1">
        <v>2</v>
      </c>
      <c r="R276" s="1" t="s">
        <v>137</v>
      </c>
      <c r="S276" s="1">
        <v>2</v>
      </c>
      <c r="T276" s="1" t="s">
        <v>102</v>
      </c>
      <c r="U276" s="1">
        <v>8268</v>
      </c>
      <c r="V276" s="1" t="s">
        <v>163</v>
      </c>
      <c r="W276" s="1">
        <v>11866</v>
      </c>
      <c r="X276" s="1">
        <v>1</v>
      </c>
      <c r="Y276" s="1" t="s">
        <v>48</v>
      </c>
      <c r="Z276" s="1" t="s">
        <v>40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</row>
    <row r="277" spans="1:38" ht="28.8" x14ac:dyDescent="0.3">
      <c r="A277" s="1" t="s">
        <v>343</v>
      </c>
      <c r="B277" s="1">
        <v>29</v>
      </c>
      <c r="C277" s="1" t="s">
        <v>190</v>
      </c>
      <c r="D277" s="1" t="s">
        <v>49</v>
      </c>
      <c r="E277" s="1" t="s">
        <v>59</v>
      </c>
      <c r="F277" s="1">
        <v>746</v>
      </c>
      <c r="G277" s="1" t="s">
        <v>51</v>
      </c>
      <c r="H277" s="1">
        <v>2</v>
      </c>
      <c r="I277" s="1">
        <v>3</v>
      </c>
      <c r="J277" s="1" t="s">
        <v>43</v>
      </c>
      <c r="K277" s="1">
        <v>1</v>
      </c>
      <c r="L277" s="1">
        <v>469</v>
      </c>
      <c r="M277" s="1">
        <v>4</v>
      </c>
      <c r="N277" s="1" t="s">
        <v>44</v>
      </c>
      <c r="O277" s="1">
        <v>61</v>
      </c>
      <c r="P277" s="1">
        <v>3</v>
      </c>
      <c r="Q277" s="1">
        <v>2</v>
      </c>
      <c r="R277" s="1" t="s">
        <v>137</v>
      </c>
      <c r="S277" s="1">
        <v>3</v>
      </c>
      <c r="T277" s="1" t="s">
        <v>105</v>
      </c>
      <c r="U277" s="1">
        <v>4649</v>
      </c>
      <c r="V277" s="1" t="s">
        <v>47</v>
      </c>
      <c r="W277" s="1">
        <v>16928</v>
      </c>
      <c r="X277" s="1">
        <v>1</v>
      </c>
      <c r="Y277" s="1" t="s">
        <v>48</v>
      </c>
      <c r="Z277" s="1" t="s">
        <v>49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</row>
    <row r="278" spans="1:38" ht="28.8" x14ac:dyDescent="0.3">
      <c r="A278" s="1" t="s">
        <v>344</v>
      </c>
      <c r="B278" s="1">
        <v>29</v>
      </c>
      <c r="C278" s="1" t="s">
        <v>190</v>
      </c>
      <c r="D278" s="1" t="s">
        <v>49</v>
      </c>
      <c r="E278" s="1" t="s">
        <v>41</v>
      </c>
      <c r="F278" s="1">
        <v>1283</v>
      </c>
      <c r="G278" s="1" t="s">
        <v>42</v>
      </c>
      <c r="H278" s="1">
        <v>23</v>
      </c>
      <c r="I278" s="1">
        <v>3</v>
      </c>
      <c r="J278" s="1" t="s">
        <v>43</v>
      </c>
      <c r="K278" s="1">
        <v>1</v>
      </c>
      <c r="L278" s="1">
        <v>495</v>
      </c>
      <c r="M278" s="1">
        <v>4</v>
      </c>
      <c r="N278" s="1" t="s">
        <v>44</v>
      </c>
      <c r="O278" s="1">
        <v>54</v>
      </c>
      <c r="P278" s="1">
        <v>3</v>
      </c>
      <c r="Q278" s="1">
        <v>1</v>
      </c>
      <c r="R278" s="1" t="s">
        <v>60</v>
      </c>
      <c r="S278" s="1">
        <v>4</v>
      </c>
      <c r="T278" s="1" t="s">
        <v>46</v>
      </c>
      <c r="U278" s="1">
        <v>2201</v>
      </c>
      <c r="V278" s="1" t="s">
        <v>47</v>
      </c>
      <c r="W278" s="1">
        <v>18168</v>
      </c>
      <c r="X278" s="1">
        <v>9</v>
      </c>
      <c r="Y278" s="1" t="s">
        <v>48</v>
      </c>
      <c r="Z278" s="1" t="s">
        <v>49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</row>
    <row r="279" spans="1:38" ht="28.8" x14ac:dyDescent="0.3">
      <c r="A279" s="1" t="s">
        <v>345</v>
      </c>
      <c r="B279" s="1">
        <v>29</v>
      </c>
      <c r="C279" s="1" t="s">
        <v>190</v>
      </c>
      <c r="D279" s="1" t="s">
        <v>49</v>
      </c>
      <c r="E279" s="1" t="s">
        <v>41</v>
      </c>
      <c r="F279" s="1">
        <v>986</v>
      </c>
      <c r="G279" s="1" t="s">
        <v>42</v>
      </c>
      <c r="H279" s="1">
        <v>3</v>
      </c>
      <c r="I279" s="1">
        <v>4</v>
      </c>
      <c r="J279" s="1" t="s">
        <v>52</v>
      </c>
      <c r="K279" s="1">
        <v>1</v>
      </c>
      <c r="L279" s="1">
        <v>564</v>
      </c>
      <c r="M279" s="1">
        <v>2</v>
      </c>
      <c r="N279" s="1" t="s">
        <v>44</v>
      </c>
      <c r="O279" s="1">
        <v>93</v>
      </c>
      <c r="P279" s="1">
        <v>2</v>
      </c>
      <c r="Q279" s="1">
        <v>3</v>
      </c>
      <c r="R279" s="1" t="s">
        <v>252</v>
      </c>
      <c r="S279" s="1">
        <v>3</v>
      </c>
      <c r="T279" s="1" t="s">
        <v>105</v>
      </c>
      <c r="U279" s="1">
        <v>11935</v>
      </c>
      <c r="V279" s="1" t="s">
        <v>253</v>
      </c>
      <c r="W279" s="1">
        <v>21526</v>
      </c>
      <c r="X279" s="1">
        <v>1</v>
      </c>
      <c r="Y279" s="1" t="s">
        <v>48</v>
      </c>
      <c r="Z279" s="1" t="s">
        <v>49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</row>
    <row r="280" spans="1:38" ht="28.8" x14ac:dyDescent="0.3">
      <c r="A280" s="1" t="s">
        <v>346</v>
      </c>
      <c r="B280" s="1">
        <v>29</v>
      </c>
      <c r="C280" s="1" t="s">
        <v>190</v>
      </c>
      <c r="D280" s="1" t="s">
        <v>40</v>
      </c>
      <c r="E280" s="1" t="s">
        <v>41</v>
      </c>
      <c r="F280" s="1">
        <v>408</v>
      </c>
      <c r="G280" s="1" t="s">
        <v>42</v>
      </c>
      <c r="H280" s="1">
        <v>25</v>
      </c>
      <c r="I280" s="1">
        <v>5</v>
      </c>
      <c r="J280" s="1" t="s">
        <v>68</v>
      </c>
      <c r="K280" s="1">
        <v>1</v>
      </c>
      <c r="L280" s="1">
        <v>565</v>
      </c>
      <c r="M280" s="1">
        <v>3</v>
      </c>
      <c r="N280" s="1" t="s">
        <v>53</v>
      </c>
      <c r="O280" s="1">
        <v>71</v>
      </c>
      <c r="P280" s="1">
        <v>2</v>
      </c>
      <c r="Q280" s="1">
        <v>1</v>
      </c>
      <c r="R280" s="1" t="s">
        <v>60</v>
      </c>
      <c r="S280" s="1">
        <v>2</v>
      </c>
      <c r="T280" s="1" t="s">
        <v>105</v>
      </c>
      <c r="U280" s="1">
        <v>2546</v>
      </c>
      <c r="V280" s="1" t="s">
        <v>47</v>
      </c>
      <c r="W280" s="1">
        <v>18300</v>
      </c>
      <c r="X280" s="1">
        <v>5</v>
      </c>
      <c r="Y280" s="1" t="s">
        <v>48</v>
      </c>
      <c r="Z280" s="1" t="s">
        <v>49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</row>
    <row r="281" spans="1:38" ht="28.8" x14ac:dyDescent="0.3">
      <c r="A281" s="1" t="s">
        <v>347</v>
      </c>
      <c r="B281" s="1">
        <v>29</v>
      </c>
      <c r="C281" s="1" t="s">
        <v>190</v>
      </c>
      <c r="D281" s="1" t="s">
        <v>49</v>
      </c>
      <c r="E281" s="1" t="s">
        <v>41</v>
      </c>
      <c r="F281" s="1">
        <v>232</v>
      </c>
      <c r="G281" s="1" t="s">
        <v>42</v>
      </c>
      <c r="H281" s="1">
        <v>19</v>
      </c>
      <c r="I281" s="1">
        <v>3</v>
      </c>
      <c r="J281" s="1" t="s">
        <v>68</v>
      </c>
      <c r="K281" s="1">
        <v>1</v>
      </c>
      <c r="L281" s="1">
        <v>611</v>
      </c>
      <c r="M281" s="1">
        <v>4</v>
      </c>
      <c r="N281" s="1" t="s">
        <v>44</v>
      </c>
      <c r="O281" s="1">
        <v>34</v>
      </c>
      <c r="P281" s="1">
        <v>3</v>
      </c>
      <c r="Q281" s="1">
        <v>2</v>
      </c>
      <c r="R281" s="1" t="s">
        <v>112</v>
      </c>
      <c r="S281" s="1">
        <v>4</v>
      </c>
      <c r="T281" s="1" t="s">
        <v>102</v>
      </c>
      <c r="U281" s="1">
        <v>4262</v>
      </c>
      <c r="V281" s="1" t="s">
        <v>47</v>
      </c>
      <c r="W281" s="1">
        <v>22645</v>
      </c>
      <c r="X281" s="1">
        <v>4</v>
      </c>
      <c r="Y281" s="1" t="s">
        <v>48</v>
      </c>
      <c r="Z281" s="1" t="s">
        <v>49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</row>
    <row r="282" spans="1:38" x14ac:dyDescent="0.3">
      <c r="A282" s="1" t="s">
        <v>348</v>
      </c>
      <c r="B282" s="1">
        <v>29</v>
      </c>
      <c r="C282" s="1" t="s">
        <v>190</v>
      </c>
      <c r="D282" s="1" t="s">
        <v>49</v>
      </c>
      <c r="E282" s="1" t="s">
        <v>41</v>
      </c>
      <c r="F282" s="1">
        <v>1176</v>
      </c>
      <c r="G282" s="1" t="s">
        <v>51</v>
      </c>
      <c r="H282" s="1">
        <v>3</v>
      </c>
      <c r="I282" s="1">
        <v>2</v>
      </c>
      <c r="J282" s="1" t="s">
        <v>52</v>
      </c>
      <c r="K282" s="1">
        <v>1</v>
      </c>
      <c r="L282" s="1">
        <v>690</v>
      </c>
      <c r="M282" s="1">
        <v>2</v>
      </c>
      <c r="N282" s="1" t="s">
        <v>53</v>
      </c>
      <c r="O282" s="1">
        <v>62</v>
      </c>
      <c r="P282" s="1">
        <v>3</v>
      </c>
      <c r="Q282" s="1">
        <v>2</v>
      </c>
      <c r="R282" s="1" t="s">
        <v>137</v>
      </c>
      <c r="S282" s="1">
        <v>3</v>
      </c>
      <c r="T282" s="1" t="s">
        <v>105</v>
      </c>
      <c r="U282" s="1">
        <v>5561</v>
      </c>
      <c r="V282" s="1" t="s">
        <v>163</v>
      </c>
      <c r="W282" s="1">
        <v>3487</v>
      </c>
      <c r="X282" s="1">
        <v>1</v>
      </c>
      <c r="Y282" s="1" t="s">
        <v>48</v>
      </c>
      <c r="Z282" s="1" t="s">
        <v>49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</row>
    <row r="283" spans="1:38" ht="28.8" x14ac:dyDescent="0.3">
      <c r="A283" s="1" t="s">
        <v>349</v>
      </c>
      <c r="B283" s="1">
        <v>29</v>
      </c>
      <c r="C283" s="1" t="s">
        <v>190</v>
      </c>
      <c r="D283" s="1" t="s">
        <v>49</v>
      </c>
      <c r="E283" s="1" t="s">
        <v>56</v>
      </c>
      <c r="F283" s="1">
        <v>806</v>
      </c>
      <c r="G283" s="1" t="s">
        <v>42</v>
      </c>
      <c r="H283" s="1">
        <v>1</v>
      </c>
      <c r="I283" s="1">
        <v>4</v>
      </c>
      <c r="J283" s="1" t="s">
        <v>43</v>
      </c>
      <c r="K283" s="1">
        <v>1</v>
      </c>
      <c r="L283" s="1">
        <v>710</v>
      </c>
      <c r="M283" s="1">
        <v>2</v>
      </c>
      <c r="N283" s="1" t="s">
        <v>44</v>
      </c>
      <c r="O283" s="1">
        <v>76</v>
      </c>
      <c r="P283" s="1">
        <v>1</v>
      </c>
      <c r="Q283" s="1">
        <v>1</v>
      </c>
      <c r="R283" s="1" t="s">
        <v>60</v>
      </c>
      <c r="S283" s="1">
        <v>4</v>
      </c>
      <c r="T283" s="1" t="s">
        <v>102</v>
      </c>
      <c r="U283" s="1">
        <v>2720</v>
      </c>
      <c r="V283" s="1" t="s">
        <v>47</v>
      </c>
      <c r="W283" s="1">
        <v>18959</v>
      </c>
      <c r="X283" s="1">
        <v>1</v>
      </c>
      <c r="Y283" s="1" t="s">
        <v>48</v>
      </c>
      <c r="Z283" s="1" t="s">
        <v>49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</row>
    <row r="284" spans="1:38" ht="28.8" x14ac:dyDescent="0.3">
      <c r="A284" s="1" t="s">
        <v>350</v>
      </c>
      <c r="B284" s="1">
        <v>29</v>
      </c>
      <c r="C284" s="1" t="s">
        <v>190</v>
      </c>
      <c r="D284" s="1" t="s">
        <v>49</v>
      </c>
      <c r="E284" s="1" t="s">
        <v>41</v>
      </c>
      <c r="F284" s="1">
        <v>1396</v>
      </c>
      <c r="G284" s="1" t="s">
        <v>51</v>
      </c>
      <c r="H284" s="1">
        <v>10</v>
      </c>
      <c r="I284" s="1">
        <v>3</v>
      </c>
      <c r="J284" s="1" t="s">
        <v>43</v>
      </c>
      <c r="K284" s="1">
        <v>1</v>
      </c>
      <c r="L284" s="1">
        <v>749</v>
      </c>
      <c r="M284" s="1">
        <v>3</v>
      </c>
      <c r="N284" s="1" t="s">
        <v>44</v>
      </c>
      <c r="O284" s="1">
        <v>99</v>
      </c>
      <c r="P284" s="1">
        <v>3</v>
      </c>
      <c r="Q284" s="1">
        <v>1</v>
      </c>
      <c r="R284" s="1" t="s">
        <v>54</v>
      </c>
      <c r="S284" s="1">
        <v>3</v>
      </c>
      <c r="T284" s="1" t="s">
        <v>46</v>
      </c>
      <c r="U284" s="1">
        <v>2642</v>
      </c>
      <c r="V284" s="1" t="s">
        <v>47</v>
      </c>
      <c r="W284" s="1">
        <v>2755</v>
      </c>
      <c r="X284" s="1">
        <v>1</v>
      </c>
      <c r="Y284" s="1" t="s">
        <v>48</v>
      </c>
      <c r="Z284" s="1" t="s">
        <v>49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</row>
    <row r="285" spans="1:38" ht="28.8" x14ac:dyDescent="0.3">
      <c r="A285" s="1" t="s">
        <v>351</v>
      </c>
      <c r="B285" s="1">
        <v>29</v>
      </c>
      <c r="C285" s="1" t="s">
        <v>190</v>
      </c>
      <c r="D285" s="1" t="s">
        <v>49</v>
      </c>
      <c r="E285" s="1" t="s">
        <v>41</v>
      </c>
      <c r="F285" s="1">
        <v>1090</v>
      </c>
      <c r="G285" s="1" t="s">
        <v>51</v>
      </c>
      <c r="H285" s="1">
        <v>10</v>
      </c>
      <c r="I285" s="1">
        <v>3</v>
      </c>
      <c r="J285" s="1" t="s">
        <v>57</v>
      </c>
      <c r="K285" s="1">
        <v>1</v>
      </c>
      <c r="L285" s="1">
        <v>766</v>
      </c>
      <c r="M285" s="1">
        <v>4</v>
      </c>
      <c r="N285" s="1" t="s">
        <v>44</v>
      </c>
      <c r="O285" s="1">
        <v>83</v>
      </c>
      <c r="P285" s="1">
        <v>3</v>
      </c>
      <c r="Q285" s="1">
        <v>1</v>
      </c>
      <c r="R285" s="1" t="s">
        <v>54</v>
      </c>
      <c r="S285" s="1">
        <v>2</v>
      </c>
      <c r="T285" s="1" t="s">
        <v>102</v>
      </c>
      <c r="U285" s="1">
        <v>2297</v>
      </c>
      <c r="V285" s="1" t="s">
        <v>47</v>
      </c>
      <c r="W285" s="1">
        <v>17967</v>
      </c>
      <c r="X285" s="1">
        <v>1</v>
      </c>
      <c r="Y285" s="1" t="s">
        <v>48</v>
      </c>
      <c r="Z285" s="1" t="s">
        <v>49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</row>
    <row r="286" spans="1:38" ht="28.8" x14ac:dyDescent="0.3">
      <c r="A286" s="1" t="s">
        <v>352</v>
      </c>
      <c r="B286" s="1">
        <v>29</v>
      </c>
      <c r="C286" s="1" t="s">
        <v>190</v>
      </c>
      <c r="D286" s="1" t="s">
        <v>49</v>
      </c>
      <c r="E286" s="1" t="s">
        <v>41</v>
      </c>
      <c r="F286" s="1">
        <v>657</v>
      </c>
      <c r="G286" s="1" t="s">
        <v>42</v>
      </c>
      <c r="H286" s="1">
        <v>27</v>
      </c>
      <c r="I286" s="1">
        <v>3</v>
      </c>
      <c r="J286" s="1" t="s">
        <v>52</v>
      </c>
      <c r="K286" s="1">
        <v>1</v>
      </c>
      <c r="L286" s="1">
        <v>793</v>
      </c>
      <c r="M286" s="1">
        <v>2</v>
      </c>
      <c r="N286" s="1" t="s">
        <v>53</v>
      </c>
      <c r="O286" s="1">
        <v>66</v>
      </c>
      <c r="P286" s="1">
        <v>3</v>
      </c>
      <c r="Q286" s="1">
        <v>2</v>
      </c>
      <c r="R286" s="1" t="s">
        <v>161</v>
      </c>
      <c r="S286" s="1">
        <v>3</v>
      </c>
      <c r="T286" s="1" t="s">
        <v>105</v>
      </c>
      <c r="U286" s="1">
        <v>4335</v>
      </c>
      <c r="V286" s="1" t="s">
        <v>47</v>
      </c>
      <c r="W286" s="1">
        <v>25549</v>
      </c>
      <c r="X286" s="1">
        <v>4</v>
      </c>
      <c r="Y286" s="1" t="s">
        <v>48</v>
      </c>
      <c r="Z286" s="1" t="s">
        <v>49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</row>
    <row r="287" spans="1:38" ht="28.8" x14ac:dyDescent="0.3">
      <c r="A287" s="1" t="s">
        <v>353</v>
      </c>
      <c r="B287" s="1">
        <v>29</v>
      </c>
      <c r="C287" s="1" t="s">
        <v>190</v>
      </c>
      <c r="D287" s="1" t="s">
        <v>40</v>
      </c>
      <c r="E287" s="1" t="s">
        <v>41</v>
      </c>
      <c r="F287" s="1">
        <v>805</v>
      </c>
      <c r="G287" s="1" t="s">
        <v>42</v>
      </c>
      <c r="H287" s="1">
        <v>1</v>
      </c>
      <c r="I287" s="1">
        <v>2</v>
      </c>
      <c r="J287" s="1" t="s">
        <v>43</v>
      </c>
      <c r="K287" s="1">
        <v>1</v>
      </c>
      <c r="L287" s="1">
        <v>816</v>
      </c>
      <c r="M287" s="1">
        <v>2</v>
      </c>
      <c r="N287" s="1" t="s">
        <v>53</v>
      </c>
      <c r="O287" s="1">
        <v>36</v>
      </c>
      <c r="P287" s="1">
        <v>2</v>
      </c>
      <c r="Q287" s="1">
        <v>1</v>
      </c>
      <c r="R287" s="1" t="s">
        <v>45</v>
      </c>
      <c r="S287" s="1">
        <v>1</v>
      </c>
      <c r="T287" s="1" t="s">
        <v>105</v>
      </c>
      <c r="U287" s="1">
        <v>2319</v>
      </c>
      <c r="V287" s="1" t="s">
        <v>47</v>
      </c>
      <c r="W287" s="1">
        <v>6689</v>
      </c>
      <c r="X287" s="1">
        <v>1</v>
      </c>
      <c r="Y287" s="1" t="s">
        <v>48</v>
      </c>
      <c r="Z287" s="1" t="s">
        <v>40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ht="28.8" x14ac:dyDescent="0.3">
      <c r="A288" s="1" t="s">
        <v>354</v>
      </c>
      <c r="B288" s="1">
        <v>29</v>
      </c>
      <c r="C288" s="1" t="s">
        <v>190</v>
      </c>
      <c r="D288" s="1" t="s">
        <v>49</v>
      </c>
      <c r="E288" s="1" t="s">
        <v>41</v>
      </c>
      <c r="F288" s="1">
        <v>1252</v>
      </c>
      <c r="G288" s="1" t="s">
        <v>42</v>
      </c>
      <c r="H288" s="1">
        <v>23</v>
      </c>
      <c r="I288" s="1">
        <v>2</v>
      </c>
      <c r="J288" s="1" t="s">
        <v>43</v>
      </c>
      <c r="K288" s="1">
        <v>1</v>
      </c>
      <c r="L288" s="1">
        <v>824</v>
      </c>
      <c r="M288" s="1">
        <v>3</v>
      </c>
      <c r="N288" s="1" t="s">
        <v>44</v>
      </c>
      <c r="O288" s="1">
        <v>81</v>
      </c>
      <c r="P288" s="1">
        <v>4</v>
      </c>
      <c r="Q288" s="1">
        <v>1</v>
      </c>
      <c r="R288" s="1" t="s">
        <v>60</v>
      </c>
      <c r="S288" s="1">
        <v>3</v>
      </c>
      <c r="T288" s="1" t="s">
        <v>105</v>
      </c>
      <c r="U288" s="1">
        <v>2700</v>
      </c>
      <c r="V288" s="1" t="s">
        <v>47</v>
      </c>
      <c r="W288" s="1">
        <v>23779</v>
      </c>
      <c r="X288" s="1">
        <v>1</v>
      </c>
      <c r="Y288" s="1" t="s">
        <v>48</v>
      </c>
      <c r="Z288" s="1" t="s">
        <v>49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</row>
    <row r="289" spans="1:38" ht="28.8" x14ac:dyDescent="0.3">
      <c r="A289" s="1" t="s">
        <v>355</v>
      </c>
      <c r="B289" s="1">
        <v>29</v>
      </c>
      <c r="C289" s="1" t="s">
        <v>190</v>
      </c>
      <c r="D289" s="1" t="s">
        <v>40</v>
      </c>
      <c r="E289" s="1" t="s">
        <v>41</v>
      </c>
      <c r="F289" s="1">
        <v>341</v>
      </c>
      <c r="G289" s="1" t="s">
        <v>51</v>
      </c>
      <c r="H289" s="1">
        <v>1</v>
      </c>
      <c r="I289" s="1">
        <v>3</v>
      </c>
      <c r="J289" s="1" t="s">
        <v>52</v>
      </c>
      <c r="K289" s="1">
        <v>1</v>
      </c>
      <c r="L289" s="1">
        <v>896</v>
      </c>
      <c r="M289" s="1">
        <v>2</v>
      </c>
      <c r="N289" s="1" t="s">
        <v>53</v>
      </c>
      <c r="O289" s="1">
        <v>48</v>
      </c>
      <c r="P289" s="1">
        <v>2</v>
      </c>
      <c r="Q289" s="1">
        <v>1</v>
      </c>
      <c r="R289" s="1" t="s">
        <v>54</v>
      </c>
      <c r="S289" s="1">
        <v>3</v>
      </c>
      <c r="T289" s="1" t="s">
        <v>102</v>
      </c>
      <c r="U289" s="1">
        <v>2800</v>
      </c>
      <c r="V289" s="1" t="s">
        <v>47</v>
      </c>
      <c r="W289" s="1">
        <v>23522</v>
      </c>
      <c r="X289" s="1">
        <v>6</v>
      </c>
      <c r="Y289" s="1" t="s">
        <v>48</v>
      </c>
      <c r="Z289" s="1" t="s">
        <v>40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</row>
    <row r="290" spans="1:38" ht="28.8" x14ac:dyDescent="0.3">
      <c r="A290" s="1" t="s">
        <v>356</v>
      </c>
      <c r="B290" s="1">
        <v>29</v>
      </c>
      <c r="C290" s="1" t="s">
        <v>190</v>
      </c>
      <c r="D290" s="1" t="s">
        <v>49</v>
      </c>
      <c r="E290" s="1" t="s">
        <v>41</v>
      </c>
      <c r="F290" s="1">
        <v>1086</v>
      </c>
      <c r="G290" s="1" t="s">
        <v>42</v>
      </c>
      <c r="H290" s="1">
        <v>7</v>
      </c>
      <c r="I290" s="1">
        <v>1</v>
      </c>
      <c r="J290" s="1" t="s">
        <v>52</v>
      </c>
      <c r="K290" s="1">
        <v>1</v>
      </c>
      <c r="L290" s="1">
        <v>912</v>
      </c>
      <c r="M290" s="1">
        <v>1</v>
      </c>
      <c r="N290" s="1" t="s">
        <v>53</v>
      </c>
      <c r="O290" s="1">
        <v>62</v>
      </c>
      <c r="P290" s="1">
        <v>2</v>
      </c>
      <c r="Q290" s="1">
        <v>1</v>
      </c>
      <c r="R290" s="1" t="s">
        <v>45</v>
      </c>
      <c r="S290" s="1">
        <v>4</v>
      </c>
      <c r="T290" s="1" t="s">
        <v>102</v>
      </c>
      <c r="U290" s="1">
        <v>2532</v>
      </c>
      <c r="V290" s="1" t="s">
        <v>47</v>
      </c>
      <c r="W290" s="1">
        <v>6054</v>
      </c>
      <c r="X290" s="1">
        <v>6</v>
      </c>
      <c r="Y290" s="1" t="s">
        <v>48</v>
      </c>
      <c r="Z290" s="1" t="s">
        <v>49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</row>
    <row r="291" spans="1:38" ht="28.8" x14ac:dyDescent="0.3">
      <c r="A291" s="1" t="s">
        <v>357</v>
      </c>
      <c r="B291" s="1">
        <v>29</v>
      </c>
      <c r="C291" s="1" t="s">
        <v>190</v>
      </c>
      <c r="D291" s="1" t="s">
        <v>49</v>
      </c>
      <c r="E291" s="1" t="s">
        <v>56</v>
      </c>
      <c r="F291" s="1">
        <v>1404</v>
      </c>
      <c r="G291" s="1" t="s">
        <v>51</v>
      </c>
      <c r="H291" s="1">
        <v>20</v>
      </c>
      <c r="I291" s="1">
        <v>3</v>
      </c>
      <c r="J291" s="1" t="s">
        <v>68</v>
      </c>
      <c r="K291" s="1">
        <v>1</v>
      </c>
      <c r="L291" s="1">
        <v>974</v>
      </c>
      <c r="M291" s="1">
        <v>3</v>
      </c>
      <c r="N291" s="1" t="s">
        <v>53</v>
      </c>
      <c r="O291" s="1">
        <v>84</v>
      </c>
      <c r="P291" s="1">
        <v>3</v>
      </c>
      <c r="Q291" s="1">
        <v>1</v>
      </c>
      <c r="R291" s="1" t="s">
        <v>54</v>
      </c>
      <c r="S291" s="1">
        <v>4</v>
      </c>
      <c r="T291" s="1" t="s">
        <v>105</v>
      </c>
      <c r="U291" s="1">
        <v>2157</v>
      </c>
      <c r="V291" s="1" t="s">
        <v>47</v>
      </c>
      <c r="W291" s="1">
        <v>18203</v>
      </c>
      <c r="X291" s="1">
        <v>1</v>
      </c>
      <c r="Y291" s="1" t="s">
        <v>48</v>
      </c>
      <c r="Z291" s="1" t="s">
        <v>49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</row>
    <row r="292" spans="1:38" ht="28.8" x14ac:dyDescent="0.3">
      <c r="A292" s="1" t="s">
        <v>358</v>
      </c>
      <c r="B292" s="1">
        <v>29</v>
      </c>
      <c r="C292" s="1" t="s">
        <v>190</v>
      </c>
      <c r="D292" s="1" t="s">
        <v>40</v>
      </c>
      <c r="E292" s="1" t="s">
        <v>41</v>
      </c>
      <c r="F292" s="1">
        <v>906</v>
      </c>
      <c r="G292" s="1" t="s">
        <v>42</v>
      </c>
      <c r="H292" s="1">
        <v>10</v>
      </c>
      <c r="I292" s="1">
        <v>3</v>
      </c>
      <c r="J292" s="1" t="s">
        <v>43</v>
      </c>
      <c r="K292" s="1">
        <v>1</v>
      </c>
      <c r="L292" s="1">
        <v>994</v>
      </c>
      <c r="M292" s="1">
        <v>4</v>
      </c>
      <c r="N292" s="1" t="s">
        <v>53</v>
      </c>
      <c r="O292" s="1">
        <v>92</v>
      </c>
      <c r="P292" s="1">
        <v>2</v>
      </c>
      <c r="Q292" s="1">
        <v>1</v>
      </c>
      <c r="R292" s="1" t="s">
        <v>60</v>
      </c>
      <c r="S292" s="1">
        <v>1</v>
      </c>
      <c r="T292" s="1" t="s">
        <v>46</v>
      </c>
      <c r="U292" s="1">
        <v>2404</v>
      </c>
      <c r="V292" s="1" t="s">
        <v>47</v>
      </c>
      <c r="W292" s="1">
        <v>11479</v>
      </c>
      <c r="X292" s="1">
        <v>6</v>
      </c>
      <c r="Y292" s="1" t="s">
        <v>48</v>
      </c>
      <c r="Z292" s="1" t="s">
        <v>40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</row>
    <row r="293" spans="1:38" ht="28.8" x14ac:dyDescent="0.3">
      <c r="A293" s="1" t="s">
        <v>359</v>
      </c>
      <c r="B293" s="1">
        <v>29</v>
      </c>
      <c r="C293" s="1" t="s">
        <v>190</v>
      </c>
      <c r="D293" s="1" t="s">
        <v>49</v>
      </c>
      <c r="E293" s="1" t="s">
        <v>41</v>
      </c>
      <c r="F293" s="1">
        <v>1107</v>
      </c>
      <c r="G293" s="1" t="s">
        <v>42</v>
      </c>
      <c r="H293" s="1">
        <v>28</v>
      </c>
      <c r="I293" s="1">
        <v>4</v>
      </c>
      <c r="J293" s="1" t="s">
        <v>43</v>
      </c>
      <c r="K293" s="1">
        <v>1</v>
      </c>
      <c r="L293" s="1">
        <v>1120</v>
      </c>
      <c r="M293" s="1">
        <v>3</v>
      </c>
      <c r="N293" s="1" t="s">
        <v>53</v>
      </c>
      <c r="O293" s="1">
        <v>93</v>
      </c>
      <c r="P293" s="1">
        <v>3</v>
      </c>
      <c r="Q293" s="1">
        <v>1</v>
      </c>
      <c r="R293" s="1" t="s">
        <v>60</v>
      </c>
      <c r="S293" s="1">
        <v>4</v>
      </c>
      <c r="T293" s="1" t="s">
        <v>102</v>
      </c>
      <c r="U293" s="1">
        <v>2514</v>
      </c>
      <c r="V293" s="1" t="s">
        <v>47</v>
      </c>
      <c r="W293" s="1">
        <v>26968</v>
      </c>
      <c r="X293" s="1">
        <v>4</v>
      </c>
      <c r="Y293" s="1" t="s">
        <v>48</v>
      </c>
      <c r="Z293" s="1" t="s">
        <v>49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</row>
    <row r="294" spans="1:38" ht="28.8" x14ac:dyDescent="0.3">
      <c r="A294" s="1" t="s">
        <v>360</v>
      </c>
      <c r="B294" s="1">
        <v>29</v>
      </c>
      <c r="C294" s="1" t="s">
        <v>190</v>
      </c>
      <c r="D294" s="1" t="s">
        <v>49</v>
      </c>
      <c r="E294" s="1" t="s">
        <v>56</v>
      </c>
      <c r="F294" s="1">
        <v>490</v>
      </c>
      <c r="G294" s="1" t="s">
        <v>42</v>
      </c>
      <c r="H294" s="1">
        <v>10</v>
      </c>
      <c r="I294" s="1">
        <v>3</v>
      </c>
      <c r="J294" s="1" t="s">
        <v>43</v>
      </c>
      <c r="K294" s="1">
        <v>1</v>
      </c>
      <c r="L294" s="1">
        <v>1143</v>
      </c>
      <c r="M294" s="1">
        <v>4</v>
      </c>
      <c r="N294" s="1" t="s">
        <v>53</v>
      </c>
      <c r="O294" s="1">
        <v>61</v>
      </c>
      <c r="P294" s="1">
        <v>3</v>
      </c>
      <c r="Q294" s="1">
        <v>1</v>
      </c>
      <c r="R294" s="1" t="s">
        <v>60</v>
      </c>
      <c r="S294" s="1">
        <v>2</v>
      </c>
      <c r="T294" s="1" t="s">
        <v>102</v>
      </c>
      <c r="U294" s="1">
        <v>3291</v>
      </c>
      <c r="V294" s="1" t="s">
        <v>47</v>
      </c>
      <c r="W294" s="1">
        <v>17940</v>
      </c>
      <c r="X294" s="1">
        <v>0</v>
      </c>
      <c r="Y294" s="1" t="s">
        <v>48</v>
      </c>
      <c r="Z294" s="1" t="s">
        <v>49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</row>
    <row r="295" spans="1:38" ht="28.8" x14ac:dyDescent="0.3">
      <c r="A295" s="1" t="s">
        <v>361</v>
      </c>
      <c r="B295" s="1">
        <v>29</v>
      </c>
      <c r="C295" s="1" t="s">
        <v>190</v>
      </c>
      <c r="D295" s="1" t="s">
        <v>49</v>
      </c>
      <c r="E295" s="1" t="s">
        <v>41</v>
      </c>
      <c r="F295" s="1">
        <v>718</v>
      </c>
      <c r="G295" s="1" t="s">
        <v>42</v>
      </c>
      <c r="H295" s="1">
        <v>8</v>
      </c>
      <c r="I295" s="1">
        <v>1</v>
      </c>
      <c r="J295" s="1" t="s">
        <v>52</v>
      </c>
      <c r="K295" s="1">
        <v>1</v>
      </c>
      <c r="L295" s="1">
        <v>1150</v>
      </c>
      <c r="M295" s="1">
        <v>2</v>
      </c>
      <c r="N295" s="1" t="s">
        <v>44</v>
      </c>
      <c r="O295" s="1">
        <v>79</v>
      </c>
      <c r="P295" s="1">
        <v>2</v>
      </c>
      <c r="Q295" s="1">
        <v>2</v>
      </c>
      <c r="R295" s="1" t="s">
        <v>112</v>
      </c>
      <c r="S295" s="1">
        <v>4</v>
      </c>
      <c r="T295" s="1" t="s">
        <v>105</v>
      </c>
      <c r="U295" s="1">
        <v>5056</v>
      </c>
      <c r="V295" s="1" t="s">
        <v>163</v>
      </c>
      <c r="W295" s="1">
        <v>17689</v>
      </c>
      <c r="X295" s="1">
        <v>1</v>
      </c>
      <c r="Y295" s="1" t="s">
        <v>48</v>
      </c>
      <c r="Z295" s="1" t="s">
        <v>40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</row>
    <row r="296" spans="1:38" ht="28.8" x14ac:dyDescent="0.3">
      <c r="A296" s="1" t="s">
        <v>362</v>
      </c>
      <c r="B296" s="1">
        <v>29</v>
      </c>
      <c r="C296" s="1" t="s">
        <v>190</v>
      </c>
      <c r="D296" s="1" t="s">
        <v>40</v>
      </c>
      <c r="E296" s="1" t="s">
        <v>41</v>
      </c>
      <c r="F296" s="1">
        <v>408</v>
      </c>
      <c r="G296" s="1" t="s">
        <v>51</v>
      </c>
      <c r="H296" s="1">
        <v>23</v>
      </c>
      <c r="I296" s="1">
        <v>1</v>
      </c>
      <c r="J296" s="1" t="s">
        <v>43</v>
      </c>
      <c r="K296" s="1">
        <v>1</v>
      </c>
      <c r="L296" s="1">
        <v>1165</v>
      </c>
      <c r="M296" s="1">
        <v>4</v>
      </c>
      <c r="N296" s="1" t="s">
        <v>53</v>
      </c>
      <c r="O296" s="1">
        <v>45</v>
      </c>
      <c r="P296" s="1">
        <v>2</v>
      </c>
      <c r="Q296" s="1">
        <v>3</v>
      </c>
      <c r="R296" s="1" t="s">
        <v>137</v>
      </c>
      <c r="S296" s="1">
        <v>1</v>
      </c>
      <c r="T296" s="1" t="s">
        <v>105</v>
      </c>
      <c r="U296" s="1">
        <v>7336</v>
      </c>
      <c r="V296" s="1" t="s">
        <v>163</v>
      </c>
      <c r="W296" s="1">
        <v>11162</v>
      </c>
      <c r="X296" s="1">
        <v>1</v>
      </c>
      <c r="Y296" s="1" t="s">
        <v>48</v>
      </c>
      <c r="Z296" s="1" t="s">
        <v>49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</row>
    <row r="297" spans="1:38" ht="28.8" x14ac:dyDescent="0.3">
      <c r="A297" s="1" t="s">
        <v>363</v>
      </c>
      <c r="B297" s="1">
        <v>29</v>
      </c>
      <c r="C297" s="1" t="s">
        <v>190</v>
      </c>
      <c r="D297" s="1" t="s">
        <v>49</v>
      </c>
      <c r="E297" s="1" t="s">
        <v>41</v>
      </c>
      <c r="F297" s="1">
        <v>1401</v>
      </c>
      <c r="G297" s="1" t="s">
        <v>42</v>
      </c>
      <c r="H297" s="1">
        <v>6</v>
      </c>
      <c r="I297" s="1">
        <v>1</v>
      </c>
      <c r="J297" s="1" t="s">
        <v>52</v>
      </c>
      <c r="K297" s="1">
        <v>1</v>
      </c>
      <c r="L297" s="1">
        <v>1192</v>
      </c>
      <c r="M297" s="1">
        <v>2</v>
      </c>
      <c r="N297" s="1" t="s">
        <v>53</v>
      </c>
      <c r="O297" s="1">
        <v>54</v>
      </c>
      <c r="P297" s="1">
        <v>3</v>
      </c>
      <c r="Q297" s="1">
        <v>1</v>
      </c>
      <c r="R297" s="1" t="s">
        <v>45</v>
      </c>
      <c r="S297" s="1">
        <v>4</v>
      </c>
      <c r="T297" s="1" t="s">
        <v>105</v>
      </c>
      <c r="U297" s="1">
        <v>3131</v>
      </c>
      <c r="V297" s="1" t="s">
        <v>47</v>
      </c>
      <c r="W297" s="1">
        <v>26342</v>
      </c>
      <c r="X297" s="1">
        <v>1</v>
      </c>
      <c r="Y297" s="1" t="s">
        <v>48</v>
      </c>
      <c r="Z297" s="1" t="s">
        <v>49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</row>
    <row r="298" spans="1:38" ht="28.8" x14ac:dyDescent="0.3">
      <c r="A298" s="1" t="s">
        <v>364</v>
      </c>
      <c r="B298" s="1">
        <v>29</v>
      </c>
      <c r="C298" s="1" t="s">
        <v>190</v>
      </c>
      <c r="D298" s="1" t="s">
        <v>49</v>
      </c>
      <c r="E298" s="1" t="s">
        <v>41</v>
      </c>
      <c r="F298" s="1">
        <v>942</v>
      </c>
      <c r="G298" s="1" t="s">
        <v>42</v>
      </c>
      <c r="H298" s="1">
        <v>15</v>
      </c>
      <c r="I298" s="1">
        <v>1</v>
      </c>
      <c r="J298" s="1" t="s">
        <v>43</v>
      </c>
      <c r="K298" s="1">
        <v>1</v>
      </c>
      <c r="L298" s="1">
        <v>1202</v>
      </c>
      <c r="M298" s="1">
        <v>2</v>
      </c>
      <c r="N298" s="1" t="s">
        <v>53</v>
      </c>
      <c r="O298" s="1">
        <v>69</v>
      </c>
      <c r="P298" s="1">
        <v>1</v>
      </c>
      <c r="Q298" s="1">
        <v>1</v>
      </c>
      <c r="R298" s="1" t="s">
        <v>60</v>
      </c>
      <c r="S298" s="1">
        <v>4</v>
      </c>
      <c r="T298" s="1" t="s">
        <v>105</v>
      </c>
      <c r="U298" s="1">
        <v>2168</v>
      </c>
      <c r="V298" s="1" t="s">
        <v>47</v>
      </c>
      <c r="W298" s="1">
        <v>26933</v>
      </c>
      <c r="X298" s="1">
        <v>0</v>
      </c>
      <c r="Y298" s="1" t="s">
        <v>48</v>
      </c>
      <c r="Z298" s="1" t="s">
        <v>40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</row>
    <row r="299" spans="1:38" ht="28.8" x14ac:dyDescent="0.3">
      <c r="A299" s="1" t="s">
        <v>365</v>
      </c>
      <c r="B299" s="1">
        <v>29</v>
      </c>
      <c r="C299" s="1" t="s">
        <v>190</v>
      </c>
      <c r="D299" s="1" t="s">
        <v>49</v>
      </c>
      <c r="E299" s="1" t="s">
        <v>41</v>
      </c>
      <c r="F299" s="1">
        <v>1010</v>
      </c>
      <c r="G299" s="1" t="s">
        <v>42</v>
      </c>
      <c r="H299" s="1">
        <v>1</v>
      </c>
      <c r="I299" s="1">
        <v>3</v>
      </c>
      <c r="J299" s="1" t="s">
        <v>43</v>
      </c>
      <c r="K299" s="1">
        <v>1</v>
      </c>
      <c r="L299" s="1">
        <v>1249</v>
      </c>
      <c r="M299" s="1">
        <v>1</v>
      </c>
      <c r="N299" s="1" t="s">
        <v>53</v>
      </c>
      <c r="O299" s="1">
        <v>97</v>
      </c>
      <c r="P299" s="1">
        <v>3</v>
      </c>
      <c r="Q299" s="1">
        <v>1</v>
      </c>
      <c r="R299" s="1" t="s">
        <v>60</v>
      </c>
      <c r="S299" s="1">
        <v>4</v>
      </c>
      <c r="T299" s="1" t="s">
        <v>102</v>
      </c>
      <c r="U299" s="1">
        <v>3760</v>
      </c>
      <c r="V299" s="1" t="s">
        <v>47</v>
      </c>
      <c r="W299" s="1">
        <v>5598</v>
      </c>
      <c r="X299" s="1">
        <v>1</v>
      </c>
      <c r="Y299" s="1" t="s">
        <v>48</v>
      </c>
      <c r="Z299" s="1" t="s">
        <v>49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</row>
    <row r="300" spans="1:38" ht="28.8" x14ac:dyDescent="0.3">
      <c r="A300" s="1" t="s">
        <v>366</v>
      </c>
      <c r="B300" s="1">
        <v>29</v>
      </c>
      <c r="C300" s="1" t="s">
        <v>190</v>
      </c>
      <c r="D300" s="1" t="s">
        <v>49</v>
      </c>
      <c r="E300" s="1" t="s">
        <v>41</v>
      </c>
      <c r="F300" s="1">
        <v>1329</v>
      </c>
      <c r="G300" s="1" t="s">
        <v>42</v>
      </c>
      <c r="H300" s="1">
        <v>7</v>
      </c>
      <c r="I300" s="1">
        <v>3</v>
      </c>
      <c r="J300" s="1" t="s">
        <v>43</v>
      </c>
      <c r="K300" s="1">
        <v>1</v>
      </c>
      <c r="L300" s="1">
        <v>1260</v>
      </c>
      <c r="M300" s="1">
        <v>3</v>
      </c>
      <c r="N300" s="1" t="s">
        <v>44</v>
      </c>
      <c r="O300" s="1">
        <v>82</v>
      </c>
      <c r="P300" s="1">
        <v>3</v>
      </c>
      <c r="Q300" s="1">
        <v>2</v>
      </c>
      <c r="R300" s="1" t="s">
        <v>161</v>
      </c>
      <c r="S300" s="1">
        <v>4</v>
      </c>
      <c r="T300" s="1" t="s">
        <v>102</v>
      </c>
      <c r="U300" s="1">
        <v>6623</v>
      </c>
      <c r="V300" s="1" t="s">
        <v>163</v>
      </c>
      <c r="W300" s="1">
        <v>4204</v>
      </c>
      <c r="X300" s="1">
        <v>1</v>
      </c>
      <c r="Y300" s="1" t="s">
        <v>48</v>
      </c>
      <c r="Z300" s="1" t="s">
        <v>40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</row>
    <row r="301" spans="1:38" ht="28.8" x14ac:dyDescent="0.3">
      <c r="A301" s="1" t="s">
        <v>367</v>
      </c>
      <c r="B301" s="1">
        <v>29</v>
      </c>
      <c r="C301" s="1" t="s">
        <v>190</v>
      </c>
      <c r="D301" s="1" t="s">
        <v>49</v>
      </c>
      <c r="E301" s="1" t="s">
        <v>41</v>
      </c>
      <c r="F301" s="1">
        <v>694</v>
      </c>
      <c r="G301" s="1" t="s">
        <v>42</v>
      </c>
      <c r="H301" s="1">
        <v>1</v>
      </c>
      <c r="I301" s="1">
        <v>3</v>
      </c>
      <c r="J301" s="1" t="s">
        <v>43</v>
      </c>
      <c r="K301" s="1">
        <v>1</v>
      </c>
      <c r="L301" s="1">
        <v>1264</v>
      </c>
      <c r="M301" s="1">
        <v>4</v>
      </c>
      <c r="N301" s="1" t="s">
        <v>53</v>
      </c>
      <c r="O301" s="1">
        <v>87</v>
      </c>
      <c r="P301" s="1">
        <v>2</v>
      </c>
      <c r="Q301" s="1">
        <v>4</v>
      </c>
      <c r="R301" s="1" t="s">
        <v>252</v>
      </c>
      <c r="S301" s="1">
        <v>4</v>
      </c>
      <c r="T301" s="1" t="s">
        <v>102</v>
      </c>
      <c r="U301" s="1">
        <v>16124</v>
      </c>
      <c r="V301" s="1" t="s">
        <v>368</v>
      </c>
      <c r="W301" s="1">
        <v>3423</v>
      </c>
      <c r="X301" s="1">
        <v>3</v>
      </c>
      <c r="Y301" s="1" t="s">
        <v>48</v>
      </c>
      <c r="Z301" s="1" t="s">
        <v>49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</row>
    <row r="302" spans="1:38" ht="28.8" x14ac:dyDescent="0.3">
      <c r="A302" s="1" t="s">
        <v>369</v>
      </c>
      <c r="B302" s="1">
        <v>29</v>
      </c>
      <c r="C302" s="1" t="s">
        <v>190</v>
      </c>
      <c r="D302" s="1" t="s">
        <v>40</v>
      </c>
      <c r="E302" s="1" t="s">
        <v>41</v>
      </c>
      <c r="F302" s="1">
        <v>806</v>
      </c>
      <c r="G302" s="1" t="s">
        <v>42</v>
      </c>
      <c r="H302" s="1">
        <v>7</v>
      </c>
      <c r="I302" s="1">
        <v>3</v>
      </c>
      <c r="J302" s="1" t="s">
        <v>68</v>
      </c>
      <c r="K302" s="1">
        <v>1</v>
      </c>
      <c r="L302" s="1">
        <v>1299</v>
      </c>
      <c r="M302" s="1">
        <v>2</v>
      </c>
      <c r="N302" s="1" t="s">
        <v>53</v>
      </c>
      <c r="O302" s="1">
        <v>39</v>
      </c>
      <c r="P302" s="1">
        <v>3</v>
      </c>
      <c r="Q302" s="1">
        <v>1</v>
      </c>
      <c r="R302" s="1" t="s">
        <v>45</v>
      </c>
      <c r="S302" s="1">
        <v>3</v>
      </c>
      <c r="T302" s="1" t="s">
        <v>102</v>
      </c>
      <c r="U302" s="1">
        <v>3339</v>
      </c>
      <c r="V302" s="1" t="s">
        <v>47</v>
      </c>
      <c r="W302" s="1">
        <v>17285</v>
      </c>
      <c r="X302" s="1">
        <v>3</v>
      </c>
      <c r="Y302" s="1" t="s">
        <v>48</v>
      </c>
      <c r="Z302" s="1" t="s">
        <v>40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</row>
    <row r="303" spans="1:38" ht="28.8" x14ac:dyDescent="0.3">
      <c r="A303" s="1" t="s">
        <v>370</v>
      </c>
      <c r="B303" s="1">
        <v>29</v>
      </c>
      <c r="C303" s="1" t="s">
        <v>190</v>
      </c>
      <c r="D303" s="1" t="s">
        <v>49</v>
      </c>
      <c r="E303" s="1" t="s">
        <v>41</v>
      </c>
      <c r="F303" s="1">
        <v>332</v>
      </c>
      <c r="G303" s="1" t="s">
        <v>71</v>
      </c>
      <c r="H303" s="1">
        <v>17</v>
      </c>
      <c r="I303" s="1">
        <v>3</v>
      </c>
      <c r="J303" s="1" t="s">
        <v>73</v>
      </c>
      <c r="K303" s="1">
        <v>1</v>
      </c>
      <c r="L303" s="1">
        <v>1419</v>
      </c>
      <c r="M303" s="1">
        <v>2</v>
      </c>
      <c r="N303" s="1" t="s">
        <v>44</v>
      </c>
      <c r="O303" s="1">
        <v>51</v>
      </c>
      <c r="P303" s="1">
        <v>2</v>
      </c>
      <c r="Q303" s="1">
        <v>3</v>
      </c>
      <c r="R303" s="1" t="s">
        <v>71</v>
      </c>
      <c r="S303" s="1">
        <v>1</v>
      </c>
      <c r="T303" s="1" t="s">
        <v>46</v>
      </c>
      <c r="U303" s="1">
        <v>7988</v>
      </c>
      <c r="V303" s="1" t="s">
        <v>163</v>
      </c>
      <c r="W303" s="1">
        <v>9769</v>
      </c>
      <c r="X303" s="1">
        <v>1</v>
      </c>
      <c r="Y303" s="1" t="s">
        <v>48</v>
      </c>
      <c r="Z303" s="1" t="s">
        <v>49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</row>
    <row r="304" spans="1:38" ht="28.8" x14ac:dyDescent="0.3">
      <c r="A304" s="1" t="s">
        <v>371</v>
      </c>
      <c r="B304" s="1">
        <v>29</v>
      </c>
      <c r="C304" s="1" t="s">
        <v>190</v>
      </c>
      <c r="D304" s="1" t="s">
        <v>40</v>
      </c>
      <c r="E304" s="1" t="s">
        <v>56</v>
      </c>
      <c r="F304" s="1">
        <v>337</v>
      </c>
      <c r="G304" s="1" t="s">
        <v>42</v>
      </c>
      <c r="H304" s="1">
        <v>14</v>
      </c>
      <c r="I304" s="1">
        <v>1</v>
      </c>
      <c r="J304" s="1" t="s">
        <v>73</v>
      </c>
      <c r="K304" s="1">
        <v>1</v>
      </c>
      <c r="L304" s="1">
        <v>1421</v>
      </c>
      <c r="M304" s="1">
        <v>3</v>
      </c>
      <c r="N304" s="1" t="s">
        <v>53</v>
      </c>
      <c r="O304" s="1">
        <v>84</v>
      </c>
      <c r="P304" s="1">
        <v>3</v>
      </c>
      <c r="Q304" s="1">
        <v>3</v>
      </c>
      <c r="R304" s="1" t="s">
        <v>161</v>
      </c>
      <c r="S304" s="1">
        <v>4</v>
      </c>
      <c r="T304" s="1" t="s">
        <v>46</v>
      </c>
      <c r="U304" s="1">
        <v>7553</v>
      </c>
      <c r="V304" s="1" t="s">
        <v>163</v>
      </c>
      <c r="W304" s="1">
        <v>22930</v>
      </c>
      <c r="X304" s="1">
        <v>0</v>
      </c>
      <c r="Y304" s="1" t="s">
        <v>48</v>
      </c>
      <c r="Z304" s="1" t="s">
        <v>40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</row>
    <row r="305" spans="1:38" ht="28.8" x14ac:dyDescent="0.3">
      <c r="A305" s="1" t="s">
        <v>372</v>
      </c>
      <c r="B305" s="1">
        <v>29</v>
      </c>
      <c r="C305" s="1" t="s">
        <v>190</v>
      </c>
      <c r="D305" s="1" t="s">
        <v>40</v>
      </c>
      <c r="E305" s="1" t="s">
        <v>56</v>
      </c>
      <c r="F305" s="1">
        <v>115</v>
      </c>
      <c r="G305" s="1" t="s">
        <v>51</v>
      </c>
      <c r="H305" s="1">
        <v>13</v>
      </c>
      <c r="I305" s="1">
        <v>3</v>
      </c>
      <c r="J305" s="1" t="s">
        <v>68</v>
      </c>
      <c r="K305" s="1">
        <v>1</v>
      </c>
      <c r="L305" s="1">
        <v>1487</v>
      </c>
      <c r="M305" s="1">
        <v>1</v>
      </c>
      <c r="N305" s="1" t="s">
        <v>53</v>
      </c>
      <c r="O305" s="1">
        <v>51</v>
      </c>
      <c r="P305" s="1">
        <v>3</v>
      </c>
      <c r="Q305" s="1">
        <v>2</v>
      </c>
      <c r="R305" s="1" t="s">
        <v>137</v>
      </c>
      <c r="S305" s="1">
        <v>2</v>
      </c>
      <c r="T305" s="1" t="s">
        <v>46</v>
      </c>
      <c r="U305" s="1">
        <v>5765</v>
      </c>
      <c r="V305" s="1" t="s">
        <v>163</v>
      </c>
      <c r="W305" s="1">
        <v>17485</v>
      </c>
      <c r="X305" s="1">
        <v>5</v>
      </c>
      <c r="Y305" s="1" t="s">
        <v>48</v>
      </c>
      <c r="Z305" s="1" t="s">
        <v>49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</row>
    <row r="306" spans="1:38" ht="28.8" x14ac:dyDescent="0.3">
      <c r="A306" s="1" t="s">
        <v>373</v>
      </c>
      <c r="B306" s="1">
        <v>29</v>
      </c>
      <c r="C306" s="1" t="s">
        <v>190</v>
      </c>
      <c r="D306" s="1" t="s">
        <v>49</v>
      </c>
      <c r="E306" s="1" t="s">
        <v>41</v>
      </c>
      <c r="F306" s="1">
        <v>1246</v>
      </c>
      <c r="G306" s="1" t="s">
        <v>51</v>
      </c>
      <c r="H306" s="1">
        <v>19</v>
      </c>
      <c r="I306" s="1">
        <v>3</v>
      </c>
      <c r="J306" s="1" t="s">
        <v>43</v>
      </c>
      <c r="K306" s="1">
        <v>1</v>
      </c>
      <c r="L306" s="1">
        <v>1497</v>
      </c>
      <c r="M306" s="1">
        <v>3</v>
      </c>
      <c r="N306" s="1" t="s">
        <v>44</v>
      </c>
      <c r="O306" s="1">
        <v>77</v>
      </c>
      <c r="P306" s="1">
        <v>2</v>
      </c>
      <c r="Q306" s="1">
        <v>2</v>
      </c>
      <c r="R306" s="1" t="s">
        <v>137</v>
      </c>
      <c r="S306" s="1">
        <v>3</v>
      </c>
      <c r="T306" s="1" t="s">
        <v>102</v>
      </c>
      <c r="U306" s="1">
        <v>8620</v>
      </c>
      <c r="V306" s="1" t="s">
        <v>163</v>
      </c>
      <c r="W306" s="1">
        <v>23757</v>
      </c>
      <c r="X306" s="1">
        <v>1</v>
      </c>
      <c r="Y306" s="1" t="s">
        <v>48</v>
      </c>
      <c r="Z306" s="1" t="s">
        <v>49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</row>
    <row r="307" spans="1:38" ht="28.8" x14ac:dyDescent="0.3">
      <c r="A307" s="1" t="s">
        <v>374</v>
      </c>
      <c r="B307" s="1">
        <v>29</v>
      </c>
      <c r="C307" s="1" t="s">
        <v>190</v>
      </c>
      <c r="D307" s="1" t="s">
        <v>49</v>
      </c>
      <c r="E307" s="1" t="s">
        <v>56</v>
      </c>
      <c r="F307" s="1">
        <v>410</v>
      </c>
      <c r="G307" s="1" t="s">
        <v>42</v>
      </c>
      <c r="H307" s="1">
        <v>2</v>
      </c>
      <c r="I307" s="1">
        <v>1</v>
      </c>
      <c r="J307" s="1" t="s">
        <v>43</v>
      </c>
      <c r="K307" s="1">
        <v>1</v>
      </c>
      <c r="L307" s="1">
        <v>1513</v>
      </c>
      <c r="M307" s="1">
        <v>4</v>
      </c>
      <c r="N307" s="1" t="s">
        <v>53</v>
      </c>
      <c r="O307" s="1">
        <v>97</v>
      </c>
      <c r="P307" s="1">
        <v>3</v>
      </c>
      <c r="Q307" s="1">
        <v>1</v>
      </c>
      <c r="R307" s="1" t="s">
        <v>45</v>
      </c>
      <c r="S307" s="1">
        <v>2</v>
      </c>
      <c r="T307" s="1" t="s">
        <v>105</v>
      </c>
      <c r="U307" s="1">
        <v>3180</v>
      </c>
      <c r="V307" s="1" t="s">
        <v>47</v>
      </c>
      <c r="W307" s="1">
        <v>4668</v>
      </c>
      <c r="X307" s="1">
        <v>0</v>
      </c>
      <c r="Y307" s="1" t="s">
        <v>48</v>
      </c>
      <c r="Z307" s="1" t="s">
        <v>49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</row>
    <row r="308" spans="1:38" ht="28.8" x14ac:dyDescent="0.3">
      <c r="A308" s="1" t="s">
        <v>375</v>
      </c>
      <c r="B308" s="1">
        <v>29</v>
      </c>
      <c r="C308" s="1" t="s">
        <v>190</v>
      </c>
      <c r="D308" s="1" t="s">
        <v>40</v>
      </c>
      <c r="E308" s="1" t="s">
        <v>41</v>
      </c>
      <c r="F308" s="1">
        <v>224</v>
      </c>
      <c r="G308" s="1" t="s">
        <v>42</v>
      </c>
      <c r="H308" s="1">
        <v>1</v>
      </c>
      <c r="I308" s="1">
        <v>4</v>
      </c>
      <c r="J308" s="1" t="s">
        <v>68</v>
      </c>
      <c r="K308" s="1">
        <v>1</v>
      </c>
      <c r="L308" s="1">
        <v>1522</v>
      </c>
      <c r="M308" s="1">
        <v>1</v>
      </c>
      <c r="N308" s="1" t="s">
        <v>44</v>
      </c>
      <c r="O308" s="1">
        <v>100</v>
      </c>
      <c r="P308" s="1">
        <v>2</v>
      </c>
      <c r="Q308" s="1">
        <v>1</v>
      </c>
      <c r="R308" s="1" t="s">
        <v>60</v>
      </c>
      <c r="S308" s="1">
        <v>1</v>
      </c>
      <c r="T308" s="1" t="s">
        <v>46</v>
      </c>
      <c r="U308" s="1">
        <v>2362</v>
      </c>
      <c r="V308" s="1" t="s">
        <v>47</v>
      </c>
      <c r="W308" s="1">
        <v>7568</v>
      </c>
      <c r="X308" s="1">
        <v>6</v>
      </c>
      <c r="Y308" s="1" t="s">
        <v>48</v>
      </c>
      <c r="Z308" s="1" t="s">
        <v>49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</row>
    <row r="309" spans="1:38" ht="28.8" x14ac:dyDescent="0.3">
      <c r="A309" s="1" t="s">
        <v>376</v>
      </c>
      <c r="B309" s="1">
        <v>29</v>
      </c>
      <c r="C309" s="1" t="s">
        <v>190</v>
      </c>
      <c r="D309" s="1" t="s">
        <v>49</v>
      </c>
      <c r="E309" s="1" t="s">
        <v>41</v>
      </c>
      <c r="F309" s="1">
        <v>441</v>
      </c>
      <c r="G309" s="1" t="s">
        <v>42</v>
      </c>
      <c r="H309" s="1">
        <v>8</v>
      </c>
      <c r="I309" s="1">
        <v>1</v>
      </c>
      <c r="J309" s="1" t="s">
        <v>73</v>
      </c>
      <c r="K309" s="1">
        <v>1</v>
      </c>
      <c r="L309" s="1">
        <v>1544</v>
      </c>
      <c r="M309" s="1">
        <v>3</v>
      </c>
      <c r="N309" s="1" t="s">
        <v>53</v>
      </c>
      <c r="O309" s="1">
        <v>39</v>
      </c>
      <c r="P309" s="1">
        <v>1</v>
      </c>
      <c r="Q309" s="1">
        <v>2</v>
      </c>
      <c r="R309" s="1" t="s">
        <v>161</v>
      </c>
      <c r="S309" s="1">
        <v>1</v>
      </c>
      <c r="T309" s="1" t="s">
        <v>105</v>
      </c>
      <c r="U309" s="1">
        <v>9715</v>
      </c>
      <c r="V309" s="1" t="s">
        <v>163</v>
      </c>
      <c r="W309" s="1">
        <v>7288</v>
      </c>
      <c r="X309" s="1">
        <v>3</v>
      </c>
      <c r="Y309" s="1" t="s">
        <v>48</v>
      </c>
      <c r="Z309" s="1" t="s">
        <v>49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</row>
    <row r="310" spans="1:38" ht="28.8" x14ac:dyDescent="0.3">
      <c r="A310" s="1" t="s">
        <v>377</v>
      </c>
      <c r="B310" s="1">
        <v>29</v>
      </c>
      <c r="C310" s="1" t="s">
        <v>190</v>
      </c>
      <c r="D310" s="1" t="s">
        <v>49</v>
      </c>
      <c r="E310" s="1" t="s">
        <v>41</v>
      </c>
      <c r="F310" s="1">
        <v>598</v>
      </c>
      <c r="G310" s="1" t="s">
        <v>42</v>
      </c>
      <c r="H310" s="1">
        <v>9</v>
      </c>
      <c r="I310" s="1">
        <v>3</v>
      </c>
      <c r="J310" s="1" t="s">
        <v>43</v>
      </c>
      <c r="K310" s="1">
        <v>1</v>
      </c>
      <c r="L310" s="1">
        <v>1558</v>
      </c>
      <c r="M310" s="1">
        <v>3</v>
      </c>
      <c r="N310" s="1" t="s">
        <v>44</v>
      </c>
      <c r="O310" s="1">
        <v>91</v>
      </c>
      <c r="P310" s="1">
        <v>4</v>
      </c>
      <c r="Q310" s="1">
        <v>1</v>
      </c>
      <c r="R310" s="1" t="s">
        <v>60</v>
      </c>
      <c r="S310" s="1">
        <v>3</v>
      </c>
      <c r="T310" s="1" t="s">
        <v>105</v>
      </c>
      <c r="U310" s="1">
        <v>2451</v>
      </c>
      <c r="V310" s="1" t="s">
        <v>47</v>
      </c>
      <c r="W310" s="1">
        <v>22376</v>
      </c>
      <c r="X310" s="1">
        <v>6</v>
      </c>
      <c r="Y310" s="1" t="s">
        <v>48</v>
      </c>
      <c r="Z310" s="1" t="s">
        <v>49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ht="28.8" x14ac:dyDescent="0.3">
      <c r="A311" s="1" t="s">
        <v>378</v>
      </c>
      <c r="B311" s="1">
        <v>29</v>
      </c>
      <c r="C311" s="1" t="s">
        <v>190</v>
      </c>
      <c r="D311" s="1" t="s">
        <v>49</v>
      </c>
      <c r="E311" s="1" t="s">
        <v>41</v>
      </c>
      <c r="F311" s="1">
        <v>1370</v>
      </c>
      <c r="G311" s="1" t="s">
        <v>42</v>
      </c>
      <c r="H311" s="1">
        <v>3</v>
      </c>
      <c r="I311" s="1">
        <v>1</v>
      </c>
      <c r="J311" s="1" t="s">
        <v>52</v>
      </c>
      <c r="K311" s="1">
        <v>1</v>
      </c>
      <c r="L311" s="1">
        <v>1586</v>
      </c>
      <c r="M311" s="1">
        <v>2</v>
      </c>
      <c r="N311" s="1" t="s">
        <v>44</v>
      </c>
      <c r="O311" s="1">
        <v>87</v>
      </c>
      <c r="P311" s="1">
        <v>3</v>
      </c>
      <c r="Q311" s="1">
        <v>1</v>
      </c>
      <c r="R311" s="1" t="s">
        <v>45</v>
      </c>
      <c r="S311" s="1">
        <v>1</v>
      </c>
      <c r="T311" s="1" t="s">
        <v>46</v>
      </c>
      <c r="U311" s="1">
        <v>4723</v>
      </c>
      <c r="V311" s="1" t="s">
        <v>47</v>
      </c>
      <c r="W311" s="1">
        <v>16213</v>
      </c>
      <c r="X311" s="1">
        <v>1</v>
      </c>
      <c r="Y311" s="1" t="s">
        <v>48</v>
      </c>
      <c r="Z311" s="1" t="s">
        <v>40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</row>
    <row r="312" spans="1:38" ht="28.8" x14ac:dyDescent="0.3">
      <c r="A312" s="1" t="s">
        <v>379</v>
      </c>
      <c r="B312" s="1">
        <v>29</v>
      </c>
      <c r="C312" s="1" t="s">
        <v>190</v>
      </c>
      <c r="D312" s="1" t="s">
        <v>49</v>
      </c>
      <c r="E312" s="1" t="s">
        <v>56</v>
      </c>
      <c r="F312" s="1">
        <v>995</v>
      </c>
      <c r="G312" s="1" t="s">
        <v>42</v>
      </c>
      <c r="H312" s="1">
        <v>2</v>
      </c>
      <c r="I312" s="1">
        <v>1</v>
      </c>
      <c r="J312" s="1" t="s">
        <v>43</v>
      </c>
      <c r="K312" s="1">
        <v>1</v>
      </c>
      <c r="L312" s="1">
        <v>1590</v>
      </c>
      <c r="M312" s="1">
        <v>1</v>
      </c>
      <c r="N312" s="1" t="s">
        <v>44</v>
      </c>
      <c r="O312" s="1">
        <v>87</v>
      </c>
      <c r="P312" s="1">
        <v>3</v>
      </c>
      <c r="Q312" s="1">
        <v>2</v>
      </c>
      <c r="R312" s="1" t="s">
        <v>161</v>
      </c>
      <c r="S312" s="1">
        <v>4</v>
      </c>
      <c r="T312" s="1" t="s">
        <v>102</v>
      </c>
      <c r="U312" s="1">
        <v>8853</v>
      </c>
      <c r="V312" s="1" t="s">
        <v>163</v>
      </c>
      <c r="W312" s="1">
        <v>24483</v>
      </c>
      <c r="X312" s="1">
        <v>1</v>
      </c>
      <c r="Y312" s="1" t="s">
        <v>48</v>
      </c>
      <c r="Z312" s="1" t="s">
        <v>49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</row>
    <row r="313" spans="1:38" x14ac:dyDescent="0.3">
      <c r="A313" s="1" t="s">
        <v>380</v>
      </c>
      <c r="B313" s="1">
        <v>29</v>
      </c>
      <c r="C313" s="1" t="s">
        <v>190</v>
      </c>
      <c r="D313" s="1" t="s">
        <v>49</v>
      </c>
      <c r="E313" s="1" t="s">
        <v>41</v>
      </c>
      <c r="F313" s="1">
        <v>469</v>
      </c>
      <c r="G313" s="1" t="s">
        <v>51</v>
      </c>
      <c r="H313" s="1">
        <v>10</v>
      </c>
      <c r="I313" s="1">
        <v>3</v>
      </c>
      <c r="J313" s="1" t="s">
        <v>52</v>
      </c>
      <c r="K313" s="1">
        <v>1</v>
      </c>
      <c r="L313" s="1">
        <v>1650</v>
      </c>
      <c r="M313" s="1">
        <v>3</v>
      </c>
      <c r="N313" s="1" t="s">
        <v>44</v>
      </c>
      <c r="O313" s="1">
        <v>42</v>
      </c>
      <c r="P313" s="1">
        <v>2</v>
      </c>
      <c r="Q313" s="1">
        <v>2</v>
      </c>
      <c r="R313" s="1" t="s">
        <v>137</v>
      </c>
      <c r="S313" s="1">
        <v>3</v>
      </c>
      <c r="T313" s="1" t="s">
        <v>46</v>
      </c>
      <c r="U313" s="1">
        <v>5869</v>
      </c>
      <c r="V313" s="1" t="s">
        <v>163</v>
      </c>
      <c r="W313" s="1">
        <v>23413</v>
      </c>
      <c r="X313" s="1">
        <v>9</v>
      </c>
      <c r="Y313" s="1" t="s">
        <v>48</v>
      </c>
      <c r="Z313" s="1" t="s">
        <v>49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</row>
    <row r="314" spans="1:38" x14ac:dyDescent="0.3">
      <c r="A314" s="1" t="s">
        <v>381</v>
      </c>
      <c r="B314" s="1">
        <v>29</v>
      </c>
      <c r="C314" s="1" t="s">
        <v>190</v>
      </c>
      <c r="D314" s="1" t="s">
        <v>49</v>
      </c>
      <c r="E314" s="1" t="s">
        <v>41</v>
      </c>
      <c r="F314" s="1">
        <v>991</v>
      </c>
      <c r="G314" s="1" t="s">
        <v>51</v>
      </c>
      <c r="H314" s="1">
        <v>5</v>
      </c>
      <c r="I314" s="1">
        <v>3</v>
      </c>
      <c r="J314" s="1" t="s">
        <v>52</v>
      </c>
      <c r="K314" s="1">
        <v>1</v>
      </c>
      <c r="L314" s="1">
        <v>1669</v>
      </c>
      <c r="M314" s="1">
        <v>1</v>
      </c>
      <c r="N314" s="1" t="s">
        <v>44</v>
      </c>
      <c r="O314" s="1">
        <v>43</v>
      </c>
      <c r="P314" s="1">
        <v>2</v>
      </c>
      <c r="Q314" s="1">
        <v>2</v>
      </c>
      <c r="R314" s="1" t="s">
        <v>137</v>
      </c>
      <c r="S314" s="1">
        <v>2</v>
      </c>
      <c r="T314" s="1" t="s">
        <v>102</v>
      </c>
      <c r="U314" s="1">
        <v>4187</v>
      </c>
      <c r="V314" s="1" t="s">
        <v>47</v>
      </c>
      <c r="W314" s="1">
        <v>3356</v>
      </c>
      <c r="X314" s="1">
        <v>1</v>
      </c>
      <c r="Y314" s="1" t="s">
        <v>48</v>
      </c>
      <c r="Z314" s="1" t="s">
        <v>40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</row>
    <row r="315" spans="1:38" ht="28.8" x14ac:dyDescent="0.3">
      <c r="A315" s="1" t="s">
        <v>382</v>
      </c>
      <c r="B315" s="1">
        <v>29</v>
      </c>
      <c r="C315" s="1" t="s">
        <v>190</v>
      </c>
      <c r="D315" s="1" t="s">
        <v>49</v>
      </c>
      <c r="E315" s="1" t="s">
        <v>41</v>
      </c>
      <c r="F315" s="1">
        <v>1082</v>
      </c>
      <c r="G315" s="1" t="s">
        <v>42</v>
      </c>
      <c r="H315" s="1">
        <v>9</v>
      </c>
      <c r="I315" s="1">
        <v>4</v>
      </c>
      <c r="J315" s="1" t="s">
        <v>52</v>
      </c>
      <c r="K315" s="1">
        <v>1</v>
      </c>
      <c r="L315" s="1">
        <v>1709</v>
      </c>
      <c r="M315" s="1">
        <v>4</v>
      </c>
      <c r="N315" s="1" t="s">
        <v>53</v>
      </c>
      <c r="O315" s="1">
        <v>43</v>
      </c>
      <c r="P315" s="1">
        <v>3</v>
      </c>
      <c r="Q315" s="1">
        <v>1</v>
      </c>
      <c r="R315" s="1" t="s">
        <v>45</v>
      </c>
      <c r="S315" s="1">
        <v>3</v>
      </c>
      <c r="T315" s="1" t="s">
        <v>105</v>
      </c>
      <c r="U315" s="1">
        <v>2974</v>
      </c>
      <c r="V315" s="1" t="s">
        <v>47</v>
      </c>
      <c r="W315" s="1">
        <v>25412</v>
      </c>
      <c r="X315" s="1">
        <v>9</v>
      </c>
      <c r="Y315" s="1" t="s">
        <v>48</v>
      </c>
      <c r="Z315" s="1" t="s">
        <v>49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</row>
    <row r="316" spans="1:38" ht="28.8" x14ac:dyDescent="0.3">
      <c r="A316" s="1" t="s">
        <v>383</v>
      </c>
      <c r="B316" s="1">
        <v>29</v>
      </c>
      <c r="C316" s="1" t="s">
        <v>190</v>
      </c>
      <c r="D316" s="1" t="s">
        <v>40</v>
      </c>
      <c r="E316" s="1" t="s">
        <v>41</v>
      </c>
      <c r="F316" s="1">
        <v>428</v>
      </c>
      <c r="G316" s="1" t="s">
        <v>51</v>
      </c>
      <c r="H316" s="1">
        <v>9</v>
      </c>
      <c r="I316" s="1">
        <v>3</v>
      </c>
      <c r="J316" s="1" t="s">
        <v>57</v>
      </c>
      <c r="K316" s="1">
        <v>1</v>
      </c>
      <c r="L316" s="1">
        <v>1752</v>
      </c>
      <c r="M316" s="1">
        <v>2</v>
      </c>
      <c r="N316" s="1" t="s">
        <v>53</v>
      </c>
      <c r="O316" s="1">
        <v>52</v>
      </c>
      <c r="P316" s="1">
        <v>1</v>
      </c>
      <c r="Q316" s="1">
        <v>1</v>
      </c>
      <c r="R316" s="1" t="s">
        <v>54</v>
      </c>
      <c r="S316" s="1">
        <v>2</v>
      </c>
      <c r="T316" s="1" t="s">
        <v>46</v>
      </c>
      <c r="U316" s="1">
        <v>2760</v>
      </c>
      <c r="V316" s="1" t="s">
        <v>47</v>
      </c>
      <c r="W316" s="1">
        <v>14630</v>
      </c>
      <c r="X316" s="1">
        <v>1</v>
      </c>
      <c r="Y316" s="1" t="s">
        <v>48</v>
      </c>
      <c r="Z316" s="1" t="s">
        <v>49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</row>
    <row r="317" spans="1:38" ht="28.8" x14ac:dyDescent="0.3">
      <c r="A317" s="1" t="s">
        <v>384</v>
      </c>
      <c r="B317" s="1">
        <v>29</v>
      </c>
      <c r="C317" s="1" t="s">
        <v>190</v>
      </c>
      <c r="D317" s="1" t="s">
        <v>49</v>
      </c>
      <c r="E317" s="1" t="s">
        <v>56</v>
      </c>
      <c r="F317" s="1">
        <v>461</v>
      </c>
      <c r="G317" s="1" t="s">
        <v>42</v>
      </c>
      <c r="H317" s="1">
        <v>1</v>
      </c>
      <c r="I317" s="1">
        <v>3</v>
      </c>
      <c r="J317" s="1" t="s">
        <v>43</v>
      </c>
      <c r="K317" s="1">
        <v>1</v>
      </c>
      <c r="L317" s="1">
        <v>1753</v>
      </c>
      <c r="M317" s="1">
        <v>4</v>
      </c>
      <c r="N317" s="1" t="s">
        <v>44</v>
      </c>
      <c r="O317" s="1">
        <v>70</v>
      </c>
      <c r="P317" s="1">
        <v>4</v>
      </c>
      <c r="Q317" s="1">
        <v>2</v>
      </c>
      <c r="R317" s="1" t="s">
        <v>161</v>
      </c>
      <c r="S317" s="1">
        <v>3</v>
      </c>
      <c r="T317" s="1" t="s">
        <v>46</v>
      </c>
      <c r="U317" s="1">
        <v>6294</v>
      </c>
      <c r="V317" s="1" t="s">
        <v>163</v>
      </c>
      <c r="W317" s="1">
        <v>23060</v>
      </c>
      <c r="X317" s="1">
        <v>8</v>
      </c>
      <c r="Y317" s="1" t="s">
        <v>48</v>
      </c>
      <c r="Z317" s="1" t="s">
        <v>40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</row>
    <row r="318" spans="1:38" ht="28.8" x14ac:dyDescent="0.3">
      <c r="A318" s="1" t="s">
        <v>385</v>
      </c>
      <c r="B318" s="1">
        <v>29</v>
      </c>
      <c r="C318" s="1" t="s">
        <v>190</v>
      </c>
      <c r="D318" s="1" t="s">
        <v>49</v>
      </c>
      <c r="E318" s="1" t="s">
        <v>41</v>
      </c>
      <c r="F318" s="1">
        <v>590</v>
      </c>
      <c r="G318" s="1" t="s">
        <v>42</v>
      </c>
      <c r="H318" s="1">
        <v>4</v>
      </c>
      <c r="I318" s="1">
        <v>3</v>
      </c>
      <c r="J318" s="1" t="s">
        <v>68</v>
      </c>
      <c r="K318" s="1">
        <v>1</v>
      </c>
      <c r="L318" s="1">
        <v>1762</v>
      </c>
      <c r="M318" s="1">
        <v>4</v>
      </c>
      <c r="N318" s="1" t="s">
        <v>53</v>
      </c>
      <c r="O318" s="1">
        <v>91</v>
      </c>
      <c r="P318" s="1">
        <v>2</v>
      </c>
      <c r="Q318" s="1">
        <v>1</v>
      </c>
      <c r="R318" s="1" t="s">
        <v>60</v>
      </c>
      <c r="S318" s="1">
        <v>1</v>
      </c>
      <c r="T318" s="1" t="s">
        <v>102</v>
      </c>
      <c r="U318" s="1">
        <v>2109</v>
      </c>
      <c r="V318" s="1" t="s">
        <v>47</v>
      </c>
      <c r="W318" s="1">
        <v>10007</v>
      </c>
      <c r="X318" s="1">
        <v>1</v>
      </c>
      <c r="Y318" s="1" t="s">
        <v>48</v>
      </c>
      <c r="Z318" s="1" t="s">
        <v>49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</row>
    <row r="319" spans="1:38" ht="28.8" x14ac:dyDescent="0.3">
      <c r="A319" s="1" t="s">
        <v>386</v>
      </c>
      <c r="B319" s="1">
        <v>29</v>
      </c>
      <c r="C319" s="1" t="s">
        <v>190</v>
      </c>
      <c r="D319" s="1" t="s">
        <v>40</v>
      </c>
      <c r="E319" s="1" t="s">
        <v>41</v>
      </c>
      <c r="F319" s="1">
        <v>350</v>
      </c>
      <c r="G319" s="1" t="s">
        <v>71</v>
      </c>
      <c r="H319" s="1">
        <v>13</v>
      </c>
      <c r="I319" s="1">
        <v>3</v>
      </c>
      <c r="J319" s="1" t="s">
        <v>71</v>
      </c>
      <c r="K319" s="1">
        <v>1</v>
      </c>
      <c r="L319" s="1">
        <v>1844</v>
      </c>
      <c r="M319" s="1">
        <v>1</v>
      </c>
      <c r="N319" s="1" t="s">
        <v>44</v>
      </c>
      <c r="O319" s="1">
        <v>56</v>
      </c>
      <c r="P319" s="1">
        <v>2</v>
      </c>
      <c r="Q319" s="1">
        <v>1</v>
      </c>
      <c r="R319" s="1" t="s">
        <v>71</v>
      </c>
      <c r="S319" s="1">
        <v>1</v>
      </c>
      <c r="T319" s="1" t="s">
        <v>102</v>
      </c>
      <c r="U319" s="1">
        <v>2335</v>
      </c>
      <c r="V319" s="1" t="s">
        <v>47</v>
      </c>
      <c r="W319" s="1">
        <v>3157</v>
      </c>
      <c r="X319" s="1">
        <v>4</v>
      </c>
      <c r="Y319" s="1" t="s">
        <v>48</v>
      </c>
      <c r="Z319" s="1" t="s">
        <v>40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</row>
    <row r="320" spans="1:38" ht="28.8" x14ac:dyDescent="0.3">
      <c r="A320" s="1" t="s">
        <v>387</v>
      </c>
      <c r="B320" s="1">
        <v>29</v>
      </c>
      <c r="C320" s="1" t="s">
        <v>190</v>
      </c>
      <c r="D320" s="1" t="s">
        <v>49</v>
      </c>
      <c r="E320" s="1" t="s">
        <v>56</v>
      </c>
      <c r="F320" s="1">
        <v>574</v>
      </c>
      <c r="G320" s="1" t="s">
        <v>42</v>
      </c>
      <c r="H320" s="1">
        <v>20</v>
      </c>
      <c r="I320" s="1">
        <v>1</v>
      </c>
      <c r="J320" s="1" t="s">
        <v>52</v>
      </c>
      <c r="K320" s="1">
        <v>1</v>
      </c>
      <c r="L320" s="1">
        <v>1852</v>
      </c>
      <c r="M320" s="1">
        <v>4</v>
      </c>
      <c r="N320" s="1" t="s">
        <v>44</v>
      </c>
      <c r="O320" s="1">
        <v>40</v>
      </c>
      <c r="P320" s="1">
        <v>3</v>
      </c>
      <c r="Q320" s="1">
        <v>1</v>
      </c>
      <c r="R320" s="1" t="s">
        <v>45</v>
      </c>
      <c r="S320" s="1">
        <v>4</v>
      </c>
      <c r="T320" s="1" t="s">
        <v>105</v>
      </c>
      <c r="U320" s="1">
        <v>3812</v>
      </c>
      <c r="V320" s="1" t="s">
        <v>47</v>
      </c>
      <c r="W320" s="1">
        <v>7003</v>
      </c>
      <c r="X320" s="1">
        <v>1</v>
      </c>
      <c r="Y320" s="1" t="s">
        <v>48</v>
      </c>
      <c r="Z320" s="1" t="s">
        <v>49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</row>
    <row r="321" spans="1:38" ht="28.8" x14ac:dyDescent="0.3">
      <c r="A321" s="1" t="s">
        <v>388</v>
      </c>
      <c r="B321" s="1">
        <v>29</v>
      </c>
      <c r="C321" s="1" t="s">
        <v>190</v>
      </c>
      <c r="D321" s="1" t="s">
        <v>49</v>
      </c>
      <c r="E321" s="1" t="s">
        <v>41</v>
      </c>
      <c r="F321" s="1">
        <v>726</v>
      </c>
      <c r="G321" s="1" t="s">
        <v>42</v>
      </c>
      <c r="H321" s="1">
        <v>29</v>
      </c>
      <c r="I321" s="1">
        <v>1</v>
      </c>
      <c r="J321" s="1" t="s">
        <v>43</v>
      </c>
      <c r="K321" s="1">
        <v>1</v>
      </c>
      <c r="L321" s="1">
        <v>1859</v>
      </c>
      <c r="M321" s="1">
        <v>4</v>
      </c>
      <c r="N321" s="1" t="s">
        <v>44</v>
      </c>
      <c r="O321" s="1">
        <v>93</v>
      </c>
      <c r="P321" s="1">
        <v>1</v>
      </c>
      <c r="Q321" s="1">
        <v>2</v>
      </c>
      <c r="R321" s="1" t="s">
        <v>161</v>
      </c>
      <c r="S321" s="1">
        <v>3</v>
      </c>
      <c r="T321" s="1" t="s">
        <v>102</v>
      </c>
      <c r="U321" s="1">
        <v>6384</v>
      </c>
      <c r="V321" s="1" t="s">
        <v>163</v>
      </c>
      <c r="W321" s="1">
        <v>21143</v>
      </c>
      <c r="X321" s="1">
        <v>8</v>
      </c>
      <c r="Y321" s="1" t="s">
        <v>48</v>
      </c>
      <c r="Z321" s="1" t="s">
        <v>49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</row>
    <row r="322" spans="1:38" ht="28.8" x14ac:dyDescent="0.3">
      <c r="A322" s="1" t="s">
        <v>389</v>
      </c>
      <c r="B322" s="1">
        <v>29</v>
      </c>
      <c r="C322" s="1" t="s">
        <v>190</v>
      </c>
      <c r="D322" s="1" t="s">
        <v>49</v>
      </c>
      <c r="E322" s="1" t="s">
        <v>276</v>
      </c>
      <c r="F322" s="1">
        <v>352</v>
      </c>
      <c r="G322" s="1" t="s">
        <v>71</v>
      </c>
      <c r="H322" s="1">
        <v>6</v>
      </c>
      <c r="I322" s="1">
        <v>1</v>
      </c>
      <c r="J322" s="1" t="s">
        <v>52</v>
      </c>
      <c r="K322" s="1">
        <v>1</v>
      </c>
      <c r="L322" s="1">
        <v>1865</v>
      </c>
      <c r="M322" s="1">
        <v>4</v>
      </c>
      <c r="N322" s="1" t="s">
        <v>44</v>
      </c>
      <c r="O322" s="1">
        <v>87</v>
      </c>
      <c r="P322" s="1">
        <v>2</v>
      </c>
      <c r="Q322" s="1">
        <v>1</v>
      </c>
      <c r="R322" s="1" t="s">
        <v>71</v>
      </c>
      <c r="S322" s="1">
        <v>2</v>
      </c>
      <c r="T322" s="1" t="s">
        <v>105</v>
      </c>
      <c r="U322" s="1">
        <v>2804</v>
      </c>
      <c r="V322" s="1" t="s">
        <v>47</v>
      </c>
      <c r="W322" s="1">
        <v>15434</v>
      </c>
      <c r="X322" s="1">
        <v>1</v>
      </c>
      <c r="Y322" s="1" t="s">
        <v>48</v>
      </c>
      <c r="Z322" s="1" t="s">
        <v>49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</row>
    <row r="323" spans="1:38" ht="28.8" x14ac:dyDescent="0.3">
      <c r="A323" s="1" t="s">
        <v>390</v>
      </c>
      <c r="B323" s="1">
        <v>29</v>
      </c>
      <c r="C323" s="1" t="s">
        <v>190</v>
      </c>
      <c r="D323" s="1" t="s">
        <v>40</v>
      </c>
      <c r="E323" s="1" t="s">
        <v>56</v>
      </c>
      <c r="F323" s="1">
        <v>459</v>
      </c>
      <c r="G323" s="1" t="s">
        <v>42</v>
      </c>
      <c r="H323" s="1">
        <v>24</v>
      </c>
      <c r="I323" s="1">
        <v>2</v>
      </c>
      <c r="J323" s="1" t="s">
        <v>43</v>
      </c>
      <c r="K323" s="1">
        <v>1</v>
      </c>
      <c r="L323" s="1">
        <v>1868</v>
      </c>
      <c r="M323" s="1">
        <v>4</v>
      </c>
      <c r="N323" s="1" t="s">
        <v>44</v>
      </c>
      <c r="O323" s="1">
        <v>73</v>
      </c>
      <c r="P323" s="1">
        <v>2</v>
      </c>
      <c r="Q323" s="1">
        <v>1</v>
      </c>
      <c r="R323" s="1" t="s">
        <v>60</v>
      </c>
      <c r="S323" s="1">
        <v>4</v>
      </c>
      <c r="T323" s="1" t="s">
        <v>46</v>
      </c>
      <c r="U323" s="1">
        <v>2439</v>
      </c>
      <c r="V323" s="1" t="s">
        <v>47</v>
      </c>
      <c r="W323" s="1">
        <v>14753</v>
      </c>
      <c r="X323" s="1">
        <v>1</v>
      </c>
      <c r="Y323" s="1" t="s">
        <v>48</v>
      </c>
      <c r="Z323" s="1" t="s">
        <v>40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</row>
    <row r="324" spans="1:38" ht="28.8" x14ac:dyDescent="0.3">
      <c r="A324" s="1" t="s">
        <v>391</v>
      </c>
      <c r="B324" s="1">
        <v>29</v>
      </c>
      <c r="C324" s="1" t="s">
        <v>190</v>
      </c>
      <c r="D324" s="1" t="s">
        <v>49</v>
      </c>
      <c r="E324" s="1" t="s">
        <v>41</v>
      </c>
      <c r="F324" s="1">
        <v>592</v>
      </c>
      <c r="G324" s="1" t="s">
        <v>42</v>
      </c>
      <c r="H324" s="1">
        <v>7</v>
      </c>
      <c r="I324" s="1">
        <v>3</v>
      </c>
      <c r="J324" s="1" t="s">
        <v>43</v>
      </c>
      <c r="K324" s="1">
        <v>1</v>
      </c>
      <c r="L324" s="1">
        <v>1883</v>
      </c>
      <c r="M324" s="1">
        <v>4</v>
      </c>
      <c r="N324" s="1" t="s">
        <v>44</v>
      </c>
      <c r="O324" s="1">
        <v>59</v>
      </c>
      <c r="P324" s="1">
        <v>3</v>
      </c>
      <c r="Q324" s="1">
        <v>1</v>
      </c>
      <c r="R324" s="1" t="s">
        <v>45</v>
      </c>
      <c r="S324" s="1">
        <v>1</v>
      </c>
      <c r="T324" s="1" t="s">
        <v>46</v>
      </c>
      <c r="U324" s="1">
        <v>2062</v>
      </c>
      <c r="V324" s="1" t="s">
        <v>47</v>
      </c>
      <c r="W324" s="1">
        <v>19384</v>
      </c>
      <c r="X324" s="1">
        <v>3</v>
      </c>
      <c r="Y324" s="1" t="s">
        <v>48</v>
      </c>
      <c r="Z324" s="1" t="s">
        <v>49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</row>
    <row r="325" spans="1:38" ht="28.8" x14ac:dyDescent="0.3">
      <c r="A325" s="1" t="s">
        <v>392</v>
      </c>
      <c r="B325" s="1">
        <v>29</v>
      </c>
      <c r="C325" s="1" t="s">
        <v>190</v>
      </c>
      <c r="D325" s="1" t="s">
        <v>40</v>
      </c>
      <c r="E325" s="1" t="s">
        <v>56</v>
      </c>
      <c r="F325" s="1">
        <v>746</v>
      </c>
      <c r="G325" s="1" t="s">
        <v>51</v>
      </c>
      <c r="H325" s="1">
        <v>24</v>
      </c>
      <c r="I325" s="1">
        <v>3</v>
      </c>
      <c r="J325" s="1" t="s">
        <v>68</v>
      </c>
      <c r="K325" s="1">
        <v>1</v>
      </c>
      <c r="L325" s="1">
        <v>1928</v>
      </c>
      <c r="M325" s="1">
        <v>3</v>
      </c>
      <c r="N325" s="1" t="s">
        <v>44</v>
      </c>
      <c r="O325" s="1">
        <v>45</v>
      </c>
      <c r="P325" s="1">
        <v>4</v>
      </c>
      <c r="Q325" s="1">
        <v>1</v>
      </c>
      <c r="R325" s="1" t="s">
        <v>54</v>
      </c>
      <c r="S325" s="1">
        <v>1</v>
      </c>
      <c r="T325" s="1" t="s">
        <v>46</v>
      </c>
      <c r="U325" s="1">
        <v>1091</v>
      </c>
      <c r="V325" s="1" t="s">
        <v>47</v>
      </c>
      <c r="W325" s="1">
        <v>10642</v>
      </c>
      <c r="X325" s="1">
        <v>1</v>
      </c>
      <c r="Y325" s="1" t="s">
        <v>48</v>
      </c>
      <c r="Z325" s="1" t="s">
        <v>49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</row>
    <row r="326" spans="1:38" ht="28.8" x14ac:dyDescent="0.3">
      <c r="A326" s="1" t="s">
        <v>393</v>
      </c>
      <c r="B326" s="1">
        <v>29</v>
      </c>
      <c r="C326" s="1" t="s">
        <v>190</v>
      </c>
      <c r="D326" s="1" t="s">
        <v>49</v>
      </c>
      <c r="E326" s="1" t="s">
        <v>41</v>
      </c>
      <c r="F326" s="1">
        <v>136</v>
      </c>
      <c r="G326" s="1" t="s">
        <v>42</v>
      </c>
      <c r="H326" s="1">
        <v>1</v>
      </c>
      <c r="I326" s="1">
        <v>3</v>
      </c>
      <c r="J326" s="1" t="s">
        <v>43</v>
      </c>
      <c r="K326" s="1">
        <v>1</v>
      </c>
      <c r="L326" s="1">
        <v>1954</v>
      </c>
      <c r="M326" s="1">
        <v>1</v>
      </c>
      <c r="N326" s="1" t="s">
        <v>44</v>
      </c>
      <c r="O326" s="1">
        <v>89</v>
      </c>
      <c r="P326" s="1">
        <v>3</v>
      </c>
      <c r="Q326" s="1">
        <v>2</v>
      </c>
      <c r="R326" s="1" t="s">
        <v>161</v>
      </c>
      <c r="S326" s="1">
        <v>1</v>
      </c>
      <c r="T326" s="1" t="s">
        <v>105</v>
      </c>
      <c r="U326" s="1">
        <v>5373</v>
      </c>
      <c r="V326" s="1" t="s">
        <v>163</v>
      </c>
      <c r="W326" s="1">
        <v>6225</v>
      </c>
      <c r="X326" s="1">
        <v>0</v>
      </c>
      <c r="Y326" s="1" t="s">
        <v>48</v>
      </c>
      <c r="Z326" s="1" t="s">
        <v>49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</row>
    <row r="327" spans="1:38" ht="28.8" x14ac:dyDescent="0.3">
      <c r="A327" s="1" t="s">
        <v>394</v>
      </c>
      <c r="B327" s="1">
        <v>29</v>
      </c>
      <c r="C327" s="1" t="s">
        <v>190</v>
      </c>
      <c r="D327" s="1" t="s">
        <v>40</v>
      </c>
      <c r="E327" s="1" t="s">
        <v>41</v>
      </c>
      <c r="F327" s="1">
        <v>1092</v>
      </c>
      <c r="G327" s="1" t="s">
        <v>42</v>
      </c>
      <c r="H327" s="1">
        <v>1</v>
      </c>
      <c r="I327" s="1">
        <v>4</v>
      </c>
      <c r="J327" s="1" t="s">
        <v>52</v>
      </c>
      <c r="K327" s="1">
        <v>1</v>
      </c>
      <c r="L327" s="1">
        <v>2027</v>
      </c>
      <c r="M327" s="1">
        <v>1</v>
      </c>
      <c r="N327" s="1" t="s">
        <v>44</v>
      </c>
      <c r="O327" s="1">
        <v>36</v>
      </c>
      <c r="P327" s="1">
        <v>3</v>
      </c>
      <c r="Q327" s="1">
        <v>1</v>
      </c>
      <c r="R327" s="1" t="s">
        <v>60</v>
      </c>
      <c r="S327" s="1">
        <v>4</v>
      </c>
      <c r="T327" s="1" t="s">
        <v>105</v>
      </c>
      <c r="U327" s="1">
        <v>4787</v>
      </c>
      <c r="V327" s="1" t="s">
        <v>47</v>
      </c>
      <c r="W327" s="1">
        <v>26124</v>
      </c>
      <c r="X327" s="1">
        <v>9</v>
      </c>
      <c r="Y327" s="1" t="s">
        <v>48</v>
      </c>
      <c r="Z327" s="1" t="s">
        <v>40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</row>
    <row r="328" spans="1:38" ht="28.8" x14ac:dyDescent="0.3">
      <c r="A328" s="1" t="s">
        <v>395</v>
      </c>
      <c r="B328" s="1">
        <v>29</v>
      </c>
      <c r="C328" s="1" t="s">
        <v>190</v>
      </c>
      <c r="D328" s="1" t="s">
        <v>49</v>
      </c>
      <c r="E328" s="1" t="s">
        <v>41</v>
      </c>
      <c r="F328" s="1">
        <v>1378</v>
      </c>
      <c r="G328" s="1" t="s">
        <v>42</v>
      </c>
      <c r="H328" s="1">
        <v>13</v>
      </c>
      <c r="I328" s="1">
        <v>2</v>
      </c>
      <c r="J328" s="1" t="s">
        <v>73</v>
      </c>
      <c r="K328" s="1">
        <v>1</v>
      </c>
      <c r="L328" s="1">
        <v>2053</v>
      </c>
      <c r="M328" s="1">
        <v>4</v>
      </c>
      <c r="N328" s="1" t="s">
        <v>44</v>
      </c>
      <c r="O328" s="1">
        <v>46</v>
      </c>
      <c r="P328" s="1">
        <v>2</v>
      </c>
      <c r="Q328" s="1">
        <v>2</v>
      </c>
      <c r="R328" s="1" t="s">
        <v>45</v>
      </c>
      <c r="S328" s="1">
        <v>2</v>
      </c>
      <c r="T328" s="1" t="s">
        <v>105</v>
      </c>
      <c r="U328" s="1">
        <v>4025</v>
      </c>
      <c r="V328" s="1" t="s">
        <v>47</v>
      </c>
      <c r="W328" s="1">
        <v>23679</v>
      </c>
      <c r="X328" s="1">
        <v>4</v>
      </c>
      <c r="Y328" s="1" t="s">
        <v>48</v>
      </c>
      <c r="Z328" s="1" t="s">
        <v>40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</row>
    <row r="329" spans="1:38" ht="28.8" x14ac:dyDescent="0.3">
      <c r="A329" s="1" t="s">
        <v>396</v>
      </c>
      <c r="B329" s="1">
        <v>29</v>
      </c>
      <c r="C329" s="1" t="s">
        <v>190</v>
      </c>
      <c r="D329" s="1" t="s">
        <v>49</v>
      </c>
      <c r="E329" s="1" t="s">
        <v>41</v>
      </c>
      <c r="F329" s="1">
        <v>468</v>
      </c>
      <c r="G329" s="1" t="s">
        <v>42</v>
      </c>
      <c r="H329" s="1">
        <v>28</v>
      </c>
      <c r="I329" s="1">
        <v>4</v>
      </c>
      <c r="J329" s="1" t="s">
        <v>52</v>
      </c>
      <c r="K329" s="1">
        <v>1</v>
      </c>
      <c r="L329" s="1">
        <v>2054</v>
      </c>
      <c r="M329" s="1">
        <v>4</v>
      </c>
      <c r="N329" s="1" t="s">
        <v>53</v>
      </c>
      <c r="O329" s="1">
        <v>73</v>
      </c>
      <c r="P329" s="1">
        <v>2</v>
      </c>
      <c r="Q329" s="1">
        <v>1</v>
      </c>
      <c r="R329" s="1" t="s">
        <v>60</v>
      </c>
      <c r="S329" s="1">
        <v>1</v>
      </c>
      <c r="T329" s="1" t="s">
        <v>46</v>
      </c>
      <c r="U329" s="1">
        <v>3785</v>
      </c>
      <c r="V329" s="1" t="s">
        <v>47</v>
      </c>
      <c r="W329" s="1">
        <v>8489</v>
      </c>
      <c r="X329" s="1">
        <v>1</v>
      </c>
      <c r="Y329" s="1" t="s">
        <v>48</v>
      </c>
      <c r="Z329" s="1" t="s">
        <v>49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</row>
    <row r="330" spans="1:38" ht="28.8" x14ac:dyDescent="0.3">
      <c r="A330" s="1" t="s">
        <v>396</v>
      </c>
      <c r="B330" s="1">
        <v>29</v>
      </c>
      <c r="C330" s="1" t="s">
        <v>190</v>
      </c>
      <c r="D330" s="1" t="s">
        <v>49</v>
      </c>
      <c r="E330" s="1" t="s">
        <v>41</v>
      </c>
      <c r="F330" s="1">
        <v>468</v>
      </c>
      <c r="G330" s="1" t="s">
        <v>42</v>
      </c>
      <c r="H330" s="1">
        <v>28</v>
      </c>
      <c r="I330" s="1">
        <v>4</v>
      </c>
      <c r="J330" s="1" t="s">
        <v>52</v>
      </c>
      <c r="K330" s="1">
        <v>1</v>
      </c>
      <c r="L330" s="1">
        <v>2054</v>
      </c>
      <c r="M330" s="1">
        <v>4</v>
      </c>
      <c r="N330" s="1" t="s">
        <v>53</v>
      </c>
      <c r="O330" s="1">
        <v>73</v>
      </c>
      <c r="P330" s="1">
        <v>2</v>
      </c>
      <c r="Q330" s="1">
        <v>1</v>
      </c>
      <c r="R330" s="1" t="s">
        <v>60</v>
      </c>
      <c r="S330" s="1">
        <v>1</v>
      </c>
      <c r="T330" s="1" t="s">
        <v>46</v>
      </c>
      <c r="U330" s="1">
        <v>3785</v>
      </c>
      <c r="V330" s="1" t="s">
        <v>47</v>
      </c>
      <c r="W330" s="1">
        <v>8489</v>
      </c>
      <c r="X330" s="1">
        <v>1</v>
      </c>
      <c r="Y330" s="1" t="s">
        <v>48</v>
      </c>
      <c r="Z330" s="1" t="s">
        <v>49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</row>
    <row r="331" spans="1:38" ht="28.8" x14ac:dyDescent="0.3">
      <c r="A331" s="1" t="s">
        <v>397</v>
      </c>
      <c r="B331" s="1">
        <v>30</v>
      </c>
      <c r="C331" s="1" t="s">
        <v>190</v>
      </c>
      <c r="D331" s="1" t="s">
        <v>49</v>
      </c>
      <c r="E331" s="1" t="s">
        <v>41</v>
      </c>
      <c r="F331" s="1">
        <v>1358</v>
      </c>
      <c r="G331" s="1" t="s">
        <v>42</v>
      </c>
      <c r="H331" s="1">
        <v>24</v>
      </c>
      <c r="I331" s="1">
        <v>1</v>
      </c>
      <c r="J331" s="1" t="s">
        <v>43</v>
      </c>
      <c r="K331" s="1">
        <v>1</v>
      </c>
      <c r="L331" s="1">
        <v>11</v>
      </c>
      <c r="M331" s="1">
        <v>4</v>
      </c>
      <c r="N331" s="1" t="s">
        <v>44</v>
      </c>
      <c r="O331" s="1">
        <v>67</v>
      </c>
      <c r="P331" s="1">
        <v>3</v>
      </c>
      <c r="Q331" s="1">
        <v>1</v>
      </c>
      <c r="R331" s="1" t="s">
        <v>45</v>
      </c>
      <c r="S331" s="1">
        <v>3</v>
      </c>
      <c r="T331" s="1" t="s">
        <v>102</v>
      </c>
      <c r="U331" s="1">
        <v>2693</v>
      </c>
      <c r="V331" s="1" t="s">
        <v>47</v>
      </c>
      <c r="W331" s="1">
        <v>13335</v>
      </c>
      <c r="X331" s="1">
        <v>1</v>
      </c>
      <c r="Y331" s="1" t="s">
        <v>48</v>
      </c>
      <c r="Z331" s="1" t="s">
        <v>49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  <c r="AL331" s="1"/>
    </row>
    <row r="332" spans="1:38" ht="28.8" x14ac:dyDescent="0.3">
      <c r="A332" s="1" t="s">
        <v>398</v>
      </c>
      <c r="B332" s="1">
        <v>30</v>
      </c>
      <c r="C332" s="1" t="s">
        <v>190</v>
      </c>
      <c r="D332" s="1" t="s">
        <v>49</v>
      </c>
      <c r="E332" s="1" t="s">
        <v>41</v>
      </c>
      <c r="F332" s="1">
        <v>125</v>
      </c>
      <c r="G332" s="1" t="s">
        <v>42</v>
      </c>
      <c r="H332" s="1">
        <v>9</v>
      </c>
      <c r="I332" s="1">
        <v>2</v>
      </c>
      <c r="J332" s="1" t="s">
        <v>52</v>
      </c>
      <c r="K332" s="1">
        <v>1</v>
      </c>
      <c r="L332" s="1">
        <v>41</v>
      </c>
      <c r="M332" s="1">
        <v>4</v>
      </c>
      <c r="N332" s="1" t="s">
        <v>44</v>
      </c>
      <c r="O332" s="1">
        <v>83</v>
      </c>
      <c r="P332" s="1">
        <v>2</v>
      </c>
      <c r="Q332" s="1">
        <v>1</v>
      </c>
      <c r="R332" s="1" t="s">
        <v>45</v>
      </c>
      <c r="S332" s="1">
        <v>3</v>
      </c>
      <c r="T332" s="1" t="s">
        <v>46</v>
      </c>
      <c r="U332" s="1">
        <v>2206</v>
      </c>
      <c r="V332" s="1" t="s">
        <v>47</v>
      </c>
      <c r="W332" s="1">
        <v>16117</v>
      </c>
      <c r="X332" s="1">
        <v>1</v>
      </c>
      <c r="Y332" s="1" t="s">
        <v>48</v>
      </c>
      <c r="Z332" s="1" t="s">
        <v>49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</row>
    <row r="333" spans="1:38" ht="28.8" x14ac:dyDescent="0.3">
      <c r="A333" s="1" t="s">
        <v>399</v>
      </c>
      <c r="B333" s="1">
        <v>30</v>
      </c>
      <c r="C333" s="1" t="s">
        <v>190</v>
      </c>
      <c r="D333" s="1" t="s">
        <v>49</v>
      </c>
      <c r="E333" s="1" t="s">
        <v>56</v>
      </c>
      <c r="F333" s="1">
        <v>721</v>
      </c>
      <c r="G333" s="1" t="s">
        <v>42</v>
      </c>
      <c r="H333" s="1">
        <v>1</v>
      </c>
      <c r="I333" s="1">
        <v>2</v>
      </c>
      <c r="J333" s="1" t="s">
        <v>52</v>
      </c>
      <c r="K333" s="1">
        <v>1</v>
      </c>
      <c r="L333" s="1">
        <v>57</v>
      </c>
      <c r="M333" s="1">
        <v>3</v>
      </c>
      <c r="N333" s="1" t="s">
        <v>53</v>
      </c>
      <c r="O333" s="1">
        <v>58</v>
      </c>
      <c r="P333" s="1">
        <v>3</v>
      </c>
      <c r="Q333" s="1">
        <v>2</v>
      </c>
      <c r="R333" s="1" t="s">
        <v>45</v>
      </c>
      <c r="S333" s="1">
        <v>4</v>
      </c>
      <c r="T333" s="1" t="s">
        <v>46</v>
      </c>
      <c r="U333" s="1">
        <v>4011</v>
      </c>
      <c r="V333" s="1" t="s">
        <v>47</v>
      </c>
      <c r="W333" s="1">
        <v>10781</v>
      </c>
      <c r="X333" s="1">
        <v>1</v>
      </c>
      <c r="Y333" s="1" t="s">
        <v>48</v>
      </c>
      <c r="Z333" s="1" t="s">
        <v>49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</row>
    <row r="334" spans="1:38" ht="28.8" x14ac:dyDescent="0.3">
      <c r="A334" s="1" t="s">
        <v>400</v>
      </c>
      <c r="B334" s="1">
        <v>30</v>
      </c>
      <c r="C334" s="1" t="s">
        <v>190</v>
      </c>
      <c r="D334" s="1" t="s">
        <v>49</v>
      </c>
      <c r="E334" s="1" t="s">
        <v>41</v>
      </c>
      <c r="F334" s="1">
        <v>852</v>
      </c>
      <c r="G334" s="1" t="s">
        <v>42</v>
      </c>
      <c r="H334" s="1">
        <v>1</v>
      </c>
      <c r="I334" s="1">
        <v>1</v>
      </c>
      <c r="J334" s="1" t="s">
        <v>43</v>
      </c>
      <c r="K334" s="1">
        <v>1</v>
      </c>
      <c r="L334" s="1">
        <v>104</v>
      </c>
      <c r="M334" s="1">
        <v>4</v>
      </c>
      <c r="N334" s="1" t="s">
        <v>44</v>
      </c>
      <c r="O334" s="1">
        <v>55</v>
      </c>
      <c r="P334" s="1">
        <v>2</v>
      </c>
      <c r="Q334" s="1">
        <v>2</v>
      </c>
      <c r="R334" s="1" t="s">
        <v>45</v>
      </c>
      <c r="S334" s="1">
        <v>4</v>
      </c>
      <c r="T334" s="1" t="s">
        <v>105</v>
      </c>
      <c r="U334" s="1">
        <v>5126</v>
      </c>
      <c r="V334" s="1" t="s">
        <v>163</v>
      </c>
      <c r="W334" s="1">
        <v>15998</v>
      </c>
      <c r="X334" s="1">
        <v>1</v>
      </c>
      <c r="Y334" s="1" t="s">
        <v>48</v>
      </c>
      <c r="Z334" s="1" t="s">
        <v>40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</row>
    <row r="335" spans="1:38" ht="28.8" x14ac:dyDescent="0.3">
      <c r="A335" s="1" t="s">
        <v>401</v>
      </c>
      <c r="B335" s="1">
        <v>30</v>
      </c>
      <c r="C335" s="1" t="s">
        <v>190</v>
      </c>
      <c r="D335" s="1" t="s">
        <v>49</v>
      </c>
      <c r="E335" s="1" t="s">
        <v>41</v>
      </c>
      <c r="F335" s="1">
        <v>288</v>
      </c>
      <c r="G335" s="1" t="s">
        <v>42</v>
      </c>
      <c r="H335" s="1">
        <v>2</v>
      </c>
      <c r="I335" s="1">
        <v>3</v>
      </c>
      <c r="J335" s="1" t="s">
        <v>43</v>
      </c>
      <c r="K335" s="1">
        <v>1</v>
      </c>
      <c r="L335" s="1">
        <v>117</v>
      </c>
      <c r="M335" s="1">
        <v>3</v>
      </c>
      <c r="N335" s="1" t="s">
        <v>44</v>
      </c>
      <c r="O335" s="1">
        <v>99</v>
      </c>
      <c r="P335" s="1">
        <v>2</v>
      </c>
      <c r="Q335" s="1">
        <v>2</v>
      </c>
      <c r="R335" s="1" t="s">
        <v>161</v>
      </c>
      <c r="S335" s="1">
        <v>4</v>
      </c>
      <c r="T335" s="1" t="s">
        <v>105</v>
      </c>
      <c r="U335" s="1">
        <v>4152</v>
      </c>
      <c r="V335" s="1" t="s">
        <v>47</v>
      </c>
      <c r="W335" s="1">
        <v>15830</v>
      </c>
      <c r="X335" s="1">
        <v>1</v>
      </c>
      <c r="Y335" s="1" t="s">
        <v>48</v>
      </c>
      <c r="Z335" s="1" t="s">
        <v>49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</row>
    <row r="336" spans="1:38" x14ac:dyDescent="0.3">
      <c r="A336" s="1" t="s">
        <v>402</v>
      </c>
      <c r="B336" s="1">
        <v>30</v>
      </c>
      <c r="C336" s="1" t="s">
        <v>190</v>
      </c>
      <c r="D336" s="1" t="s">
        <v>49</v>
      </c>
      <c r="E336" s="1" t="s">
        <v>41</v>
      </c>
      <c r="F336" s="1">
        <v>1334</v>
      </c>
      <c r="G336" s="1" t="s">
        <v>51</v>
      </c>
      <c r="H336" s="1">
        <v>4</v>
      </c>
      <c r="I336" s="1">
        <v>2</v>
      </c>
      <c r="J336" s="1" t="s">
        <v>52</v>
      </c>
      <c r="K336" s="1">
        <v>1</v>
      </c>
      <c r="L336" s="1">
        <v>121</v>
      </c>
      <c r="M336" s="1">
        <v>3</v>
      </c>
      <c r="N336" s="1" t="s">
        <v>53</v>
      </c>
      <c r="O336" s="1">
        <v>63</v>
      </c>
      <c r="P336" s="1">
        <v>2</v>
      </c>
      <c r="Q336" s="1">
        <v>2</v>
      </c>
      <c r="R336" s="1" t="s">
        <v>137</v>
      </c>
      <c r="S336" s="1">
        <v>2</v>
      </c>
      <c r="T336" s="1" t="s">
        <v>102</v>
      </c>
      <c r="U336" s="1">
        <v>5209</v>
      </c>
      <c r="V336" s="1" t="s">
        <v>163</v>
      </c>
      <c r="W336" s="1">
        <v>19760</v>
      </c>
      <c r="X336" s="1">
        <v>1</v>
      </c>
      <c r="Y336" s="1" t="s">
        <v>48</v>
      </c>
      <c r="Z336" s="1" t="s">
        <v>40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</row>
    <row r="337" spans="1:38" ht="28.8" x14ac:dyDescent="0.3">
      <c r="A337" s="1" t="s">
        <v>403</v>
      </c>
      <c r="B337" s="1">
        <v>30</v>
      </c>
      <c r="C337" s="1" t="s">
        <v>190</v>
      </c>
      <c r="D337" s="1" t="s">
        <v>49</v>
      </c>
      <c r="E337" s="1" t="s">
        <v>56</v>
      </c>
      <c r="F337" s="1">
        <v>1312</v>
      </c>
      <c r="G337" s="1" t="s">
        <v>42</v>
      </c>
      <c r="H337" s="1">
        <v>23</v>
      </c>
      <c r="I337" s="1">
        <v>3</v>
      </c>
      <c r="J337" s="1" t="s">
        <v>43</v>
      </c>
      <c r="K337" s="1">
        <v>1</v>
      </c>
      <c r="L337" s="1">
        <v>159</v>
      </c>
      <c r="M337" s="1">
        <v>1</v>
      </c>
      <c r="N337" s="1" t="s">
        <v>44</v>
      </c>
      <c r="O337" s="1">
        <v>96</v>
      </c>
      <c r="P337" s="1">
        <v>1</v>
      </c>
      <c r="Q337" s="1">
        <v>1</v>
      </c>
      <c r="R337" s="1" t="s">
        <v>60</v>
      </c>
      <c r="S337" s="1">
        <v>3</v>
      </c>
      <c r="T337" s="1" t="s">
        <v>102</v>
      </c>
      <c r="U337" s="1">
        <v>2613</v>
      </c>
      <c r="V337" s="1" t="s">
        <v>47</v>
      </c>
      <c r="W337" s="1">
        <v>22310</v>
      </c>
      <c r="X337" s="1">
        <v>1</v>
      </c>
      <c r="Y337" s="1" t="s">
        <v>48</v>
      </c>
      <c r="Z337" s="1" t="s">
        <v>49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</row>
    <row r="338" spans="1:38" ht="28.8" x14ac:dyDescent="0.3">
      <c r="A338" s="1" t="s">
        <v>404</v>
      </c>
      <c r="B338" s="1">
        <v>30</v>
      </c>
      <c r="C338" s="1" t="s">
        <v>190</v>
      </c>
      <c r="D338" s="1" t="s">
        <v>49</v>
      </c>
      <c r="E338" s="1" t="s">
        <v>41</v>
      </c>
      <c r="F338" s="1">
        <v>1240</v>
      </c>
      <c r="G338" s="1" t="s">
        <v>71</v>
      </c>
      <c r="H338" s="1">
        <v>9</v>
      </c>
      <c r="I338" s="1">
        <v>3</v>
      </c>
      <c r="J338" s="1" t="s">
        <v>71</v>
      </c>
      <c r="K338" s="1">
        <v>1</v>
      </c>
      <c r="L338" s="1">
        <v>184</v>
      </c>
      <c r="M338" s="1">
        <v>3</v>
      </c>
      <c r="N338" s="1" t="s">
        <v>44</v>
      </c>
      <c r="O338" s="1">
        <v>48</v>
      </c>
      <c r="P338" s="1">
        <v>3</v>
      </c>
      <c r="Q338" s="1">
        <v>2</v>
      </c>
      <c r="R338" s="1" t="s">
        <v>71</v>
      </c>
      <c r="S338" s="1">
        <v>4</v>
      </c>
      <c r="T338" s="1" t="s">
        <v>105</v>
      </c>
      <c r="U338" s="1">
        <v>6347</v>
      </c>
      <c r="V338" s="1" t="s">
        <v>163</v>
      </c>
      <c r="W338" s="1">
        <v>13982</v>
      </c>
      <c r="X338" s="1">
        <v>0</v>
      </c>
      <c r="Y338" s="1" t="s">
        <v>48</v>
      </c>
      <c r="Z338" s="1" t="s">
        <v>40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  <c r="AL338" s="1"/>
    </row>
    <row r="339" spans="1:38" ht="28.8" x14ac:dyDescent="0.3">
      <c r="A339" s="1" t="s">
        <v>405</v>
      </c>
      <c r="B339" s="1">
        <v>30</v>
      </c>
      <c r="C339" s="1" t="s">
        <v>190</v>
      </c>
      <c r="D339" s="1" t="s">
        <v>49</v>
      </c>
      <c r="E339" s="1" t="s">
        <v>41</v>
      </c>
      <c r="F339" s="1">
        <v>438</v>
      </c>
      <c r="G339" s="1" t="s">
        <v>42</v>
      </c>
      <c r="H339" s="1">
        <v>18</v>
      </c>
      <c r="I339" s="1">
        <v>3</v>
      </c>
      <c r="J339" s="1" t="s">
        <v>43</v>
      </c>
      <c r="K339" s="1">
        <v>1</v>
      </c>
      <c r="L339" s="1">
        <v>194</v>
      </c>
      <c r="M339" s="1">
        <v>1</v>
      </c>
      <c r="N339" s="1" t="s">
        <v>53</v>
      </c>
      <c r="O339" s="1">
        <v>75</v>
      </c>
      <c r="P339" s="1">
        <v>3</v>
      </c>
      <c r="Q339" s="1">
        <v>1</v>
      </c>
      <c r="R339" s="1" t="s">
        <v>60</v>
      </c>
      <c r="S339" s="1">
        <v>3</v>
      </c>
      <c r="T339" s="1" t="s">
        <v>46</v>
      </c>
      <c r="U339" s="1">
        <v>2632</v>
      </c>
      <c r="V339" s="1" t="s">
        <v>47</v>
      </c>
      <c r="W339" s="1">
        <v>23910</v>
      </c>
      <c r="X339" s="1">
        <v>1</v>
      </c>
      <c r="Y339" s="1" t="s">
        <v>48</v>
      </c>
      <c r="Z339" s="1" t="s">
        <v>49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  <c r="AL339" s="1"/>
    </row>
    <row r="340" spans="1:38" ht="28.8" x14ac:dyDescent="0.3">
      <c r="A340" s="1" t="s">
        <v>406</v>
      </c>
      <c r="B340" s="1">
        <v>30</v>
      </c>
      <c r="C340" s="1" t="s">
        <v>190</v>
      </c>
      <c r="D340" s="1" t="s">
        <v>49</v>
      </c>
      <c r="E340" s="1" t="s">
        <v>41</v>
      </c>
      <c r="F340" s="1">
        <v>201</v>
      </c>
      <c r="G340" s="1" t="s">
        <v>42</v>
      </c>
      <c r="H340" s="1">
        <v>5</v>
      </c>
      <c r="I340" s="1">
        <v>3</v>
      </c>
      <c r="J340" s="1" t="s">
        <v>68</v>
      </c>
      <c r="K340" s="1">
        <v>1</v>
      </c>
      <c r="L340" s="1">
        <v>197</v>
      </c>
      <c r="M340" s="1">
        <v>4</v>
      </c>
      <c r="N340" s="1" t="s">
        <v>53</v>
      </c>
      <c r="O340" s="1">
        <v>84</v>
      </c>
      <c r="P340" s="1">
        <v>3</v>
      </c>
      <c r="Q340" s="1">
        <v>1</v>
      </c>
      <c r="R340" s="1" t="s">
        <v>60</v>
      </c>
      <c r="S340" s="1">
        <v>1</v>
      </c>
      <c r="T340" s="1" t="s">
        <v>102</v>
      </c>
      <c r="U340" s="1">
        <v>3204</v>
      </c>
      <c r="V340" s="1" t="s">
        <v>47</v>
      </c>
      <c r="W340" s="1">
        <v>10415</v>
      </c>
      <c r="X340" s="1">
        <v>5</v>
      </c>
      <c r="Y340" s="1" t="s">
        <v>48</v>
      </c>
      <c r="Z340" s="1" t="s">
        <v>49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  <c r="AL340" s="1"/>
    </row>
    <row r="341" spans="1:38" ht="28.8" x14ac:dyDescent="0.3">
      <c r="A341" s="1" t="s">
        <v>407</v>
      </c>
      <c r="B341" s="1">
        <v>30</v>
      </c>
      <c r="C341" s="1" t="s">
        <v>190</v>
      </c>
      <c r="D341" s="1" t="s">
        <v>49</v>
      </c>
      <c r="E341" s="1" t="s">
        <v>41</v>
      </c>
      <c r="F341" s="1">
        <v>1427</v>
      </c>
      <c r="G341" s="1" t="s">
        <v>42</v>
      </c>
      <c r="H341" s="1">
        <v>2</v>
      </c>
      <c r="I341" s="1">
        <v>1</v>
      </c>
      <c r="J341" s="1" t="s">
        <v>52</v>
      </c>
      <c r="K341" s="1">
        <v>1</v>
      </c>
      <c r="L341" s="1">
        <v>198</v>
      </c>
      <c r="M341" s="1">
        <v>2</v>
      </c>
      <c r="N341" s="1" t="s">
        <v>44</v>
      </c>
      <c r="O341" s="1">
        <v>35</v>
      </c>
      <c r="P341" s="1">
        <v>2</v>
      </c>
      <c r="Q341" s="1">
        <v>1</v>
      </c>
      <c r="R341" s="1" t="s">
        <v>45</v>
      </c>
      <c r="S341" s="1">
        <v>4</v>
      </c>
      <c r="T341" s="1" t="s">
        <v>46</v>
      </c>
      <c r="U341" s="1">
        <v>2720</v>
      </c>
      <c r="V341" s="1" t="s">
        <v>47</v>
      </c>
      <c r="W341" s="1">
        <v>11162</v>
      </c>
      <c r="X341" s="1">
        <v>0</v>
      </c>
      <c r="Y341" s="1" t="s">
        <v>48</v>
      </c>
      <c r="Z341" s="1" t="s">
        <v>49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  <c r="AL341" s="1"/>
    </row>
    <row r="342" spans="1:38" ht="28.8" x14ac:dyDescent="0.3">
      <c r="A342" s="1" t="s">
        <v>408</v>
      </c>
      <c r="B342" s="1">
        <v>30</v>
      </c>
      <c r="C342" s="1" t="s">
        <v>190</v>
      </c>
      <c r="D342" s="1" t="s">
        <v>49</v>
      </c>
      <c r="E342" s="1" t="s">
        <v>41</v>
      </c>
      <c r="F342" s="1">
        <v>1339</v>
      </c>
      <c r="G342" s="1" t="s">
        <v>51</v>
      </c>
      <c r="H342" s="1">
        <v>5</v>
      </c>
      <c r="I342" s="1">
        <v>3</v>
      </c>
      <c r="J342" s="1" t="s">
        <v>43</v>
      </c>
      <c r="K342" s="1">
        <v>1</v>
      </c>
      <c r="L342" s="1">
        <v>228</v>
      </c>
      <c r="M342" s="1">
        <v>2</v>
      </c>
      <c r="N342" s="1" t="s">
        <v>53</v>
      </c>
      <c r="O342" s="1">
        <v>41</v>
      </c>
      <c r="P342" s="1">
        <v>3</v>
      </c>
      <c r="Q342" s="1">
        <v>3</v>
      </c>
      <c r="R342" s="1" t="s">
        <v>137</v>
      </c>
      <c r="S342" s="1">
        <v>4</v>
      </c>
      <c r="T342" s="1" t="s">
        <v>105</v>
      </c>
      <c r="U342" s="1">
        <v>9419</v>
      </c>
      <c r="V342" s="1" t="s">
        <v>163</v>
      </c>
      <c r="W342" s="1">
        <v>8053</v>
      </c>
      <c r="X342" s="1">
        <v>2</v>
      </c>
      <c r="Y342" s="1" t="s">
        <v>48</v>
      </c>
      <c r="Z342" s="1" t="s">
        <v>49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</row>
    <row r="343" spans="1:38" ht="28.8" x14ac:dyDescent="0.3">
      <c r="A343" s="1" t="s">
        <v>409</v>
      </c>
      <c r="B343" s="1">
        <v>30</v>
      </c>
      <c r="C343" s="1" t="s">
        <v>190</v>
      </c>
      <c r="D343" s="1" t="s">
        <v>49</v>
      </c>
      <c r="E343" s="1" t="s">
        <v>59</v>
      </c>
      <c r="F343" s="1">
        <v>111</v>
      </c>
      <c r="G343" s="1" t="s">
        <v>42</v>
      </c>
      <c r="H343" s="1">
        <v>9</v>
      </c>
      <c r="I343" s="1">
        <v>3</v>
      </c>
      <c r="J343" s="1" t="s">
        <v>52</v>
      </c>
      <c r="K343" s="1">
        <v>1</v>
      </c>
      <c r="L343" s="1">
        <v>239</v>
      </c>
      <c r="M343" s="1">
        <v>3</v>
      </c>
      <c r="N343" s="1" t="s">
        <v>44</v>
      </c>
      <c r="O343" s="1">
        <v>66</v>
      </c>
      <c r="P343" s="1">
        <v>3</v>
      </c>
      <c r="Q343" s="1">
        <v>2</v>
      </c>
      <c r="R343" s="1" t="s">
        <v>45</v>
      </c>
      <c r="S343" s="1">
        <v>1</v>
      </c>
      <c r="T343" s="1" t="s">
        <v>102</v>
      </c>
      <c r="U343" s="1">
        <v>3072</v>
      </c>
      <c r="V343" s="1" t="s">
        <v>47</v>
      </c>
      <c r="W343" s="1">
        <v>11012</v>
      </c>
      <c r="X343" s="1">
        <v>1</v>
      </c>
      <c r="Y343" s="1" t="s">
        <v>48</v>
      </c>
      <c r="Z343" s="1" t="s">
        <v>49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</row>
    <row r="344" spans="1:38" ht="28.8" x14ac:dyDescent="0.3">
      <c r="A344" s="1" t="s">
        <v>410</v>
      </c>
      <c r="B344" s="1">
        <v>30</v>
      </c>
      <c r="C344" s="1" t="s">
        <v>190</v>
      </c>
      <c r="D344" s="1" t="s">
        <v>49</v>
      </c>
      <c r="E344" s="1" t="s">
        <v>59</v>
      </c>
      <c r="F344" s="1">
        <v>829</v>
      </c>
      <c r="G344" s="1" t="s">
        <v>42</v>
      </c>
      <c r="H344" s="1">
        <v>1</v>
      </c>
      <c r="I344" s="1">
        <v>1</v>
      </c>
      <c r="J344" s="1" t="s">
        <v>43</v>
      </c>
      <c r="K344" s="1">
        <v>1</v>
      </c>
      <c r="L344" s="1">
        <v>292</v>
      </c>
      <c r="M344" s="1">
        <v>3</v>
      </c>
      <c r="N344" s="1" t="s">
        <v>44</v>
      </c>
      <c r="O344" s="1">
        <v>88</v>
      </c>
      <c r="P344" s="1">
        <v>2</v>
      </c>
      <c r="Q344" s="1">
        <v>3</v>
      </c>
      <c r="R344" s="1" t="s">
        <v>112</v>
      </c>
      <c r="S344" s="1">
        <v>3</v>
      </c>
      <c r="T344" s="1" t="s">
        <v>46</v>
      </c>
      <c r="U344" s="1">
        <v>8474</v>
      </c>
      <c r="V344" s="1" t="s">
        <v>163</v>
      </c>
      <c r="W344" s="1">
        <v>20925</v>
      </c>
      <c r="X344" s="1">
        <v>1</v>
      </c>
      <c r="Y344" s="1" t="s">
        <v>48</v>
      </c>
      <c r="Z344" s="1" t="s">
        <v>49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</row>
    <row r="345" spans="1:38" ht="28.8" x14ac:dyDescent="0.3">
      <c r="A345" s="1" t="s">
        <v>411</v>
      </c>
      <c r="B345" s="1">
        <v>30</v>
      </c>
      <c r="C345" s="1" t="s">
        <v>190</v>
      </c>
      <c r="D345" s="1" t="s">
        <v>40</v>
      </c>
      <c r="E345" s="1" t="s">
        <v>41</v>
      </c>
      <c r="F345" s="1">
        <v>1005</v>
      </c>
      <c r="G345" s="1" t="s">
        <v>42</v>
      </c>
      <c r="H345" s="1">
        <v>3</v>
      </c>
      <c r="I345" s="1">
        <v>3</v>
      </c>
      <c r="J345" s="1" t="s">
        <v>68</v>
      </c>
      <c r="K345" s="1">
        <v>1</v>
      </c>
      <c r="L345" s="1">
        <v>297</v>
      </c>
      <c r="M345" s="1">
        <v>4</v>
      </c>
      <c r="N345" s="1" t="s">
        <v>53</v>
      </c>
      <c r="O345" s="1">
        <v>88</v>
      </c>
      <c r="P345" s="1">
        <v>3</v>
      </c>
      <c r="Q345" s="1">
        <v>1</v>
      </c>
      <c r="R345" s="1" t="s">
        <v>60</v>
      </c>
      <c r="S345" s="1">
        <v>1</v>
      </c>
      <c r="T345" s="1" t="s">
        <v>46</v>
      </c>
      <c r="U345" s="1">
        <v>2657</v>
      </c>
      <c r="V345" s="1" t="s">
        <v>47</v>
      </c>
      <c r="W345" s="1">
        <v>8556</v>
      </c>
      <c r="X345" s="1">
        <v>5</v>
      </c>
      <c r="Y345" s="1" t="s">
        <v>48</v>
      </c>
      <c r="Z345" s="1" t="s">
        <v>40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</row>
    <row r="346" spans="1:38" x14ac:dyDescent="0.3">
      <c r="A346" s="1" t="s">
        <v>412</v>
      </c>
      <c r="B346" s="1">
        <v>30</v>
      </c>
      <c r="C346" s="1" t="s">
        <v>190</v>
      </c>
      <c r="D346" s="1" t="s">
        <v>40</v>
      </c>
      <c r="E346" s="1" t="s">
        <v>56</v>
      </c>
      <c r="F346" s="1">
        <v>334</v>
      </c>
      <c r="G346" s="1" t="s">
        <v>51</v>
      </c>
      <c r="H346" s="1">
        <v>26</v>
      </c>
      <c r="I346" s="1">
        <v>4</v>
      </c>
      <c r="J346" s="1" t="s">
        <v>57</v>
      </c>
      <c r="K346" s="1">
        <v>1</v>
      </c>
      <c r="L346" s="1">
        <v>299</v>
      </c>
      <c r="M346" s="1">
        <v>3</v>
      </c>
      <c r="N346" s="1" t="s">
        <v>53</v>
      </c>
      <c r="O346" s="1">
        <v>52</v>
      </c>
      <c r="P346" s="1">
        <v>2</v>
      </c>
      <c r="Q346" s="1">
        <v>2</v>
      </c>
      <c r="R346" s="1" t="s">
        <v>137</v>
      </c>
      <c r="S346" s="1">
        <v>1</v>
      </c>
      <c r="T346" s="1" t="s">
        <v>46</v>
      </c>
      <c r="U346" s="1">
        <v>6696</v>
      </c>
      <c r="V346" s="1" t="s">
        <v>163</v>
      </c>
      <c r="W346" s="1">
        <v>22967</v>
      </c>
      <c r="X346" s="1">
        <v>5</v>
      </c>
      <c r="Y346" s="1" t="s">
        <v>48</v>
      </c>
      <c r="Z346" s="1" t="s">
        <v>49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</row>
    <row r="347" spans="1:38" ht="28.8" x14ac:dyDescent="0.3">
      <c r="A347" s="1" t="s">
        <v>413</v>
      </c>
      <c r="B347" s="1">
        <v>30</v>
      </c>
      <c r="C347" s="1" t="s">
        <v>190</v>
      </c>
      <c r="D347" s="1" t="s">
        <v>49</v>
      </c>
      <c r="E347" s="1" t="s">
        <v>41</v>
      </c>
      <c r="F347" s="1">
        <v>1275</v>
      </c>
      <c r="G347" s="1" t="s">
        <v>42</v>
      </c>
      <c r="H347" s="1">
        <v>28</v>
      </c>
      <c r="I347" s="1">
        <v>2</v>
      </c>
      <c r="J347" s="1" t="s">
        <v>52</v>
      </c>
      <c r="K347" s="1">
        <v>1</v>
      </c>
      <c r="L347" s="1">
        <v>441</v>
      </c>
      <c r="M347" s="1">
        <v>4</v>
      </c>
      <c r="N347" s="1" t="s">
        <v>53</v>
      </c>
      <c r="O347" s="1">
        <v>64</v>
      </c>
      <c r="P347" s="1">
        <v>3</v>
      </c>
      <c r="Q347" s="1">
        <v>2</v>
      </c>
      <c r="R347" s="1" t="s">
        <v>60</v>
      </c>
      <c r="S347" s="1">
        <v>4</v>
      </c>
      <c r="T347" s="1" t="s">
        <v>105</v>
      </c>
      <c r="U347" s="1">
        <v>5775</v>
      </c>
      <c r="V347" s="1" t="s">
        <v>163</v>
      </c>
      <c r="W347" s="1">
        <v>11934</v>
      </c>
      <c r="X347" s="1">
        <v>1</v>
      </c>
      <c r="Y347" s="1" t="s">
        <v>48</v>
      </c>
      <c r="Z347" s="1" t="s">
        <v>49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</row>
    <row r="348" spans="1:38" x14ac:dyDescent="0.3">
      <c r="A348" s="1" t="s">
        <v>414</v>
      </c>
      <c r="B348" s="1">
        <v>30</v>
      </c>
      <c r="C348" s="1" t="s">
        <v>190</v>
      </c>
      <c r="D348" s="1" t="s">
        <v>49</v>
      </c>
      <c r="E348" s="1" t="s">
        <v>41</v>
      </c>
      <c r="F348" s="1">
        <v>570</v>
      </c>
      <c r="G348" s="1" t="s">
        <v>51</v>
      </c>
      <c r="H348" s="1">
        <v>5</v>
      </c>
      <c r="I348" s="1">
        <v>3</v>
      </c>
      <c r="J348" s="1" t="s">
        <v>57</v>
      </c>
      <c r="K348" s="1">
        <v>1</v>
      </c>
      <c r="L348" s="1">
        <v>456</v>
      </c>
      <c r="M348" s="1">
        <v>4</v>
      </c>
      <c r="N348" s="1" t="s">
        <v>53</v>
      </c>
      <c r="O348" s="1">
        <v>30</v>
      </c>
      <c r="P348" s="1">
        <v>2</v>
      </c>
      <c r="Q348" s="1">
        <v>2</v>
      </c>
      <c r="R348" s="1" t="s">
        <v>137</v>
      </c>
      <c r="S348" s="1">
        <v>3</v>
      </c>
      <c r="T348" s="1" t="s">
        <v>102</v>
      </c>
      <c r="U348" s="1">
        <v>6118</v>
      </c>
      <c r="V348" s="1" t="s">
        <v>163</v>
      </c>
      <c r="W348" s="1">
        <v>5431</v>
      </c>
      <c r="X348" s="1">
        <v>1</v>
      </c>
      <c r="Y348" s="1" t="s">
        <v>48</v>
      </c>
      <c r="Z348" s="1" t="s">
        <v>49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</row>
    <row r="349" spans="1:38" ht="28.8" x14ac:dyDescent="0.3">
      <c r="A349" s="1" t="s">
        <v>415</v>
      </c>
      <c r="B349" s="1">
        <v>30</v>
      </c>
      <c r="C349" s="1" t="s">
        <v>190</v>
      </c>
      <c r="D349" s="1" t="s">
        <v>49</v>
      </c>
      <c r="E349" s="1" t="s">
        <v>59</v>
      </c>
      <c r="F349" s="1">
        <v>641</v>
      </c>
      <c r="G349" s="1" t="s">
        <v>51</v>
      </c>
      <c r="H349" s="1">
        <v>25</v>
      </c>
      <c r="I349" s="1">
        <v>2</v>
      </c>
      <c r="J349" s="1" t="s">
        <v>68</v>
      </c>
      <c r="K349" s="1">
        <v>1</v>
      </c>
      <c r="L349" s="1">
        <v>475</v>
      </c>
      <c r="M349" s="1">
        <v>4</v>
      </c>
      <c r="N349" s="1" t="s">
        <v>53</v>
      </c>
      <c r="O349" s="1">
        <v>85</v>
      </c>
      <c r="P349" s="1">
        <v>3</v>
      </c>
      <c r="Q349" s="1">
        <v>2</v>
      </c>
      <c r="R349" s="1" t="s">
        <v>137</v>
      </c>
      <c r="S349" s="1">
        <v>3</v>
      </c>
      <c r="T349" s="1" t="s">
        <v>105</v>
      </c>
      <c r="U349" s="1">
        <v>4736</v>
      </c>
      <c r="V349" s="1" t="s">
        <v>47</v>
      </c>
      <c r="W349" s="1">
        <v>6069</v>
      </c>
      <c r="X349" s="1">
        <v>7</v>
      </c>
      <c r="Y349" s="1" t="s">
        <v>48</v>
      </c>
      <c r="Z349" s="1" t="s">
        <v>40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</row>
    <row r="350" spans="1:38" ht="28.8" x14ac:dyDescent="0.3">
      <c r="A350" s="1" t="s">
        <v>416</v>
      </c>
      <c r="B350" s="1">
        <v>30</v>
      </c>
      <c r="C350" s="1" t="s">
        <v>190</v>
      </c>
      <c r="D350" s="1" t="s">
        <v>49</v>
      </c>
      <c r="E350" s="1" t="s">
        <v>41</v>
      </c>
      <c r="F350" s="1">
        <v>202</v>
      </c>
      <c r="G350" s="1" t="s">
        <v>51</v>
      </c>
      <c r="H350" s="1">
        <v>2</v>
      </c>
      <c r="I350" s="1">
        <v>1</v>
      </c>
      <c r="J350" s="1" t="s">
        <v>68</v>
      </c>
      <c r="K350" s="1">
        <v>1</v>
      </c>
      <c r="L350" s="1">
        <v>508</v>
      </c>
      <c r="M350" s="1">
        <v>3</v>
      </c>
      <c r="N350" s="1" t="s">
        <v>44</v>
      </c>
      <c r="O350" s="1">
        <v>72</v>
      </c>
      <c r="P350" s="1">
        <v>3</v>
      </c>
      <c r="Q350" s="1">
        <v>1</v>
      </c>
      <c r="R350" s="1" t="s">
        <v>54</v>
      </c>
      <c r="S350" s="1">
        <v>2</v>
      </c>
      <c r="T350" s="1" t="s">
        <v>105</v>
      </c>
      <c r="U350" s="1">
        <v>2476</v>
      </c>
      <c r="V350" s="1" t="s">
        <v>47</v>
      </c>
      <c r="W350" s="1">
        <v>17434</v>
      </c>
      <c r="X350" s="1">
        <v>1</v>
      </c>
      <c r="Y350" s="1" t="s">
        <v>48</v>
      </c>
      <c r="Z350" s="1" t="s">
        <v>49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ht="28.8" x14ac:dyDescent="0.3">
      <c r="A351" s="1" t="s">
        <v>417</v>
      </c>
      <c r="B351" s="1">
        <v>30</v>
      </c>
      <c r="C351" s="1" t="s">
        <v>190</v>
      </c>
      <c r="D351" s="1" t="s">
        <v>40</v>
      </c>
      <c r="E351" s="1" t="s">
        <v>56</v>
      </c>
      <c r="F351" s="1">
        <v>464</v>
      </c>
      <c r="G351" s="1" t="s">
        <v>42</v>
      </c>
      <c r="H351" s="1">
        <v>4</v>
      </c>
      <c r="I351" s="1">
        <v>3</v>
      </c>
      <c r="J351" s="1" t="s">
        <v>68</v>
      </c>
      <c r="K351" s="1">
        <v>1</v>
      </c>
      <c r="L351" s="1">
        <v>514</v>
      </c>
      <c r="M351" s="1">
        <v>3</v>
      </c>
      <c r="N351" s="1" t="s">
        <v>44</v>
      </c>
      <c r="O351" s="1">
        <v>40</v>
      </c>
      <c r="P351" s="1">
        <v>3</v>
      </c>
      <c r="Q351" s="1">
        <v>1</v>
      </c>
      <c r="R351" s="1" t="s">
        <v>60</v>
      </c>
      <c r="S351" s="1">
        <v>4</v>
      </c>
      <c r="T351" s="1" t="s">
        <v>46</v>
      </c>
      <c r="U351" s="1">
        <v>2285</v>
      </c>
      <c r="V351" s="1" t="s">
        <v>47</v>
      </c>
      <c r="W351" s="1">
        <v>3427</v>
      </c>
      <c r="X351" s="1">
        <v>9</v>
      </c>
      <c r="Y351" s="1" t="s">
        <v>48</v>
      </c>
      <c r="Z351" s="1" t="s">
        <v>40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</row>
    <row r="352" spans="1:38" ht="28.8" x14ac:dyDescent="0.3">
      <c r="A352" s="1" t="s">
        <v>418</v>
      </c>
      <c r="B352" s="1">
        <v>30</v>
      </c>
      <c r="C352" s="1" t="s">
        <v>190</v>
      </c>
      <c r="D352" s="1" t="s">
        <v>49</v>
      </c>
      <c r="E352" s="1" t="s">
        <v>41</v>
      </c>
      <c r="F352" s="1">
        <v>1082</v>
      </c>
      <c r="G352" s="1" t="s">
        <v>51</v>
      </c>
      <c r="H352" s="1">
        <v>12</v>
      </c>
      <c r="I352" s="1">
        <v>3</v>
      </c>
      <c r="J352" s="1" t="s">
        <v>68</v>
      </c>
      <c r="K352" s="1">
        <v>1</v>
      </c>
      <c r="L352" s="1">
        <v>533</v>
      </c>
      <c r="M352" s="1">
        <v>2</v>
      </c>
      <c r="N352" s="1" t="s">
        <v>53</v>
      </c>
      <c r="O352" s="1">
        <v>83</v>
      </c>
      <c r="P352" s="1">
        <v>3</v>
      </c>
      <c r="Q352" s="1">
        <v>2</v>
      </c>
      <c r="R352" s="1" t="s">
        <v>137</v>
      </c>
      <c r="S352" s="1">
        <v>3</v>
      </c>
      <c r="T352" s="1" t="s">
        <v>46</v>
      </c>
      <c r="U352" s="1">
        <v>6577</v>
      </c>
      <c r="V352" s="1" t="s">
        <v>163</v>
      </c>
      <c r="W352" s="1">
        <v>19558</v>
      </c>
      <c r="X352" s="1">
        <v>0</v>
      </c>
      <c r="Y352" s="1" t="s">
        <v>48</v>
      </c>
      <c r="Z352" s="1" t="s">
        <v>49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</row>
    <row r="353" spans="1:38" ht="28.8" x14ac:dyDescent="0.3">
      <c r="A353" s="1" t="s">
        <v>419</v>
      </c>
      <c r="B353" s="1">
        <v>30</v>
      </c>
      <c r="C353" s="1" t="s">
        <v>190</v>
      </c>
      <c r="D353" s="1" t="s">
        <v>49</v>
      </c>
      <c r="E353" s="1" t="s">
        <v>41</v>
      </c>
      <c r="F353" s="1">
        <v>317</v>
      </c>
      <c r="G353" s="1" t="s">
        <v>42</v>
      </c>
      <c r="H353" s="1">
        <v>2</v>
      </c>
      <c r="I353" s="1">
        <v>3</v>
      </c>
      <c r="J353" s="1" t="s">
        <v>43</v>
      </c>
      <c r="K353" s="1">
        <v>1</v>
      </c>
      <c r="L353" s="1">
        <v>548</v>
      </c>
      <c r="M353" s="1">
        <v>3</v>
      </c>
      <c r="N353" s="1" t="s">
        <v>53</v>
      </c>
      <c r="O353" s="1">
        <v>43</v>
      </c>
      <c r="P353" s="1">
        <v>1</v>
      </c>
      <c r="Q353" s="1">
        <v>2</v>
      </c>
      <c r="R353" s="1" t="s">
        <v>112</v>
      </c>
      <c r="S353" s="1">
        <v>4</v>
      </c>
      <c r="T353" s="1" t="s">
        <v>46</v>
      </c>
      <c r="U353" s="1">
        <v>6091</v>
      </c>
      <c r="V353" s="1" t="s">
        <v>163</v>
      </c>
      <c r="W353" s="1">
        <v>24793</v>
      </c>
      <c r="X353" s="1">
        <v>2</v>
      </c>
      <c r="Y353" s="1" t="s">
        <v>48</v>
      </c>
      <c r="Z353" s="1" t="s">
        <v>49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</row>
    <row r="354" spans="1:38" ht="28.8" x14ac:dyDescent="0.3">
      <c r="A354" s="1" t="s">
        <v>420</v>
      </c>
      <c r="B354" s="1">
        <v>30</v>
      </c>
      <c r="C354" s="1" t="s">
        <v>190</v>
      </c>
      <c r="D354" s="1" t="s">
        <v>49</v>
      </c>
      <c r="E354" s="1" t="s">
        <v>59</v>
      </c>
      <c r="F354" s="1">
        <v>1400</v>
      </c>
      <c r="G354" s="1" t="s">
        <v>42</v>
      </c>
      <c r="H354" s="1">
        <v>3</v>
      </c>
      <c r="I354" s="1">
        <v>3</v>
      </c>
      <c r="J354" s="1" t="s">
        <v>43</v>
      </c>
      <c r="K354" s="1">
        <v>1</v>
      </c>
      <c r="L354" s="1">
        <v>562</v>
      </c>
      <c r="M354" s="1">
        <v>3</v>
      </c>
      <c r="N354" s="1" t="s">
        <v>44</v>
      </c>
      <c r="O354" s="1">
        <v>53</v>
      </c>
      <c r="P354" s="1">
        <v>3</v>
      </c>
      <c r="Q354" s="1">
        <v>1</v>
      </c>
      <c r="R354" s="1" t="s">
        <v>45</v>
      </c>
      <c r="S354" s="1">
        <v>4</v>
      </c>
      <c r="T354" s="1" t="s">
        <v>105</v>
      </c>
      <c r="U354" s="1">
        <v>2097</v>
      </c>
      <c r="V354" s="1" t="s">
        <v>47</v>
      </c>
      <c r="W354" s="1">
        <v>16734</v>
      </c>
      <c r="X354" s="1">
        <v>4</v>
      </c>
      <c r="Y354" s="1" t="s">
        <v>48</v>
      </c>
      <c r="Z354" s="1" t="s">
        <v>49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</row>
    <row r="355" spans="1:38" x14ac:dyDescent="0.3">
      <c r="A355" s="1" t="s">
        <v>421</v>
      </c>
      <c r="B355" s="1">
        <v>30</v>
      </c>
      <c r="C355" s="1" t="s">
        <v>190</v>
      </c>
      <c r="D355" s="1" t="s">
        <v>49</v>
      </c>
      <c r="E355" s="1" t="s">
        <v>59</v>
      </c>
      <c r="F355" s="1">
        <v>1398</v>
      </c>
      <c r="G355" s="1" t="s">
        <v>51</v>
      </c>
      <c r="H355" s="1">
        <v>22</v>
      </c>
      <c r="I355" s="1">
        <v>4</v>
      </c>
      <c r="J355" s="1" t="s">
        <v>73</v>
      </c>
      <c r="K355" s="1">
        <v>1</v>
      </c>
      <c r="L355" s="1">
        <v>567</v>
      </c>
      <c r="M355" s="1">
        <v>3</v>
      </c>
      <c r="N355" s="1" t="s">
        <v>53</v>
      </c>
      <c r="O355" s="1">
        <v>69</v>
      </c>
      <c r="P355" s="1">
        <v>3</v>
      </c>
      <c r="Q355" s="1">
        <v>3</v>
      </c>
      <c r="R355" s="1" t="s">
        <v>137</v>
      </c>
      <c r="S355" s="1">
        <v>1</v>
      </c>
      <c r="T355" s="1" t="s">
        <v>105</v>
      </c>
      <c r="U355" s="1">
        <v>8412</v>
      </c>
      <c r="V355" s="1" t="s">
        <v>163</v>
      </c>
      <c r="W355" s="1">
        <v>2890</v>
      </c>
      <c r="X355" s="1">
        <v>0</v>
      </c>
      <c r="Y355" s="1" t="s">
        <v>48</v>
      </c>
      <c r="Z355" s="1" t="s">
        <v>49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</row>
    <row r="356" spans="1:38" ht="28.8" x14ac:dyDescent="0.3">
      <c r="A356" s="1" t="s">
        <v>422</v>
      </c>
      <c r="B356" s="1">
        <v>30</v>
      </c>
      <c r="C356" s="1" t="s">
        <v>190</v>
      </c>
      <c r="D356" s="1" t="s">
        <v>49</v>
      </c>
      <c r="E356" s="1" t="s">
        <v>59</v>
      </c>
      <c r="F356" s="1">
        <v>1116</v>
      </c>
      <c r="G356" s="1" t="s">
        <v>42</v>
      </c>
      <c r="H356" s="1">
        <v>2</v>
      </c>
      <c r="I356" s="1">
        <v>3</v>
      </c>
      <c r="J356" s="1" t="s">
        <v>52</v>
      </c>
      <c r="K356" s="1">
        <v>1</v>
      </c>
      <c r="L356" s="1">
        <v>571</v>
      </c>
      <c r="M356" s="1">
        <v>3</v>
      </c>
      <c r="N356" s="1" t="s">
        <v>53</v>
      </c>
      <c r="O356" s="1">
        <v>49</v>
      </c>
      <c r="P356" s="1">
        <v>3</v>
      </c>
      <c r="Q356" s="1">
        <v>1</v>
      </c>
      <c r="R356" s="1" t="s">
        <v>45</v>
      </c>
      <c r="S356" s="1">
        <v>4</v>
      </c>
      <c r="T356" s="1" t="s">
        <v>46</v>
      </c>
      <c r="U356" s="1">
        <v>2564</v>
      </c>
      <c r="V356" s="1" t="s">
        <v>47</v>
      </c>
      <c r="W356" s="1">
        <v>7181</v>
      </c>
      <c r="X356" s="1">
        <v>0</v>
      </c>
      <c r="Y356" s="1" t="s">
        <v>48</v>
      </c>
      <c r="Z356" s="1" t="s">
        <v>49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</row>
    <row r="357" spans="1:38" ht="28.8" x14ac:dyDescent="0.3">
      <c r="A357" s="1" t="s">
        <v>423</v>
      </c>
      <c r="B357" s="1">
        <v>30</v>
      </c>
      <c r="C357" s="1" t="s">
        <v>190</v>
      </c>
      <c r="D357" s="1" t="s">
        <v>49</v>
      </c>
      <c r="E357" s="1" t="s">
        <v>41</v>
      </c>
      <c r="F357" s="1">
        <v>413</v>
      </c>
      <c r="G357" s="1" t="s">
        <v>51</v>
      </c>
      <c r="H357" s="1">
        <v>7</v>
      </c>
      <c r="I357" s="1">
        <v>1</v>
      </c>
      <c r="J357" s="1" t="s">
        <v>57</v>
      </c>
      <c r="K357" s="1">
        <v>1</v>
      </c>
      <c r="L357" s="1">
        <v>585</v>
      </c>
      <c r="M357" s="1">
        <v>4</v>
      </c>
      <c r="N357" s="1" t="s">
        <v>44</v>
      </c>
      <c r="O357" s="1">
        <v>57</v>
      </c>
      <c r="P357" s="1">
        <v>3</v>
      </c>
      <c r="Q357" s="1">
        <v>1</v>
      </c>
      <c r="R357" s="1" t="s">
        <v>54</v>
      </c>
      <c r="S357" s="1">
        <v>2</v>
      </c>
      <c r="T357" s="1" t="s">
        <v>46</v>
      </c>
      <c r="U357" s="1">
        <v>2983</v>
      </c>
      <c r="V357" s="1" t="s">
        <v>47</v>
      </c>
      <c r="W357" s="1">
        <v>18398</v>
      </c>
      <c r="X357" s="1">
        <v>0</v>
      </c>
      <c r="Y357" s="1" t="s">
        <v>48</v>
      </c>
      <c r="Z357" s="1" t="s">
        <v>49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</row>
    <row r="358" spans="1:38" ht="28.8" x14ac:dyDescent="0.3">
      <c r="A358" s="1" t="s">
        <v>424</v>
      </c>
      <c r="B358" s="1">
        <v>30</v>
      </c>
      <c r="C358" s="1" t="s">
        <v>190</v>
      </c>
      <c r="D358" s="1" t="s">
        <v>40</v>
      </c>
      <c r="E358" s="1" t="s">
        <v>56</v>
      </c>
      <c r="F358" s="1">
        <v>448</v>
      </c>
      <c r="G358" s="1" t="s">
        <v>51</v>
      </c>
      <c r="H358" s="1">
        <v>12</v>
      </c>
      <c r="I358" s="1">
        <v>4</v>
      </c>
      <c r="J358" s="1" t="s">
        <v>43</v>
      </c>
      <c r="K358" s="1">
        <v>1</v>
      </c>
      <c r="L358" s="1">
        <v>648</v>
      </c>
      <c r="M358" s="1">
        <v>2</v>
      </c>
      <c r="N358" s="1" t="s">
        <v>44</v>
      </c>
      <c r="O358" s="1">
        <v>74</v>
      </c>
      <c r="P358" s="1">
        <v>2</v>
      </c>
      <c r="Q358" s="1">
        <v>1</v>
      </c>
      <c r="R358" s="1" t="s">
        <v>54</v>
      </c>
      <c r="S358" s="1">
        <v>1</v>
      </c>
      <c r="T358" s="1" t="s">
        <v>105</v>
      </c>
      <c r="U358" s="1">
        <v>2033</v>
      </c>
      <c r="V358" s="1" t="s">
        <v>47</v>
      </c>
      <c r="W358" s="1">
        <v>14470</v>
      </c>
      <c r="X358" s="1">
        <v>1</v>
      </c>
      <c r="Y358" s="1" t="s">
        <v>48</v>
      </c>
      <c r="Z358" s="1" t="s">
        <v>49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</row>
    <row r="359" spans="1:38" ht="28.8" x14ac:dyDescent="0.3">
      <c r="A359" s="1" t="s">
        <v>425</v>
      </c>
      <c r="B359" s="1">
        <v>30</v>
      </c>
      <c r="C359" s="1" t="s">
        <v>190</v>
      </c>
      <c r="D359" s="1" t="s">
        <v>49</v>
      </c>
      <c r="E359" s="1" t="s">
        <v>56</v>
      </c>
      <c r="F359" s="1">
        <v>160</v>
      </c>
      <c r="G359" s="1" t="s">
        <v>42</v>
      </c>
      <c r="H359" s="1">
        <v>3</v>
      </c>
      <c r="I359" s="1">
        <v>3</v>
      </c>
      <c r="J359" s="1" t="s">
        <v>52</v>
      </c>
      <c r="K359" s="1">
        <v>1</v>
      </c>
      <c r="L359" s="1">
        <v>680</v>
      </c>
      <c r="M359" s="1">
        <v>3</v>
      </c>
      <c r="N359" s="1" t="s">
        <v>53</v>
      </c>
      <c r="O359" s="1">
        <v>71</v>
      </c>
      <c r="P359" s="1">
        <v>3</v>
      </c>
      <c r="Q359" s="1">
        <v>1</v>
      </c>
      <c r="R359" s="1" t="s">
        <v>60</v>
      </c>
      <c r="S359" s="1">
        <v>3</v>
      </c>
      <c r="T359" s="1" t="s">
        <v>102</v>
      </c>
      <c r="U359" s="1">
        <v>2083</v>
      </c>
      <c r="V359" s="1" t="s">
        <v>47</v>
      </c>
      <c r="W359" s="1">
        <v>22653</v>
      </c>
      <c r="X359" s="1">
        <v>1</v>
      </c>
      <c r="Y359" s="1" t="s">
        <v>48</v>
      </c>
      <c r="Z359" s="1" t="s">
        <v>49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</row>
    <row r="360" spans="1:38" x14ac:dyDescent="0.3">
      <c r="A360" s="1" t="s">
        <v>426</v>
      </c>
      <c r="B360" s="1">
        <v>30</v>
      </c>
      <c r="C360" s="1" t="s">
        <v>190</v>
      </c>
      <c r="D360" s="1" t="s">
        <v>49</v>
      </c>
      <c r="E360" s="1" t="s">
        <v>41</v>
      </c>
      <c r="F360" s="1">
        <v>501</v>
      </c>
      <c r="G360" s="1" t="s">
        <v>51</v>
      </c>
      <c r="H360" s="1">
        <v>27</v>
      </c>
      <c r="I360" s="1">
        <v>5</v>
      </c>
      <c r="J360" s="1" t="s">
        <v>57</v>
      </c>
      <c r="K360" s="1">
        <v>1</v>
      </c>
      <c r="L360" s="1">
        <v>747</v>
      </c>
      <c r="M360" s="1">
        <v>3</v>
      </c>
      <c r="N360" s="1" t="s">
        <v>44</v>
      </c>
      <c r="O360" s="1">
        <v>99</v>
      </c>
      <c r="P360" s="1">
        <v>3</v>
      </c>
      <c r="Q360" s="1">
        <v>2</v>
      </c>
      <c r="R360" s="1" t="s">
        <v>137</v>
      </c>
      <c r="S360" s="1">
        <v>4</v>
      </c>
      <c r="T360" s="1" t="s">
        <v>102</v>
      </c>
      <c r="U360" s="1">
        <v>5304</v>
      </c>
      <c r="V360" s="1" t="s">
        <v>163</v>
      </c>
      <c r="W360" s="1">
        <v>25275</v>
      </c>
      <c r="X360" s="1">
        <v>7</v>
      </c>
      <c r="Y360" s="1" t="s">
        <v>48</v>
      </c>
      <c r="Z360" s="1" t="s">
        <v>49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</row>
    <row r="361" spans="1:38" ht="28.8" x14ac:dyDescent="0.3">
      <c r="A361" s="1" t="s">
        <v>427</v>
      </c>
      <c r="B361" s="1">
        <v>30</v>
      </c>
      <c r="C361" s="1" t="s">
        <v>190</v>
      </c>
      <c r="D361" s="1" t="s">
        <v>49</v>
      </c>
      <c r="E361" s="1" t="s">
        <v>41</v>
      </c>
      <c r="F361" s="1">
        <v>921</v>
      </c>
      <c r="G361" s="1" t="s">
        <v>42</v>
      </c>
      <c r="H361" s="1">
        <v>1</v>
      </c>
      <c r="I361" s="1">
        <v>3</v>
      </c>
      <c r="J361" s="1" t="s">
        <v>43</v>
      </c>
      <c r="K361" s="1">
        <v>1</v>
      </c>
      <c r="L361" s="1">
        <v>806</v>
      </c>
      <c r="M361" s="1">
        <v>4</v>
      </c>
      <c r="N361" s="1" t="s">
        <v>44</v>
      </c>
      <c r="O361" s="1">
        <v>38</v>
      </c>
      <c r="P361" s="1">
        <v>1</v>
      </c>
      <c r="Q361" s="1">
        <v>1</v>
      </c>
      <c r="R361" s="1" t="s">
        <v>45</v>
      </c>
      <c r="S361" s="1">
        <v>3</v>
      </c>
      <c r="T361" s="1" t="s">
        <v>105</v>
      </c>
      <c r="U361" s="1">
        <v>3833</v>
      </c>
      <c r="V361" s="1" t="s">
        <v>47</v>
      </c>
      <c r="W361" s="1">
        <v>24375</v>
      </c>
      <c r="X361" s="1">
        <v>3</v>
      </c>
      <c r="Y361" s="1" t="s">
        <v>48</v>
      </c>
      <c r="Z361" s="1" t="s">
        <v>49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</row>
    <row r="362" spans="1:38" ht="28.8" x14ac:dyDescent="0.3">
      <c r="A362" s="1" t="s">
        <v>428</v>
      </c>
      <c r="B362" s="1">
        <v>30</v>
      </c>
      <c r="C362" s="1" t="s">
        <v>190</v>
      </c>
      <c r="D362" s="1" t="s">
        <v>49</v>
      </c>
      <c r="E362" s="1" t="s">
        <v>41</v>
      </c>
      <c r="F362" s="1">
        <v>946</v>
      </c>
      <c r="G362" s="1" t="s">
        <v>42</v>
      </c>
      <c r="H362" s="1">
        <v>2</v>
      </c>
      <c r="I362" s="1">
        <v>3</v>
      </c>
      <c r="J362" s="1" t="s">
        <v>52</v>
      </c>
      <c r="K362" s="1">
        <v>1</v>
      </c>
      <c r="L362" s="1">
        <v>833</v>
      </c>
      <c r="M362" s="1">
        <v>3</v>
      </c>
      <c r="N362" s="1" t="s">
        <v>53</v>
      </c>
      <c r="O362" s="1">
        <v>52</v>
      </c>
      <c r="P362" s="1">
        <v>2</v>
      </c>
      <c r="Q362" s="1">
        <v>2</v>
      </c>
      <c r="R362" s="1" t="s">
        <v>112</v>
      </c>
      <c r="S362" s="1">
        <v>4</v>
      </c>
      <c r="T362" s="1" t="s">
        <v>46</v>
      </c>
      <c r="U362" s="1">
        <v>6877</v>
      </c>
      <c r="V362" s="1" t="s">
        <v>163</v>
      </c>
      <c r="W362" s="1">
        <v>20234</v>
      </c>
      <c r="X362" s="1">
        <v>5</v>
      </c>
      <c r="Y362" s="1" t="s">
        <v>48</v>
      </c>
      <c r="Z362" s="1" t="s">
        <v>40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</row>
    <row r="363" spans="1:38" ht="28.8" x14ac:dyDescent="0.3">
      <c r="A363" s="1" t="s">
        <v>429</v>
      </c>
      <c r="B363" s="1">
        <v>30</v>
      </c>
      <c r="C363" s="1" t="s">
        <v>190</v>
      </c>
      <c r="D363" s="1" t="s">
        <v>49</v>
      </c>
      <c r="E363" s="1" t="s">
        <v>56</v>
      </c>
      <c r="F363" s="1">
        <v>1012</v>
      </c>
      <c r="G363" s="1" t="s">
        <v>42</v>
      </c>
      <c r="H363" s="1">
        <v>5</v>
      </c>
      <c r="I363" s="1">
        <v>4</v>
      </c>
      <c r="J363" s="1" t="s">
        <v>43</v>
      </c>
      <c r="K363" s="1">
        <v>1</v>
      </c>
      <c r="L363" s="1">
        <v>861</v>
      </c>
      <c r="M363" s="1">
        <v>2</v>
      </c>
      <c r="N363" s="1" t="s">
        <v>44</v>
      </c>
      <c r="O363" s="1">
        <v>75</v>
      </c>
      <c r="P363" s="1">
        <v>2</v>
      </c>
      <c r="Q363" s="1">
        <v>1</v>
      </c>
      <c r="R363" s="1" t="s">
        <v>60</v>
      </c>
      <c r="S363" s="1">
        <v>4</v>
      </c>
      <c r="T363" s="1" t="s">
        <v>102</v>
      </c>
      <c r="U363" s="1">
        <v>3761</v>
      </c>
      <c r="V363" s="1" t="s">
        <v>47</v>
      </c>
      <c r="W363" s="1">
        <v>2373</v>
      </c>
      <c r="X363" s="1">
        <v>9</v>
      </c>
      <c r="Y363" s="1" t="s">
        <v>48</v>
      </c>
      <c r="Z363" s="1" t="s">
        <v>49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</row>
    <row r="364" spans="1:38" x14ac:dyDescent="0.3">
      <c r="A364" s="1" t="s">
        <v>430</v>
      </c>
      <c r="B364" s="1">
        <v>30</v>
      </c>
      <c r="C364" s="1" t="s">
        <v>190</v>
      </c>
      <c r="D364" s="1" t="s">
        <v>49</v>
      </c>
      <c r="E364" s="1" t="s">
        <v>41</v>
      </c>
      <c r="F364" s="1">
        <v>231</v>
      </c>
      <c r="G364" s="1" t="s">
        <v>51</v>
      </c>
      <c r="H364" s="1">
        <v>8</v>
      </c>
      <c r="I364" s="1">
        <v>2</v>
      </c>
      <c r="J364" s="1" t="s">
        <v>73</v>
      </c>
      <c r="K364" s="1">
        <v>1</v>
      </c>
      <c r="L364" s="1">
        <v>982</v>
      </c>
      <c r="M364" s="1">
        <v>3</v>
      </c>
      <c r="N364" s="1" t="s">
        <v>44</v>
      </c>
      <c r="O364" s="1">
        <v>62</v>
      </c>
      <c r="P364" s="1">
        <v>3</v>
      </c>
      <c r="Q364" s="1">
        <v>3</v>
      </c>
      <c r="R364" s="1" t="s">
        <v>137</v>
      </c>
      <c r="S364" s="1">
        <v>3</v>
      </c>
      <c r="T364" s="1" t="s">
        <v>102</v>
      </c>
      <c r="U364" s="1">
        <v>7264</v>
      </c>
      <c r="V364" s="1" t="s">
        <v>163</v>
      </c>
      <c r="W364" s="1">
        <v>9977</v>
      </c>
      <c r="X364" s="1">
        <v>5</v>
      </c>
      <c r="Y364" s="1" t="s">
        <v>48</v>
      </c>
      <c r="Z364" s="1" t="s">
        <v>49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</row>
    <row r="365" spans="1:38" ht="28.8" x14ac:dyDescent="0.3">
      <c r="A365" s="1" t="s">
        <v>431</v>
      </c>
      <c r="B365" s="1">
        <v>30</v>
      </c>
      <c r="C365" s="1" t="s">
        <v>190</v>
      </c>
      <c r="D365" s="1" t="s">
        <v>40</v>
      </c>
      <c r="E365" s="1" t="s">
        <v>41</v>
      </c>
      <c r="F365" s="1">
        <v>138</v>
      </c>
      <c r="G365" s="1" t="s">
        <v>42</v>
      </c>
      <c r="H365" s="1">
        <v>22</v>
      </c>
      <c r="I365" s="1">
        <v>3</v>
      </c>
      <c r="J365" s="1" t="s">
        <v>43</v>
      </c>
      <c r="K365" s="1">
        <v>1</v>
      </c>
      <c r="L365" s="1">
        <v>1004</v>
      </c>
      <c r="M365" s="1">
        <v>1</v>
      </c>
      <c r="N365" s="1" t="s">
        <v>53</v>
      </c>
      <c r="O365" s="1">
        <v>48</v>
      </c>
      <c r="P365" s="1">
        <v>3</v>
      </c>
      <c r="Q365" s="1">
        <v>1</v>
      </c>
      <c r="R365" s="1" t="s">
        <v>60</v>
      </c>
      <c r="S365" s="1">
        <v>3</v>
      </c>
      <c r="T365" s="1" t="s">
        <v>105</v>
      </c>
      <c r="U365" s="1">
        <v>2132</v>
      </c>
      <c r="V365" s="1" t="s">
        <v>47</v>
      </c>
      <c r="W365" s="1">
        <v>11539</v>
      </c>
      <c r="X365" s="1">
        <v>4</v>
      </c>
      <c r="Y365" s="1" t="s">
        <v>48</v>
      </c>
      <c r="Z365" s="1" t="s">
        <v>40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</row>
    <row r="366" spans="1:38" ht="28.8" x14ac:dyDescent="0.3">
      <c r="A366" s="1" t="s">
        <v>432</v>
      </c>
      <c r="B366" s="1">
        <v>30</v>
      </c>
      <c r="C366" s="1" t="s">
        <v>190</v>
      </c>
      <c r="D366" s="1" t="s">
        <v>49</v>
      </c>
      <c r="E366" s="1" t="s">
        <v>41</v>
      </c>
      <c r="F366" s="1">
        <v>153</v>
      </c>
      <c r="G366" s="1" t="s">
        <v>42</v>
      </c>
      <c r="H366" s="1">
        <v>8</v>
      </c>
      <c r="I366" s="1">
        <v>2</v>
      </c>
      <c r="J366" s="1" t="s">
        <v>43</v>
      </c>
      <c r="K366" s="1">
        <v>1</v>
      </c>
      <c r="L366" s="1">
        <v>1015</v>
      </c>
      <c r="M366" s="1">
        <v>2</v>
      </c>
      <c r="N366" s="1" t="s">
        <v>53</v>
      </c>
      <c r="O366" s="1">
        <v>73</v>
      </c>
      <c r="P366" s="1">
        <v>4</v>
      </c>
      <c r="Q366" s="1">
        <v>3</v>
      </c>
      <c r="R366" s="1" t="s">
        <v>252</v>
      </c>
      <c r="S366" s="1">
        <v>1</v>
      </c>
      <c r="T366" s="1" t="s">
        <v>105</v>
      </c>
      <c r="U366" s="1">
        <v>11416</v>
      </c>
      <c r="V366" s="1" t="s">
        <v>253</v>
      </c>
      <c r="W366" s="1">
        <v>17802</v>
      </c>
      <c r="X366" s="1">
        <v>0</v>
      </c>
      <c r="Y366" s="1" t="s">
        <v>48</v>
      </c>
      <c r="Z366" s="1" t="s">
        <v>40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</row>
    <row r="367" spans="1:38" ht="28.8" x14ac:dyDescent="0.3">
      <c r="A367" s="1" t="s">
        <v>433</v>
      </c>
      <c r="B367" s="1">
        <v>30</v>
      </c>
      <c r="C367" s="1" t="s">
        <v>190</v>
      </c>
      <c r="D367" s="1" t="s">
        <v>40</v>
      </c>
      <c r="E367" s="1" t="s">
        <v>56</v>
      </c>
      <c r="F367" s="1">
        <v>109</v>
      </c>
      <c r="G367" s="1" t="s">
        <v>42</v>
      </c>
      <c r="H367" s="1">
        <v>5</v>
      </c>
      <c r="I367" s="1">
        <v>3</v>
      </c>
      <c r="J367" s="1" t="s">
        <v>52</v>
      </c>
      <c r="K367" s="1">
        <v>1</v>
      </c>
      <c r="L367" s="1">
        <v>1017</v>
      </c>
      <c r="M367" s="1">
        <v>2</v>
      </c>
      <c r="N367" s="1" t="s">
        <v>53</v>
      </c>
      <c r="O367" s="1">
        <v>60</v>
      </c>
      <c r="P367" s="1">
        <v>3</v>
      </c>
      <c r="Q367" s="1">
        <v>1</v>
      </c>
      <c r="R367" s="1" t="s">
        <v>45</v>
      </c>
      <c r="S367" s="1">
        <v>2</v>
      </c>
      <c r="T367" s="1" t="s">
        <v>46</v>
      </c>
      <c r="U367" s="1">
        <v>2422</v>
      </c>
      <c r="V367" s="1" t="s">
        <v>47</v>
      </c>
      <c r="W367" s="1">
        <v>25725</v>
      </c>
      <c r="X367" s="1">
        <v>0</v>
      </c>
      <c r="Y367" s="1" t="s">
        <v>48</v>
      </c>
      <c r="Z367" s="1" t="s">
        <v>49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</row>
    <row r="368" spans="1:38" ht="28.8" x14ac:dyDescent="0.3">
      <c r="A368" s="1" t="s">
        <v>434</v>
      </c>
      <c r="B368" s="1">
        <v>30</v>
      </c>
      <c r="C368" s="1" t="s">
        <v>190</v>
      </c>
      <c r="D368" s="1" t="s">
        <v>49</v>
      </c>
      <c r="E368" s="1" t="s">
        <v>41</v>
      </c>
      <c r="F368" s="1">
        <v>1176</v>
      </c>
      <c r="G368" s="1" t="s">
        <v>42</v>
      </c>
      <c r="H368" s="1">
        <v>20</v>
      </c>
      <c r="I368" s="1">
        <v>3</v>
      </c>
      <c r="J368" s="1" t="s">
        <v>73</v>
      </c>
      <c r="K368" s="1">
        <v>1</v>
      </c>
      <c r="L368" s="1">
        <v>1084</v>
      </c>
      <c r="M368" s="1">
        <v>3</v>
      </c>
      <c r="N368" s="1" t="s">
        <v>44</v>
      </c>
      <c r="O368" s="1">
        <v>85</v>
      </c>
      <c r="P368" s="1">
        <v>3</v>
      </c>
      <c r="Q368" s="1">
        <v>2</v>
      </c>
      <c r="R368" s="1" t="s">
        <v>112</v>
      </c>
      <c r="S368" s="1">
        <v>1</v>
      </c>
      <c r="T368" s="1" t="s">
        <v>105</v>
      </c>
      <c r="U368" s="1">
        <v>9957</v>
      </c>
      <c r="V368" s="1" t="s">
        <v>163</v>
      </c>
      <c r="W368" s="1">
        <v>9096</v>
      </c>
      <c r="X368" s="1">
        <v>0</v>
      </c>
      <c r="Y368" s="1" t="s">
        <v>48</v>
      </c>
      <c r="Z368" s="1" t="s">
        <v>49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</row>
    <row r="369" spans="1:38" x14ac:dyDescent="0.3">
      <c r="A369" s="1" t="s">
        <v>435</v>
      </c>
      <c r="B369" s="1">
        <v>30</v>
      </c>
      <c r="C369" s="1" t="s">
        <v>190</v>
      </c>
      <c r="D369" s="1" t="s">
        <v>49</v>
      </c>
      <c r="E369" s="1" t="s">
        <v>41</v>
      </c>
      <c r="F369" s="1">
        <v>852</v>
      </c>
      <c r="G369" s="1" t="s">
        <v>51</v>
      </c>
      <c r="H369" s="1">
        <v>10</v>
      </c>
      <c r="I369" s="1">
        <v>3</v>
      </c>
      <c r="J369" s="1" t="s">
        <v>57</v>
      </c>
      <c r="K369" s="1">
        <v>1</v>
      </c>
      <c r="L369" s="1">
        <v>1179</v>
      </c>
      <c r="M369" s="1">
        <v>3</v>
      </c>
      <c r="N369" s="1" t="s">
        <v>44</v>
      </c>
      <c r="O369" s="1">
        <v>72</v>
      </c>
      <c r="P369" s="1">
        <v>2</v>
      </c>
      <c r="Q369" s="1">
        <v>2</v>
      </c>
      <c r="R369" s="1" t="s">
        <v>137</v>
      </c>
      <c r="S369" s="1">
        <v>3</v>
      </c>
      <c r="T369" s="1" t="s">
        <v>105</v>
      </c>
      <c r="U369" s="1">
        <v>6578</v>
      </c>
      <c r="V369" s="1" t="s">
        <v>163</v>
      </c>
      <c r="W369" s="1">
        <v>2706</v>
      </c>
      <c r="X369" s="1">
        <v>1</v>
      </c>
      <c r="Y369" s="1" t="s">
        <v>48</v>
      </c>
      <c r="Z369" s="1" t="s">
        <v>49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</row>
    <row r="370" spans="1:38" ht="28.8" x14ac:dyDescent="0.3">
      <c r="A370" s="1" t="s">
        <v>436</v>
      </c>
      <c r="B370" s="1">
        <v>30</v>
      </c>
      <c r="C370" s="1" t="s">
        <v>190</v>
      </c>
      <c r="D370" s="1" t="s">
        <v>49</v>
      </c>
      <c r="E370" s="1" t="s">
        <v>41</v>
      </c>
      <c r="F370" s="1">
        <v>1329</v>
      </c>
      <c r="G370" s="1" t="s">
        <v>51</v>
      </c>
      <c r="H370" s="1">
        <v>29</v>
      </c>
      <c r="I370" s="1">
        <v>4</v>
      </c>
      <c r="J370" s="1" t="s">
        <v>43</v>
      </c>
      <c r="K370" s="1">
        <v>1</v>
      </c>
      <c r="L370" s="1">
        <v>1211</v>
      </c>
      <c r="M370" s="1">
        <v>3</v>
      </c>
      <c r="N370" s="1" t="s">
        <v>44</v>
      </c>
      <c r="O370" s="1">
        <v>61</v>
      </c>
      <c r="P370" s="1">
        <v>3</v>
      </c>
      <c r="Q370" s="1">
        <v>2</v>
      </c>
      <c r="R370" s="1" t="s">
        <v>137</v>
      </c>
      <c r="S370" s="1">
        <v>1</v>
      </c>
      <c r="T370" s="1" t="s">
        <v>102</v>
      </c>
      <c r="U370" s="1">
        <v>4115</v>
      </c>
      <c r="V370" s="1" t="s">
        <v>47</v>
      </c>
      <c r="W370" s="1">
        <v>13192</v>
      </c>
      <c r="X370" s="1">
        <v>8</v>
      </c>
      <c r="Y370" s="1" t="s">
        <v>48</v>
      </c>
      <c r="Z370" s="1" t="s">
        <v>49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</row>
    <row r="371" spans="1:38" ht="28.8" x14ac:dyDescent="0.3">
      <c r="A371" s="1" t="s">
        <v>437</v>
      </c>
      <c r="B371" s="1">
        <v>30</v>
      </c>
      <c r="C371" s="1" t="s">
        <v>190</v>
      </c>
      <c r="D371" s="1" t="s">
        <v>49</v>
      </c>
      <c r="E371" s="1" t="s">
        <v>41</v>
      </c>
      <c r="F371" s="1">
        <v>853</v>
      </c>
      <c r="G371" s="1" t="s">
        <v>42</v>
      </c>
      <c r="H371" s="1">
        <v>7</v>
      </c>
      <c r="I371" s="1">
        <v>4</v>
      </c>
      <c r="J371" s="1" t="s">
        <v>43</v>
      </c>
      <c r="K371" s="1">
        <v>1</v>
      </c>
      <c r="L371" s="1">
        <v>1224</v>
      </c>
      <c r="M371" s="1">
        <v>3</v>
      </c>
      <c r="N371" s="1" t="s">
        <v>44</v>
      </c>
      <c r="O371" s="1">
        <v>49</v>
      </c>
      <c r="P371" s="1">
        <v>3</v>
      </c>
      <c r="Q371" s="1">
        <v>2</v>
      </c>
      <c r="R371" s="1" t="s">
        <v>45</v>
      </c>
      <c r="S371" s="1">
        <v>3</v>
      </c>
      <c r="T371" s="1" t="s">
        <v>102</v>
      </c>
      <c r="U371" s="1">
        <v>3491</v>
      </c>
      <c r="V371" s="1" t="s">
        <v>47</v>
      </c>
      <c r="W371" s="1">
        <v>11309</v>
      </c>
      <c r="X371" s="1">
        <v>1</v>
      </c>
      <c r="Y371" s="1" t="s">
        <v>48</v>
      </c>
      <c r="Z371" s="1" t="s">
        <v>49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</row>
    <row r="372" spans="1:38" ht="28.8" x14ac:dyDescent="0.3">
      <c r="A372" s="1" t="s">
        <v>438</v>
      </c>
      <c r="B372" s="1">
        <v>30</v>
      </c>
      <c r="C372" s="1" t="s">
        <v>190</v>
      </c>
      <c r="D372" s="1" t="s">
        <v>49</v>
      </c>
      <c r="E372" s="1" t="s">
        <v>41</v>
      </c>
      <c r="F372" s="1">
        <v>1465</v>
      </c>
      <c r="G372" s="1" t="s">
        <v>42</v>
      </c>
      <c r="H372" s="1">
        <v>1</v>
      </c>
      <c r="I372" s="1">
        <v>3</v>
      </c>
      <c r="J372" s="1" t="s">
        <v>52</v>
      </c>
      <c r="K372" s="1">
        <v>1</v>
      </c>
      <c r="L372" s="1">
        <v>1241</v>
      </c>
      <c r="M372" s="1">
        <v>4</v>
      </c>
      <c r="N372" s="1" t="s">
        <v>44</v>
      </c>
      <c r="O372" s="1">
        <v>63</v>
      </c>
      <c r="P372" s="1">
        <v>3</v>
      </c>
      <c r="Q372" s="1">
        <v>1</v>
      </c>
      <c r="R372" s="1" t="s">
        <v>60</v>
      </c>
      <c r="S372" s="1">
        <v>2</v>
      </c>
      <c r="T372" s="1" t="s">
        <v>105</v>
      </c>
      <c r="U372" s="1">
        <v>3579</v>
      </c>
      <c r="V372" s="1" t="s">
        <v>47</v>
      </c>
      <c r="W372" s="1">
        <v>9369</v>
      </c>
      <c r="X372" s="1">
        <v>0</v>
      </c>
      <c r="Y372" s="1" t="s">
        <v>48</v>
      </c>
      <c r="Z372" s="1" t="s">
        <v>40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</row>
    <row r="373" spans="1:38" ht="28.8" x14ac:dyDescent="0.3">
      <c r="A373" s="1" t="s">
        <v>439</v>
      </c>
      <c r="B373" s="1">
        <v>30</v>
      </c>
      <c r="C373" s="1" t="s">
        <v>190</v>
      </c>
      <c r="D373" s="1" t="s">
        <v>49</v>
      </c>
      <c r="E373" s="1" t="s">
        <v>59</v>
      </c>
      <c r="F373" s="1">
        <v>879</v>
      </c>
      <c r="G373" s="1" t="s">
        <v>42</v>
      </c>
      <c r="H373" s="1">
        <v>9</v>
      </c>
      <c r="I373" s="1">
        <v>2</v>
      </c>
      <c r="J373" s="1" t="s">
        <v>52</v>
      </c>
      <c r="K373" s="1">
        <v>1</v>
      </c>
      <c r="L373" s="1">
        <v>1298</v>
      </c>
      <c r="M373" s="1">
        <v>3</v>
      </c>
      <c r="N373" s="1" t="s">
        <v>53</v>
      </c>
      <c r="O373" s="1">
        <v>72</v>
      </c>
      <c r="P373" s="1">
        <v>3</v>
      </c>
      <c r="Q373" s="1">
        <v>2</v>
      </c>
      <c r="R373" s="1" t="s">
        <v>112</v>
      </c>
      <c r="S373" s="1">
        <v>3</v>
      </c>
      <c r="T373" s="1" t="s">
        <v>46</v>
      </c>
      <c r="U373" s="1">
        <v>4695</v>
      </c>
      <c r="V373" s="1" t="s">
        <v>47</v>
      </c>
      <c r="W373" s="1">
        <v>12858</v>
      </c>
      <c r="X373" s="1">
        <v>7</v>
      </c>
      <c r="Y373" s="1" t="s">
        <v>48</v>
      </c>
      <c r="Z373" s="1" t="s">
        <v>40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</row>
    <row r="374" spans="1:38" ht="28.8" x14ac:dyDescent="0.3">
      <c r="A374" s="1" t="s">
        <v>440</v>
      </c>
      <c r="B374" s="1">
        <v>30</v>
      </c>
      <c r="C374" s="1" t="s">
        <v>190</v>
      </c>
      <c r="D374" s="1" t="s">
        <v>49</v>
      </c>
      <c r="E374" s="1" t="s">
        <v>41</v>
      </c>
      <c r="F374" s="1">
        <v>1138</v>
      </c>
      <c r="G374" s="1" t="s">
        <v>42</v>
      </c>
      <c r="H374" s="1">
        <v>6</v>
      </c>
      <c r="I374" s="1">
        <v>3</v>
      </c>
      <c r="J374" s="1" t="s">
        <v>68</v>
      </c>
      <c r="K374" s="1">
        <v>1</v>
      </c>
      <c r="L374" s="1">
        <v>1311</v>
      </c>
      <c r="M374" s="1">
        <v>1</v>
      </c>
      <c r="N374" s="1" t="s">
        <v>53</v>
      </c>
      <c r="O374" s="1">
        <v>48</v>
      </c>
      <c r="P374" s="1">
        <v>2</v>
      </c>
      <c r="Q374" s="1">
        <v>2</v>
      </c>
      <c r="R374" s="1" t="s">
        <v>45</v>
      </c>
      <c r="S374" s="1">
        <v>4</v>
      </c>
      <c r="T374" s="1" t="s">
        <v>105</v>
      </c>
      <c r="U374" s="1">
        <v>4627</v>
      </c>
      <c r="V374" s="1" t="s">
        <v>47</v>
      </c>
      <c r="W374" s="1">
        <v>23631</v>
      </c>
      <c r="X374" s="1">
        <v>0</v>
      </c>
      <c r="Y374" s="1" t="s">
        <v>48</v>
      </c>
      <c r="Z374" s="1" t="s">
        <v>49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</row>
    <row r="375" spans="1:38" ht="28.8" x14ac:dyDescent="0.3">
      <c r="A375" s="1" t="s">
        <v>441</v>
      </c>
      <c r="B375" s="1">
        <v>30</v>
      </c>
      <c r="C375" s="1" t="s">
        <v>190</v>
      </c>
      <c r="D375" s="1" t="s">
        <v>49</v>
      </c>
      <c r="E375" s="1" t="s">
        <v>41</v>
      </c>
      <c r="F375" s="1">
        <v>634</v>
      </c>
      <c r="G375" s="1" t="s">
        <v>42</v>
      </c>
      <c r="H375" s="1">
        <v>17</v>
      </c>
      <c r="I375" s="1">
        <v>4</v>
      </c>
      <c r="J375" s="1" t="s">
        <v>52</v>
      </c>
      <c r="K375" s="1">
        <v>1</v>
      </c>
      <c r="L375" s="1">
        <v>1321</v>
      </c>
      <c r="M375" s="1">
        <v>2</v>
      </c>
      <c r="N375" s="1" t="s">
        <v>53</v>
      </c>
      <c r="O375" s="1">
        <v>95</v>
      </c>
      <c r="P375" s="1">
        <v>3</v>
      </c>
      <c r="Q375" s="1">
        <v>3</v>
      </c>
      <c r="R375" s="1" t="s">
        <v>442</v>
      </c>
      <c r="S375" s="1">
        <v>1</v>
      </c>
      <c r="T375" s="1" t="s">
        <v>105</v>
      </c>
      <c r="U375" s="1">
        <v>11916</v>
      </c>
      <c r="V375" s="1" t="s">
        <v>253</v>
      </c>
      <c r="W375" s="1">
        <v>25927</v>
      </c>
      <c r="X375" s="1">
        <v>1</v>
      </c>
      <c r="Y375" s="1" t="s">
        <v>48</v>
      </c>
      <c r="Z375" s="1" t="s">
        <v>40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</row>
    <row r="376" spans="1:38" x14ac:dyDescent="0.3">
      <c r="A376" s="1" t="s">
        <v>443</v>
      </c>
      <c r="B376" s="1">
        <v>30</v>
      </c>
      <c r="C376" s="1" t="s">
        <v>190</v>
      </c>
      <c r="D376" s="1" t="s">
        <v>49</v>
      </c>
      <c r="E376" s="1" t="s">
        <v>41</v>
      </c>
      <c r="F376" s="1">
        <v>855</v>
      </c>
      <c r="G376" s="1" t="s">
        <v>51</v>
      </c>
      <c r="H376" s="1">
        <v>7</v>
      </c>
      <c r="I376" s="1">
        <v>4</v>
      </c>
      <c r="J376" s="1" t="s">
        <v>57</v>
      </c>
      <c r="K376" s="1">
        <v>1</v>
      </c>
      <c r="L376" s="1">
        <v>1428</v>
      </c>
      <c r="M376" s="1">
        <v>4</v>
      </c>
      <c r="N376" s="1" t="s">
        <v>53</v>
      </c>
      <c r="O376" s="1">
        <v>73</v>
      </c>
      <c r="P376" s="1">
        <v>3</v>
      </c>
      <c r="Q376" s="1">
        <v>2</v>
      </c>
      <c r="R376" s="1" t="s">
        <v>137</v>
      </c>
      <c r="S376" s="1">
        <v>1</v>
      </c>
      <c r="T376" s="1" t="s">
        <v>102</v>
      </c>
      <c r="U376" s="1">
        <v>4779</v>
      </c>
      <c r="V376" s="1" t="s">
        <v>47</v>
      </c>
      <c r="W376" s="1">
        <v>12761</v>
      </c>
      <c r="X376" s="1">
        <v>7</v>
      </c>
      <c r="Y376" s="1" t="s">
        <v>48</v>
      </c>
      <c r="Z376" s="1" t="s">
        <v>49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</row>
    <row r="377" spans="1:38" ht="28.8" x14ac:dyDescent="0.3">
      <c r="A377" s="1" t="s">
        <v>444</v>
      </c>
      <c r="B377" s="1">
        <v>30</v>
      </c>
      <c r="C377" s="1" t="s">
        <v>190</v>
      </c>
      <c r="D377" s="1" t="s">
        <v>49</v>
      </c>
      <c r="E377" s="1" t="s">
        <v>41</v>
      </c>
      <c r="F377" s="1">
        <v>1358</v>
      </c>
      <c r="G377" s="1" t="s">
        <v>51</v>
      </c>
      <c r="H377" s="1">
        <v>16</v>
      </c>
      <c r="I377" s="1">
        <v>1</v>
      </c>
      <c r="J377" s="1" t="s">
        <v>43</v>
      </c>
      <c r="K377" s="1">
        <v>1</v>
      </c>
      <c r="L377" s="1">
        <v>1479</v>
      </c>
      <c r="M377" s="1">
        <v>4</v>
      </c>
      <c r="N377" s="1" t="s">
        <v>44</v>
      </c>
      <c r="O377" s="1">
        <v>96</v>
      </c>
      <c r="P377" s="1">
        <v>3</v>
      </c>
      <c r="Q377" s="1">
        <v>2</v>
      </c>
      <c r="R377" s="1" t="s">
        <v>137</v>
      </c>
      <c r="S377" s="1">
        <v>3</v>
      </c>
      <c r="T377" s="1" t="s">
        <v>105</v>
      </c>
      <c r="U377" s="1">
        <v>5301</v>
      </c>
      <c r="V377" s="1" t="s">
        <v>163</v>
      </c>
      <c r="W377" s="1">
        <v>2939</v>
      </c>
      <c r="X377" s="1">
        <v>8</v>
      </c>
      <c r="Y377" s="1" t="s">
        <v>48</v>
      </c>
      <c r="Z377" s="1" t="s">
        <v>49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</row>
    <row r="378" spans="1:38" ht="28.8" x14ac:dyDescent="0.3">
      <c r="A378" s="1" t="s">
        <v>445</v>
      </c>
      <c r="B378" s="1">
        <v>30</v>
      </c>
      <c r="C378" s="1" t="s">
        <v>190</v>
      </c>
      <c r="D378" s="1" t="s">
        <v>49</v>
      </c>
      <c r="E378" s="1" t="s">
        <v>59</v>
      </c>
      <c r="F378" s="1">
        <v>990</v>
      </c>
      <c r="G378" s="1" t="s">
        <v>42</v>
      </c>
      <c r="H378" s="1">
        <v>7</v>
      </c>
      <c r="I378" s="1">
        <v>3</v>
      </c>
      <c r="J378" s="1" t="s">
        <v>68</v>
      </c>
      <c r="K378" s="1">
        <v>1</v>
      </c>
      <c r="L378" s="1">
        <v>1482</v>
      </c>
      <c r="M378" s="1">
        <v>3</v>
      </c>
      <c r="N378" s="1" t="s">
        <v>44</v>
      </c>
      <c r="O378" s="1">
        <v>64</v>
      </c>
      <c r="P378" s="1">
        <v>3</v>
      </c>
      <c r="Q378" s="1">
        <v>1</v>
      </c>
      <c r="R378" s="1" t="s">
        <v>60</v>
      </c>
      <c r="S378" s="1">
        <v>3</v>
      </c>
      <c r="T378" s="1" t="s">
        <v>102</v>
      </c>
      <c r="U378" s="1">
        <v>1274</v>
      </c>
      <c r="V378" s="1" t="s">
        <v>47</v>
      </c>
      <c r="W378" s="1">
        <v>7152</v>
      </c>
      <c r="X378" s="1">
        <v>1</v>
      </c>
      <c r="Y378" s="1" t="s">
        <v>48</v>
      </c>
      <c r="Z378" s="1" t="s">
        <v>49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</row>
    <row r="379" spans="1:38" ht="28.8" x14ac:dyDescent="0.3">
      <c r="A379" s="1" t="s">
        <v>446</v>
      </c>
      <c r="B379" s="1">
        <v>30</v>
      </c>
      <c r="C379" s="1" t="s">
        <v>190</v>
      </c>
      <c r="D379" s="1" t="s">
        <v>49</v>
      </c>
      <c r="E379" s="1" t="s">
        <v>41</v>
      </c>
      <c r="F379" s="1">
        <v>330</v>
      </c>
      <c r="G379" s="1" t="s">
        <v>71</v>
      </c>
      <c r="H379" s="1">
        <v>1</v>
      </c>
      <c r="I379" s="1">
        <v>3</v>
      </c>
      <c r="J379" s="1" t="s">
        <v>43</v>
      </c>
      <c r="K379" s="1">
        <v>1</v>
      </c>
      <c r="L379" s="1">
        <v>1499</v>
      </c>
      <c r="M379" s="1">
        <v>3</v>
      </c>
      <c r="N379" s="1" t="s">
        <v>44</v>
      </c>
      <c r="O379" s="1">
        <v>46</v>
      </c>
      <c r="P379" s="1">
        <v>3</v>
      </c>
      <c r="Q379" s="1">
        <v>1</v>
      </c>
      <c r="R379" s="1" t="s">
        <v>71</v>
      </c>
      <c r="S379" s="1">
        <v>3</v>
      </c>
      <c r="T379" s="1" t="s">
        <v>102</v>
      </c>
      <c r="U379" s="1">
        <v>2064</v>
      </c>
      <c r="V379" s="1" t="s">
        <v>47</v>
      </c>
      <c r="W379" s="1">
        <v>15428</v>
      </c>
      <c r="X379" s="1">
        <v>0</v>
      </c>
      <c r="Y379" s="1" t="s">
        <v>48</v>
      </c>
      <c r="Z379" s="1" t="s">
        <v>49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</row>
    <row r="380" spans="1:38" ht="28.8" x14ac:dyDescent="0.3">
      <c r="A380" s="1" t="s">
        <v>447</v>
      </c>
      <c r="B380" s="1">
        <v>30</v>
      </c>
      <c r="C380" s="1" t="s">
        <v>190</v>
      </c>
      <c r="D380" s="1" t="s">
        <v>40</v>
      </c>
      <c r="E380" s="1" t="s">
        <v>41</v>
      </c>
      <c r="F380" s="1">
        <v>740</v>
      </c>
      <c r="G380" s="1" t="s">
        <v>51</v>
      </c>
      <c r="H380" s="1">
        <v>1</v>
      </c>
      <c r="I380" s="1">
        <v>3</v>
      </c>
      <c r="J380" s="1" t="s">
        <v>43</v>
      </c>
      <c r="K380" s="1">
        <v>1</v>
      </c>
      <c r="L380" s="1">
        <v>1562</v>
      </c>
      <c r="M380" s="1">
        <v>2</v>
      </c>
      <c r="N380" s="1" t="s">
        <v>44</v>
      </c>
      <c r="O380" s="1">
        <v>64</v>
      </c>
      <c r="P380" s="1">
        <v>2</v>
      </c>
      <c r="Q380" s="1">
        <v>2</v>
      </c>
      <c r="R380" s="1" t="s">
        <v>137</v>
      </c>
      <c r="S380" s="1">
        <v>1</v>
      </c>
      <c r="T380" s="1" t="s">
        <v>105</v>
      </c>
      <c r="U380" s="1">
        <v>9714</v>
      </c>
      <c r="V380" s="1" t="s">
        <v>163</v>
      </c>
      <c r="W380" s="1">
        <v>5323</v>
      </c>
      <c r="X380" s="1">
        <v>1</v>
      </c>
      <c r="Y380" s="1" t="s">
        <v>48</v>
      </c>
      <c r="Z380" s="1" t="s">
        <v>49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</row>
    <row r="381" spans="1:38" ht="28.8" x14ac:dyDescent="0.3">
      <c r="A381" s="1" t="s">
        <v>448</v>
      </c>
      <c r="B381" s="1">
        <v>30</v>
      </c>
      <c r="C381" s="1" t="s">
        <v>190</v>
      </c>
      <c r="D381" s="1" t="s">
        <v>49</v>
      </c>
      <c r="E381" s="1" t="s">
        <v>41</v>
      </c>
      <c r="F381" s="1">
        <v>1288</v>
      </c>
      <c r="G381" s="1" t="s">
        <v>51</v>
      </c>
      <c r="H381" s="1">
        <v>29</v>
      </c>
      <c r="I381" s="1">
        <v>4</v>
      </c>
      <c r="J381" s="1" t="s">
        <v>68</v>
      </c>
      <c r="K381" s="1">
        <v>1</v>
      </c>
      <c r="L381" s="1">
        <v>1568</v>
      </c>
      <c r="M381" s="1">
        <v>3</v>
      </c>
      <c r="N381" s="1" t="s">
        <v>44</v>
      </c>
      <c r="O381" s="1">
        <v>33</v>
      </c>
      <c r="P381" s="1">
        <v>3</v>
      </c>
      <c r="Q381" s="1">
        <v>3</v>
      </c>
      <c r="R381" s="1" t="s">
        <v>137</v>
      </c>
      <c r="S381" s="1">
        <v>2</v>
      </c>
      <c r="T381" s="1" t="s">
        <v>105</v>
      </c>
      <c r="U381" s="1">
        <v>9250</v>
      </c>
      <c r="V381" s="1" t="s">
        <v>163</v>
      </c>
      <c r="W381" s="1">
        <v>17799</v>
      </c>
      <c r="X381" s="1">
        <v>3</v>
      </c>
      <c r="Y381" s="1" t="s">
        <v>48</v>
      </c>
      <c r="Z381" s="1" t="s">
        <v>49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</row>
    <row r="382" spans="1:38" ht="28.8" x14ac:dyDescent="0.3">
      <c r="A382" s="1" t="s">
        <v>449</v>
      </c>
      <c r="B382" s="1">
        <v>30</v>
      </c>
      <c r="C382" s="1" t="s">
        <v>190</v>
      </c>
      <c r="D382" s="1" t="s">
        <v>49</v>
      </c>
      <c r="E382" s="1" t="s">
        <v>41</v>
      </c>
      <c r="F382" s="1">
        <v>241</v>
      </c>
      <c r="G382" s="1" t="s">
        <v>42</v>
      </c>
      <c r="H382" s="1">
        <v>7</v>
      </c>
      <c r="I382" s="1">
        <v>3</v>
      </c>
      <c r="J382" s="1" t="s">
        <v>52</v>
      </c>
      <c r="K382" s="1">
        <v>1</v>
      </c>
      <c r="L382" s="1">
        <v>1609</v>
      </c>
      <c r="M382" s="1">
        <v>2</v>
      </c>
      <c r="N382" s="1" t="s">
        <v>44</v>
      </c>
      <c r="O382" s="1">
        <v>48</v>
      </c>
      <c r="P382" s="1">
        <v>2</v>
      </c>
      <c r="Q382" s="1">
        <v>1</v>
      </c>
      <c r="R382" s="1" t="s">
        <v>60</v>
      </c>
      <c r="S382" s="1">
        <v>2</v>
      </c>
      <c r="T382" s="1" t="s">
        <v>105</v>
      </c>
      <c r="U382" s="1">
        <v>2141</v>
      </c>
      <c r="V382" s="1" t="s">
        <v>47</v>
      </c>
      <c r="W382" s="1">
        <v>5348</v>
      </c>
      <c r="X382" s="1">
        <v>1</v>
      </c>
      <c r="Y382" s="1" t="s">
        <v>48</v>
      </c>
      <c r="Z382" s="1" t="s">
        <v>49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</row>
    <row r="383" spans="1:38" ht="28.8" x14ac:dyDescent="0.3">
      <c r="A383" s="1" t="s">
        <v>450</v>
      </c>
      <c r="B383" s="1">
        <v>30</v>
      </c>
      <c r="C383" s="1" t="s">
        <v>190</v>
      </c>
      <c r="D383" s="1" t="s">
        <v>49</v>
      </c>
      <c r="E383" s="1" t="s">
        <v>41</v>
      </c>
      <c r="F383" s="1">
        <v>793</v>
      </c>
      <c r="G383" s="1" t="s">
        <v>42</v>
      </c>
      <c r="H383" s="1">
        <v>16</v>
      </c>
      <c r="I383" s="1">
        <v>1</v>
      </c>
      <c r="J383" s="1" t="s">
        <v>43</v>
      </c>
      <c r="K383" s="1">
        <v>1</v>
      </c>
      <c r="L383" s="1">
        <v>1729</v>
      </c>
      <c r="M383" s="1">
        <v>2</v>
      </c>
      <c r="N383" s="1" t="s">
        <v>44</v>
      </c>
      <c r="O383" s="1">
        <v>33</v>
      </c>
      <c r="P383" s="1">
        <v>3</v>
      </c>
      <c r="Q383" s="1">
        <v>1</v>
      </c>
      <c r="R383" s="1" t="s">
        <v>60</v>
      </c>
      <c r="S383" s="1">
        <v>4</v>
      </c>
      <c r="T383" s="1" t="s">
        <v>105</v>
      </c>
      <c r="U383" s="1">
        <v>2862</v>
      </c>
      <c r="V383" s="1" t="s">
        <v>47</v>
      </c>
      <c r="W383" s="1">
        <v>3811</v>
      </c>
      <c r="X383" s="1">
        <v>1</v>
      </c>
      <c r="Y383" s="1" t="s">
        <v>48</v>
      </c>
      <c r="Z383" s="1" t="s">
        <v>49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</row>
    <row r="384" spans="1:38" ht="28.8" x14ac:dyDescent="0.3">
      <c r="A384" s="1" t="s">
        <v>451</v>
      </c>
      <c r="B384" s="1">
        <v>30</v>
      </c>
      <c r="C384" s="1" t="s">
        <v>190</v>
      </c>
      <c r="D384" s="1" t="s">
        <v>49</v>
      </c>
      <c r="E384" s="1" t="s">
        <v>56</v>
      </c>
      <c r="F384" s="1">
        <v>1312</v>
      </c>
      <c r="G384" s="1" t="s">
        <v>42</v>
      </c>
      <c r="H384" s="1">
        <v>2</v>
      </c>
      <c r="I384" s="1">
        <v>4</v>
      </c>
      <c r="J384" s="1" t="s">
        <v>68</v>
      </c>
      <c r="K384" s="1">
        <v>1</v>
      </c>
      <c r="L384" s="1">
        <v>1745</v>
      </c>
      <c r="M384" s="1">
        <v>4</v>
      </c>
      <c r="N384" s="1" t="s">
        <v>53</v>
      </c>
      <c r="O384" s="1">
        <v>78</v>
      </c>
      <c r="P384" s="1">
        <v>2</v>
      </c>
      <c r="Q384" s="1">
        <v>1</v>
      </c>
      <c r="R384" s="1" t="s">
        <v>60</v>
      </c>
      <c r="S384" s="1">
        <v>1</v>
      </c>
      <c r="T384" s="1" t="s">
        <v>46</v>
      </c>
      <c r="U384" s="1">
        <v>4968</v>
      </c>
      <c r="V384" s="1" t="s">
        <v>47</v>
      </c>
      <c r="W384" s="1">
        <v>26427</v>
      </c>
      <c r="X384" s="1">
        <v>0</v>
      </c>
      <c r="Y384" s="1" t="s">
        <v>48</v>
      </c>
      <c r="Z384" s="1" t="s">
        <v>49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</row>
    <row r="385" spans="1:38" ht="28.8" x14ac:dyDescent="0.3">
      <c r="A385" s="1" t="s">
        <v>452</v>
      </c>
      <c r="B385" s="1">
        <v>30</v>
      </c>
      <c r="C385" s="1" t="s">
        <v>190</v>
      </c>
      <c r="D385" s="1" t="s">
        <v>40</v>
      </c>
      <c r="E385" s="1" t="s">
        <v>56</v>
      </c>
      <c r="F385" s="1">
        <v>600</v>
      </c>
      <c r="G385" s="1" t="s">
        <v>71</v>
      </c>
      <c r="H385" s="1">
        <v>8</v>
      </c>
      <c r="I385" s="1">
        <v>3</v>
      </c>
      <c r="J385" s="1" t="s">
        <v>71</v>
      </c>
      <c r="K385" s="1">
        <v>1</v>
      </c>
      <c r="L385" s="1">
        <v>1747</v>
      </c>
      <c r="M385" s="1">
        <v>3</v>
      </c>
      <c r="N385" s="1" t="s">
        <v>53</v>
      </c>
      <c r="O385" s="1">
        <v>66</v>
      </c>
      <c r="P385" s="1">
        <v>2</v>
      </c>
      <c r="Q385" s="1">
        <v>1</v>
      </c>
      <c r="R385" s="1" t="s">
        <v>71</v>
      </c>
      <c r="S385" s="1">
        <v>4</v>
      </c>
      <c r="T385" s="1" t="s">
        <v>102</v>
      </c>
      <c r="U385" s="1">
        <v>2180</v>
      </c>
      <c r="V385" s="1" t="s">
        <v>47</v>
      </c>
      <c r="W385" s="1">
        <v>9732</v>
      </c>
      <c r="X385" s="1">
        <v>6</v>
      </c>
      <c r="Y385" s="1" t="s">
        <v>48</v>
      </c>
      <c r="Z385" s="1" t="s">
        <v>49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</row>
    <row r="386" spans="1:38" x14ac:dyDescent="0.3">
      <c r="A386" s="1" t="s">
        <v>453</v>
      </c>
      <c r="B386" s="1">
        <v>30</v>
      </c>
      <c r="C386" s="1" t="s">
        <v>190</v>
      </c>
      <c r="D386" s="1" t="s">
        <v>49</v>
      </c>
      <c r="E386" s="1" t="s">
        <v>41</v>
      </c>
      <c r="F386" s="1">
        <v>979</v>
      </c>
      <c r="G386" s="1" t="s">
        <v>51</v>
      </c>
      <c r="H386" s="1">
        <v>15</v>
      </c>
      <c r="I386" s="1">
        <v>2</v>
      </c>
      <c r="J386" s="1" t="s">
        <v>57</v>
      </c>
      <c r="K386" s="1">
        <v>1</v>
      </c>
      <c r="L386" s="1">
        <v>1754</v>
      </c>
      <c r="M386" s="1">
        <v>3</v>
      </c>
      <c r="N386" s="1" t="s">
        <v>44</v>
      </c>
      <c r="O386" s="1">
        <v>94</v>
      </c>
      <c r="P386" s="1">
        <v>2</v>
      </c>
      <c r="Q386" s="1">
        <v>3</v>
      </c>
      <c r="R386" s="1" t="s">
        <v>137</v>
      </c>
      <c r="S386" s="1">
        <v>1</v>
      </c>
      <c r="T386" s="1" t="s">
        <v>102</v>
      </c>
      <c r="U386" s="1">
        <v>7140</v>
      </c>
      <c r="V386" s="1" t="s">
        <v>163</v>
      </c>
      <c r="W386" s="1">
        <v>3088</v>
      </c>
      <c r="X386" s="1">
        <v>2</v>
      </c>
      <c r="Y386" s="1" t="s">
        <v>48</v>
      </c>
      <c r="Z386" s="1" t="s">
        <v>49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</row>
    <row r="387" spans="1:38" ht="28.8" x14ac:dyDescent="0.3">
      <c r="A387" s="1" t="s">
        <v>454</v>
      </c>
      <c r="B387" s="1">
        <v>30</v>
      </c>
      <c r="C387" s="1" t="s">
        <v>190</v>
      </c>
      <c r="D387" s="1" t="s">
        <v>49</v>
      </c>
      <c r="E387" s="1" t="s">
        <v>41</v>
      </c>
      <c r="F387" s="1">
        <v>305</v>
      </c>
      <c r="G387" s="1" t="s">
        <v>42</v>
      </c>
      <c r="H387" s="1">
        <v>16</v>
      </c>
      <c r="I387" s="1">
        <v>3</v>
      </c>
      <c r="J387" s="1" t="s">
        <v>43</v>
      </c>
      <c r="K387" s="1">
        <v>1</v>
      </c>
      <c r="L387" s="1">
        <v>1763</v>
      </c>
      <c r="M387" s="1">
        <v>3</v>
      </c>
      <c r="N387" s="1" t="s">
        <v>44</v>
      </c>
      <c r="O387" s="1">
        <v>58</v>
      </c>
      <c r="P387" s="1">
        <v>4</v>
      </c>
      <c r="Q387" s="1">
        <v>2</v>
      </c>
      <c r="R387" s="1" t="s">
        <v>161</v>
      </c>
      <c r="S387" s="1">
        <v>3</v>
      </c>
      <c r="T387" s="1" t="s">
        <v>105</v>
      </c>
      <c r="U387" s="1">
        <v>5294</v>
      </c>
      <c r="V387" s="1" t="s">
        <v>163</v>
      </c>
      <c r="W387" s="1">
        <v>9128</v>
      </c>
      <c r="X387" s="1">
        <v>3</v>
      </c>
      <c r="Y387" s="1" t="s">
        <v>48</v>
      </c>
      <c r="Z387" s="1" t="s">
        <v>49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</row>
    <row r="388" spans="1:38" ht="28.8" x14ac:dyDescent="0.3">
      <c r="A388" s="1" t="s">
        <v>455</v>
      </c>
      <c r="B388" s="1">
        <v>30</v>
      </c>
      <c r="C388" s="1" t="s">
        <v>190</v>
      </c>
      <c r="D388" s="1" t="s">
        <v>49</v>
      </c>
      <c r="E388" s="1" t="s">
        <v>41</v>
      </c>
      <c r="F388" s="1">
        <v>1092</v>
      </c>
      <c r="G388" s="1" t="s">
        <v>42</v>
      </c>
      <c r="H388" s="1">
        <v>10</v>
      </c>
      <c r="I388" s="1">
        <v>3</v>
      </c>
      <c r="J388" s="1" t="s">
        <v>52</v>
      </c>
      <c r="K388" s="1">
        <v>1</v>
      </c>
      <c r="L388" s="1">
        <v>1816</v>
      </c>
      <c r="M388" s="1">
        <v>1</v>
      </c>
      <c r="N388" s="1" t="s">
        <v>53</v>
      </c>
      <c r="O388" s="1">
        <v>64</v>
      </c>
      <c r="P388" s="1">
        <v>3</v>
      </c>
      <c r="Q388" s="1">
        <v>3</v>
      </c>
      <c r="R388" s="1" t="s">
        <v>112</v>
      </c>
      <c r="S388" s="1">
        <v>3</v>
      </c>
      <c r="T388" s="1" t="s">
        <v>46</v>
      </c>
      <c r="U388" s="1">
        <v>9667</v>
      </c>
      <c r="V388" s="1" t="s">
        <v>163</v>
      </c>
      <c r="W388" s="1">
        <v>2739</v>
      </c>
      <c r="X388" s="1">
        <v>9</v>
      </c>
      <c r="Y388" s="1" t="s">
        <v>48</v>
      </c>
      <c r="Z388" s="1" t="s">
        <v>49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</row>
    <row r="389" spans="1:38" ht="28.8" x14ac:dyDescent="0.3">
      <c r="A389" s="1" t="s">
        <v>456</v>
      </c>
      <c r="B389" s="1">
        <v>30</v>
      </c>
      <c r="C389" s="1" t="s">
        <v>190</v>
      </c>
      <c r="D389" s="1" t="s">
        <v>40</v>
      </c>
      <c r="E389" s="1" t="s">
        <v>41</v>
      </c>
      <c r="F389" s="1">
        <v>945</v>
      </c>
      <c r="G389" s="1" t="s">
        <v>51</v>
      </c>
      <c r="H389" s="1">
        <v>9</v>
      </c>
      <c r="I389" s="1">
        <v>3</v>
      </c>
      <c r="J389" s="1" t="s">
        <v>52</v>
      </c>
      <c r="K389" s="1">
        <v>1</v>
      </c>
      <c r="L389" s="1">
        <v>1876</v>
      </c>
      <c r="M389" s="1">
        <v>2</v>
      </c>
      <c r="N389" s="1" t="s">
        <v>44</v>
      </c>
      <c r="O389" s="1">
        <v>89</v>
      </c>
      <c r="P389" s="1">
        <v>3</v>
      </c>
      <c r="Q389" s="1">
        <v>1</v>
      </c>
      <c r="R389" s="1" t="s">
        <v>54</v>
      </c>
      <c r="S389" s="1">
        <v>4</v>
      </c>
      <c r="T389" s="1" t="s">
        <v>46</v>
      </c>
      <c r="U389" s="1">
        <v>1081</v>
      </c>
      <c r="V389" s="1" t="s">
        <v>47</v>
      </c>
      <c r="W389" s="1">
        <v>16019</v>
      </c>
      <c r="X389" s="1">
        <v>1</v>
      </c>
      <c r="Y389" s="1" t="s">
        <v>48</v>
      </c>
      <c r="Z389" s="1" t="s">
        <v>49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</row>
    <row r="390" spans="1:38" ht="28.8" x14ac:dyDescent="0.3">
      <c r="A390" s="1" t="s">
        <v>457</v>
      </c>
      <c r="B390" s="1">
        <v>30</v>
      </c>
      <c r="C390" s="1" t="s">
        <v>190</v>
      </c>
      <c r="D390" s="1" t="s">
        <v>49</v>
      </c>
      <c r="E390" s="1" t="s">
        <v>41</v>
      </c>
      <c r="F390" s="1">
        <v>911</v>
      </c>
      <c r="G390" s="1" t="s">
        <v>42</v>
      </c>
      <c r="H390" s="1">
        <v>1</v>
      </c>
      <c r="I390" s="1">
        <v>2</v>
      </c>
      <c r="J390" s="1" t="s">
        <v>52</v>
      </c>
      <c r="K390" s="1">
        <v>1</v>
      </c>
      <c r="L390" s="1">
        <v>1989</v>
      </c>
      <c r="M390" s="1">
        <v>4</v>
      </c>
      <c r="N390" s="1" t="s">
        <v>44</v>
      </c>
      <c r="O390" s="1">
        <v>76</v>
      </c>
      <c r="P390" s="1">
        <v>3</v>
      </c>
      <c r="Q390" s="1">
        <v>1</v>
      </c>
      <c r="R390" s="1" t="s">
        <v>45</v>
      </c>
      <c r="S390" s="1">
        <v>2</v>
      </c>
      <c r="T390" s="1" t="s">
        <v>105</v>
      </c>
      <c r="U390" s="1">
        <v>3748</v>
      </c>
      <c r="V390" s="1" t="s">
        <v>47</v>
      </c>
      <c r="W390" s="1">
        <v>4077</v>
      </c>
      <c r="X390" s="1">
        <v>1</v>
      </c>
      <c r="Y390" s="1" t="s">
        <v>48</v>
      </c>
      <c r="Z390" s="1" t="s">
        <v>49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</row>
    <row r="391" spans="1:38" ht="28.8" x14ac:dyDescent="0.3">
      <c r="A391" s="1" t="s">
        <v>458</v>
      </c>
      <c r="B391" s="1">
        <v>31</v>
      </c>
      <c r="C391" s="1" t="s">
        <v>190</v>
      </c>
      <c r="D391" s="1" t="s">
        <v>49</v>
      </c>
      <c r="E391" s="1" t="s">
        <v>41</v>
      </c>
      <c r="F391" s="1">
        <v>670</v>
      </c>
      <c r="G391" s="1" t="s">
        <v>42</v>
      </c>
      <c r="H391" s="1">
        <v>26</v>
      </c>
      <c r="I391" s="1">
        <v>1</v>
      </c>
      <c r="J391" s="1" t="s">
        <v>43</v>
      </c>
      <c r="K391" s="1">
        <v>1</v>
      </c>
      <c r="L391" s="1">
        <v>16</v>
      </c>
      <c r="M391" s="1">
        <v>1</v>
      </c>
      <c r="N391" s="1" t="s">
        <v>44</v>
      </c>
      <c r="O391" s="1">
        <v>31</v>
      </c>
      <c r="P391" s="1">
        <v>3</v>
      </c>
      <c r="Q391" s="1">
        <v>1</v>
      </c>
      <c r="R391" s="1" t="s">
        <v>60</v>
      </c>
      <c r="S391" s="1">
        <v>3</v>
      </c>
      <c r="T391" s="1" t="s">
        <v>102</v>
      </c>
      <c r="U391" s="1">
        <v>2911</v>
      </c>
      <c r="V391" s="1" t="s">
        <v>47</v>
      </c>
      <c r="W391" s="1">
        <v>15170</v>
      </c>
      <c r="X391" s="1">
        <v>1</v>
      </c>
      <c r="Y391" s="1" t="s">
        <v>48</v>
      </c>
      <c r="Z391" s="1" t="s">
        <v>49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</row>
    <row r="392" spans="1:38" ht="28.8" x14ac:dyDescent="0.3">
      <c r="A392" s="1" t="s">
        <v>459</v>
      </c>
      <c r="B392" s="1">
        <v>31</v>
      </c>
      <c r="C392" s="1" t="s">
        <v>190</v>
      </c>
      <c r="D392" s="1" t="s">
        <v>49</v>
      </c>
      <c r="E392" s="1" t="s">
        <v>41</v>
      </c>
      <c r="F392" s="1">
        <v>655</v>
      </c>
      <c r="G392" s="1" t="s">
        <v>42</v>
      </c>
      <c r="H392" s="1">
        <v>7</v>
      </c>
      <c r="I392" s="1">
        <v>4</v>
      </c>
      <c r="J392" s="1" t="s">
        <v>43</v>
      </c>
      <c r="K392" s="1">
        <v>1</v>
      </c>
      <c r="L392" s="1">
        <v>76</v>
      </c>
      <c r="M392" s="1">
        <v>4</v>
      </c>
      <c r="N392" s="1" t="s">
        <v>44</v>
      </c>
      <c r="O392" s="1">
        <v>48</v>
      </c>
      <c r="P392" s="1">
        <v>3</v>
      </c>
      <c r="Q392" s="1">
        <v>2</v>
      </c>
      <c r="R392" s="1" t="s">
        <v>45</v>
      </c>
      <c r="S392" s="1">
        <v>4</v>
      </c>
      <c r="T392" s="1" t="s">
        <v>102</v>
      </c>
      <c r="U392" s="1">
        <v>5915</v>
      </c>
      <c r="V392" s="1" t="s">
        <v>163</v>
      </c>
      <c r="W392" s="1">
        <v>9528</v>
      </c>
      <c r="X392" s="1">
        <v>3</v>
      </c>
      <c r="Y392" s="1" t="s">
        <v>48</v>
      </c>
      <c r="Z392" s="1" t="s">
        <v>49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</row>
    <row r="393" spans="1:38" ht="28.8" x14ac:dyDescent="0.3">
      <c r="A393" s="1" t="s">
        <v>460</v>
      </c>
      <c r="B393" s="1">
        <v>31</v>
      </c>
      <c r="C393" s="1" t="s">
        <v>190</v>
      </c>
      <c r="D393" s="1" t="s">
        <v>49</v>
      </c>
      <c r="E393" s="1" t="s">
        <v>41</v>
      </c>
      <c r="F393" s="1">
        <v>1082</v>
      </c>
      <c r="G393" s="1" t="s">
        <v>42</v>
      </c>
      <c r="H393" s="1">
        <v>1</v>
      </c>
      <c r="I393" s="1">
        <v>4</v>
      </c>
      <c r="J393" s="1" t="s">
        <v>52</v>
      </c>
      <c r="K393" s="1">
        <v>1</v>
      </c>
      <c r="L393" s="1">
        <v>95</v>
      </c>
      <c r="M393" s="1">
        <v>3</v>
      </c>
      <c r="N393" s="1" t="s">
        <v>44</v>
      </c>
      <c r="O393" s="1">
        <v>87</v>
      </c>
      <c r="P393" s="1">
        <v>3</v>
      </c>
      <c r="Q393" s="1">
        <v>1</v>
      </c>
      <c r="R393" s="1" t="s">
        <v>60</v>
      </c>
      <c r="S393" s="1">
        <v>2</v>
      </c>
      <c r="T393" s="1" t="s">
        <v>46</v>
      </c>
      <c r="U393" s="1">
        <v>2501</v>
      </c>
      <c r="V393" s="1" t="s">
        <v>47</v>
      </c>
      <c r="W393" s="1">
        <v>18775</v>
      </c>
      <c r="X393" s="1">
        <v>1</v>
      </c>
      <c r="Y393" s="1" t="s">
        <v>48</v>
      </c>
      <c r="Z393" s="1" t="s">
        <v>49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  <c r="AL393" s="1"/>
    </row>
    <row r="394" spans="1:38" ht="28.8" x14ac:dyDescent="0.3">
      <c r="A394" s="1" t="s">
        <v>461</v>
      </c>
      <c r="B394" s="1">
        <v>31</v>
      </c>
      <c r="C394" s="1" t="s">
        <v>190</v>
      </c>
      <c r="D394" s="1" t="s">
        <v>49</v>
      </c>
      <c r="E394" s="1" t="s">
        <v>41</v>
      </c>
      <c r="F394" s="1">
        <v>746</v>
      </c>
      <c r="G394" s="1" t="s">
        <v>42</v>
      </c>
      <c r="H394" s="1">
        <v>8</v>
      </c>
      <c r="I394" s="1">
        <v>4</v>
      </c>
      <c r="J394" s="1" t="s">
        <v>43</v>
      </c>
      <c r="K394" s="1">
        <v>1</v>
      </c>
      <c r="L394" s="1">
        <v>98</v>
      </c>
      <c r="M394" s="1">
        <v>3</v>
      </c>
      <c r="N394" s="1" t="s">
        <v>53</v>
      </c>
      <c r="O394" s="1">
        <v>61</v>
      </c>
      <c r="P394" s="1">
        <v>3</v>
      </c>
      <c r="Q394" s="1">
        <v>2</v>
      </c>
      <c r="R394" s="1" t="s">
        <v>112</v>
      </c>
      <c r="S394" s="1">
        <v>4</v>
      </c>
      <c r="T394" s="1" t="s">
        <v>46</v>
      </c>
      <c r="U394" s="1">
        <v>4424</v>
      </c>
      <c r="V394" s="1" t="s">
        <v>47</v>
      </c>
      <c r="W394" s="1">
        <v>20682</v>
      </c>
      <c r="X394" s="1">
        <v>1</v>
      </c>
      <c r="Y394" s="1" t="s">
        <v>48</v>
      </c>
      <c r="Z394" s="1" t="s">
        <v>49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  <c r="AL394" s="1"/>
    </row>
    <row r="395" spans="1:38" ht="28.8" x14ac:dyDescent="0.3">
      <c r="A395" s="1" t="s">
        <v>462</v>
      </c>
      <c r="B395" s="1">
        <v>31</v>
      </c>
      <c r="C395" s="1" t="s">
        <v>190</v>
      </c>
      <c r="D395" s="1" t="s">
        <v>40</v>
      </c>
      <c r="E395" s="1" t="s">
        <v>41</v>
      </c>
      <c r="F395" s="1">
        <v>249</v>
      </c>
      <c r="G395" s="1" t="s">
        <v>51</v>
      </c>
      <c r="H395" s="1">
        <v>6</v>
      </c>
      <c r="I395" s="1">
        <v>4</v>
      </c>
      <c r="J395" s="1" t="s">
        <v>43</v>
      </c>
      <c r="K395" s="1">
        <v>1</v>
      </c>
      <c r="L395" s="1">
        <v>163</v>
      </c>
      <c r="M395" s="1">
        <v>2</v>
      </c>
      <c r="N395" s="1" t="s">
        <v>44</v>
      </c>
      <c r="O395" s="1">
        <v>76</v>
      </c>
      <c r="P395" s="1">
        <v>1</v>
      </c>
      <c r="Q395" s="1">
        <v>2</v>
      </c>
      <c r="R395" s="1" t="s">
        <v>137</v>
      </c>
      <c r="S395" s="1">
        <v>3</v>
      </c>
      <c r="T395" s="1" t="s">
        <v>105</v>
      </c>
      <c r="U395" s="1">
        <v>6172</v>
      </c>
      <c r="V395" s="1" t="s">
        <v>163</v>
      </c>
      <c r="W395" s="1">
        <v>20739</v>
      </c>
      <c r="X395" s="1">
        <v>4</v>
      </c>
      <c r="Y395" s="1" t="s">
        <v>48</v>
      </c>
      <c r="Z395" s="1" t="s">
        <v>40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</row>
    <row r="396" spans="1:38" ht="28.8" x14ac:dyDescent="0.3">
      <c r="A396" s="1" t="s">
        <v>463</v>
      </c>
      <c r="B396" s="1">
        <v>31</v>
      </c>
      <c r="C396" s="1" t="s">
        <v>190</v>
      </c>
      <c r="D396" s="1" t="s">
        <v>40</v>
      </c>
      <c r="E396" s="1" t="s">
        <v>41</v>
      </c>
      <c r="F396" s="1">
        <v>542</v>
      </c>
      <c r="G396" s="1" t="s">
        <v>51</v>
      </c>
      <c r="H396" s="1">
        <v>20</v>
      </c>
      <c r="I396" s="1">
        <v>3</v>
      </c>
      <c r="J396" s="1" t="s">
        <v>43</v>
      </c>
      <c r="K396" s="1">
        <v>1</v>
      </c>
      <c r="L396" s="1">
        <v>175</v>
      </c>
      <c r="M396" s="1">
        <v>2</v>
      </c>
      <c r="N396" s="1" t="s">
        <v>53</v>
      </c>
      <c r="O396" s="1">
        <v>71</v>
      </c>
      <c r="P396" s="1">
        <v>1</v>
      </c>
      <c r="Q396" s="1">
        <v>2</v>
      </c>
      <c r="R396" s="1" t="s">
        <v>137</v>
      </c>
      <c r="S396" s="1">
        <v>3</v>
      </c>
      <c r="T396" s="1" t="s">
        <v>105</v>
      </c>
      <c r="U396" s="1">
        <v>4559</v>
      </c>
      <c r="V396" s="1" t="s">
        <v>47</v>
      </c>
      <c r="W396" s="1">
        <v>24788</v>
      </c>
      <c r="X396" s="1">
        <v>3</v>
      </c>
      <c r="Y396" s="1" t="s">
        <v>48</v>
      </c>
      <c r="Z396" s="1" t="s">
        <v>40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</row>
    <row r="397" spans="1:38" ht="28.8" x14ac:dyDescent="0.3">
      <c r="A397" s="1" t="s">
        <v>464</v>
      </c>
      <c r="B397" s="1">
        <v>31</v>
      </c>
      <c r="C397" s="1" t="s">
        <v>190</v>
      </c>
      <c r="D397" s="1" t="s">
        <v>49</v>
      </c>
      <c r="E397" s="1" t="s">
        <v>41</v>
      </c>
      <c r="F397" s="1">
        <v>140</v>
      </c>
      <c r="G397" s="1" t="s">
        <v>42</v>
      </c>
      <c r="H397" s="1">
        <v>12</v>
      </c>
      <c r="I397" s="1">
        <v>1</v>
      </c>
      <c r="J397" s="1" t="s">
        <v>52</v>
      </c>
      <c r="K397" s="1">
        <v>1</v>
      </c>
      <c r="L397" s="1">
        <v>246</v>
      </c>
      <c r="M397" s="1">
        <v>3</v>
      </c>
      <c r="N397" s="1" t="s">
        <v>53</v>
      </c>
      <c r="O397" s="1">
        <v>95</v>
      </c>
      <c r="P397" s="1">
        <v>3</v>
      </c>
      <c r="Q397" s="1">
        <v>1</v>
      </c>
      <c r="R397" s="1" t="s">
        <v>60</v>
      </c>
      <c r="S397" s="1">
        <v>4</v>
      </c>
      <c r="T397" s="1" t="s">
        <v>105</v>
      </c>
      <c r="U397" s="1">
        <v>3929</v>
      </c>
      <c r="V397" s="1" t="s">
        <v>47</v>
      </c>
      <c r="W397" s="1">
        <v>6984</v>
      </c>
      <c r="X397" s="1">
        <v>8</v>
      </c>
      <c r="Y397" s="1" t="s">
        <v>48</v>
      </c>
      <c r="Z397" s="1" t="s">
        <v>40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</row>
    <row r="398" spans="1:38" ht="28.8" x14ac:dyDescent="0.3">
      <c r="A398" s="1" t="s">
        <v>465</v>
      </c>
      <c r="B398" s="1">
        <v>31</v>
      </c>
      <c r="C398" s="1" t="s">
        <v>190</v>
      </c>
      <c r="D398" s="1" t="s">
        <v>49</v>
      </c>
      <c r="E398" s="1" t="s">
        <v>59</v>
      </c>
      <c r="F398" s="1">
        <v>979</v>
      </c>
      <c r="G398" s="1" t="s">
        <v>42</v>
      </c>
      <c r="H398" s="1">
        <v>1</v>
      </c>
      <c r="I398" s="1">
        <v>4</v>
      </c>
      <c r="J398" s="1" t="s">
        <v>52</v>
      </c>
      <c r="K398" s="1">
        <v>1</v>
      </c>
      <c r="L398" s="1">
        <v>308</v>
      </c>
      <c r="M398" s="1">
        <v>3</v>
      </c>
      <c r="N398" s="1" t="s">
        <v>44</v>
      </c>
      <c r="O398" s="1">
        <v>90</v>
      </c>
      <c r="P398" s="1">
        <v>1</v>
      </c>
      <c r="Q398" s="1">
        <v>2</v>
      </c>
      <c r="R398" s="1" t="s">
        <v>112</v>
      </c>
      <c r="S398" s="1">
        <v>3</v>
      </c>
      <c r="T398" s="1" t="s">
        <v>105</v>
      </c>
      <c r="U398" s="1">
        <v>4345</v>
      </c>
      <c r="V398" s="1" t="s">
        <v>47</v>
      </c>
      <c r="W398" s="1">
        <v>4381</v>
      </c>
      <c r="X398" s="1">
        <v>0</v>
      </c>
      <c r="Y398" s="1" t="s">
        <v>48</v>
      </c>
      <c r="Z398" s="1" t="s">
        <v>49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</row>
    <row r="399" spans="1:38" ht="28.8" x14ac:dyDescent="0.3">
      <c r="A399" s="1" t="s">
        <v>466</v>
      </c>
      <c r="B399" s="1">
        <v>31</v>
      </c>
      <c r="C399" s="1" t="s">
        <v>190</v>
      </c>
      <c r="D399" s="1" t="s">
        <v>49</v>
      </c>
      <c r="E399" s="1" t="s">
        <v>56</v>
      </c>
      <c r="F399" s="1">
        <v>1327</v>
      </c>
      <c r="G399" s="1" t="s">
        <v>42</v>
      </c>
      <c r="H399" s="1">
        <v>3</v>
      </c>
      <c r="I399" s="1">
        <v>4</v>
      </c>
      <c r="J399" s="1" t="s">
        <v>52</v>
      </c>
      <c r="K399" s="1">
        <v>1</v>
      </c>
      <c r="L399" s="1">
        <v>337</v>
      </c>
      <c r="M399" s="1">
        <v>2</v>
      </c>
      <c r="N399" s="1" t="s">
        <v>44</v>
      </c>
      <c r="O399" s="1">
        <v>73</v>
      </c>
      <c r="P399" s="1">
        <v>3</v>
      </c>
      <c r="Q399" s="1">
        <v>3</v>
      </c>
      <c r="R399" s="1" t="s">
        <v>252</v>
      </c>
      <c r="S399" s="1">
        <v>3</v>
      </c>
      <c r="T399" s="1" t="s">
        <v>102</v>
      </c>
      <c r="U399" s="1">
        <v>13675</v>
      </c>
      <c r="V399" s="1" t="s">
        <v>253</v>
      </c>
      <c r="W399" s="1">
        <v>13523</v>
      </c>
      <c r="X399" s="1">
        <v>9</v>
      </c>
      <c r="Y399" s="1" t="s">
        <v>48</v>
      </c>
      <c r="Z399" s="1" t="s">
        <v>49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</row>
    <row r="400" spans="1:38" ht="28.8" x14ac:dyDescent="0.3">
      <c r="A400" s="1" t="s">
        <v>467</v>
      </c>
      <c r="B400" s="1">
        <v>31</v>
      </c>
      <c r="C400" s="1" t="s">
        <v>190</v>
      </c>
      <c r="D400" s="1" t="s">
        <v>40</v>
      </c>
      <c r="E400" s="1" t="s">
        <v>56</v>
      </c>
      <c r="F400" s="1">
        <v>307</v>
      </c>
      <c r="G400" s="1" t="s">
        <v>42</v>
      </c>
      <c r="H400" s="1">
        <v>29</v>
      </c>
      <c r="I400" s="1">
        <v>2</v>
      </c>
      <c r="J400" s="1" t="s">
        <v>52</v>
      </c>
      <c r="K400" s="1">
        <v>1</v>
      </c>
      <c r="L400" s="1">
        <v>355</v>
      </c>
      <c r="M400" s="1">
        <v>3</v>
      </c>
      <c r="N400" s="1" t="s">
        <v>44</v>
      </c>
      <c r="O400" s="1">
        <v>71</v>
      </c>
      <c r="P400" s="1">
        <v>2</v>
      </c>
      <c r="Q400" s="1">
        <v>1</v>
      </c>
      <c r="R400" s="1" t="s">
        <v>45</v>
      </c>
      <c r="S400" s="1">
        <v>2</v>
      </c>
      <c r="T400" s="1" t="s">
        <v>46</v>
      </c>
      <c r="U400" s="1">
        <v>3479</v>
      </c>
      <c r="V400" s="1" t="s">
        <v>47</v>
      </c>
      <c r="W400" s="1">
        <v>11652</v>
      </c>
      <c r="X400" s="1">
        <v>0</v>
      </c>
      <c r="Y400" s="1" t="s">
        <v>48</v>
      </c>
      <c r="Z400" s="1" t="s">
        <v>49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</row>
    <row r="401" spans="1:38" ht="28.8" x14ac:dyDescent="0.3">
      <c r="A401" s="1" t="s">
        <v>468</v>
      </c>
      <c r="B401" s="1">
        <v>31</v>
      </c>
      <c r="C401" s="1" t="s">
        <v>190</v>
      </c>
      <c r="D401" s="1" t="s">
        <v>49</v>
      </c>
      <c r="E401" s="1" t="s">
        <v>41</v>
      </c>
      <c r="F401" s="1">
        <v>1463</v>
      </c>
      <c r="G401" s="1" t="s">
        <v>42</v>
      </c>
      <c r="H401" s="1">
        <v>23</v>
      </c>
      <c r="I401" s="1">
        <v>3</v>
      </c>
      <c r="J401" s="1" t="s">
        <v>52</v>
      </c>
      <c r="K401" s="1">
        <v>1</v>
      </c>
      <c r="L401" s="1">
        <v>367</v>
      </c>
      <c r="M401" s="1">
        <v>2</v>
      </c>
      <c r="N401" s="1" t="s">
        <v>44</v>
      </c>
      <c r="O401" s="1">
        <v>64</v>
      </c>
      <c r="P401" s="1">
        <v>2</v>
      </c>
      <c r="Q401" s="1">
        <v>2</v>
      </c>
      <c r="R401" s="1" t="s">
        <v>161</v>
      </c>
      <c r="S401" s="1">
        <v>4</v>
      </c>
      <c r="T401" s="1" t="s">
        <v>105</v>
      </c>
      <c r="U401" s="1">
        <v>5582</v>
      </c>
      <c r="V401" s="1" t="s">
        <v>163</v>
      </c>
      <c r="W401" s="1">
        <v>14408</v>
      </c>
      <c r="X401" s="1">
        <v>0</v>
      </c>
      <c r="Y401" s="1" t="s">
        <v>48</v>
      </c>
      <c r="Z401" s="1" t="s">
        <v>49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</row>
    <row r="402" spans="1:38" ht="28.8" x14ac:dyDescent="0.3">
      <c r="A402" s="1" t="s">
        <v>469</v>
      </c>
      <c r="B402" s="1">
        <v>31</v>
      </c>
      <c r="C402" s="1" t="s">
        <v>190</v>
      </c>
      <c r="D402" s="1" t="s">
        <v>49</v>
      </c>
      <c r="E402" s="1" t="s">
        <v>56</v>
      </c>
      <c r="F402" s="1">
        <v>444</v>
      </c>
      <c r="G402" s="1" t="s">
        <v>51</v>
      </c>
      <c r="H402" s="1">
        <v>5</v>
      </c>
      <c r="I402" s="1">
        <v>3</v>
      </c>
      <c r="J402" s="1" t="s">
        <v>57</v>
      </c>
      <c r="K402" s="1">
        <v>1</v>
      </c>
      <c r="L402" s="1">
        <v>399</v>
      </c>
      <c r="M402" s="1">
        <v>4</v>
      </c>
      <c r="N402" s="1" t="s">
        <v>53</v>
      </c>
      <c r="O402" s="1">
        <v>84</v>
      </c>
      <c r="P402" s="1">
        <v>3</v>
      </c>
      <c r="Q402" s="1">
        <v>1</v>
      </c>
      <c r="R402" s="1" t="s">
        <v>54</v>
      </c>
      <c r="S402" s="1">
        <v>2</v>
      </c>
      <c r="T402" s="1" t="s">
        <v>102</v>
      </c>
      <c r="U402" s="1">
        <v>2789</v>
      </c>
      <c r="V402" s="1" t="s">
        <v>47</v>
      </c>
      <c r="W402" s="1">
        <v>3909</v>
      </c>
      <c r="X402" s="1">
        <v>1</v>
      </c>
      <c r="Y402" s="1" t="s">
        <v>48</v>
      </c>
      <c r="Z402" s="1" t="s">
        <v>49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</row>
    <row r="403" spans="1:38" ht="28.8" x14ac:dyDescent="0.3">
      <c r="A403" s="1" t="s">
        <v>470</v>
      </c>
      <c r="B403" s="1">
        <v>31</v>
      </c>
      <c r="C403" s="1" t="s">
        <v>190</v>
      </c>
      <c r="D403" s="1" t="s">
        <v>49</v>
      </c>
      <c r="E403" s="1" t="s">
        <v>41</v>
      </c>
      <c r="F403" s="1">
        <v>218</v>
      </c>
      <c r="G403" s="1" t="s">
        <v>51</v>
      </c>
      <c r="H403" s="1">
        <v>7</v>
      </c>
      <c r="I403" s="1">
        <v>3</v>
      </c>
      <c r="J403" s="1" t="s">
        <v>68</v>
      </c>
      <c r="K403" s="1">
        <v>1</v>
      </c>
      <c r="L403" s="1">
        <v>416</v>
      </c>
      <c r="M403" s="1">
        <v>2</v>
      </c>
      <c r="N403" s="1" t="s">
        <v>44</v>
      </c>
      <c r="O403" s="1">
        <v>100</v>
      </c>
      <c r="P403" s="1">
        <v>4</v>
      </c>
      <c r="Q403" s="1">
        <v>2</v>
      </c>
      <c r="R403" s="1" t="s">
        <v>137</v>
      </c>
      <c r="S403" s="1">
        <v>4</v>
      </c>
      <c r="T403" s="1" t="s">
        <v>105</v>
      </c>
      <c r="U403" s="1">
        <v>6929</v>
      </c>
      <c r="V403" s="1" t="s">
        <v>163</v>
      </c>
      <c r="W403" s="1">
        <v>12241</v>
      </c>
      <c r="X403" s="1">
        <v>4</v>
      </c>
      <c r="Y403" s="1" t="s">
        <v>48</v>
      </c>
      <c r="Z403" s="1" t="s">
        <v>49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</row>
    <row r="404" spans="1:38" ht="28.8" x14ac:dyDescent="0.3">
      <c r="A404" s="1" t="s">
        <v>471</v>
      </c>
      <c r="B404" s="1">
        <v>31</v>
      </c>
      <c r="C404" s="1" t="s">
        <v>190</v>
      </c>
      <c r="D404" s="1" t="s">
        <v>49</v>
      </c>
      <c r="E404" s="1" t="s">
        <v>41</v>
      </c>
      <c r="F404" s="1">
        <v>691</v>
      </c>
      <c r="G404" s="1" t="s">
        <v>42</v>
      </c>
      <c r="H404" s="1">
        <v>5</v>
      </c>
      <c r="I404" s="1">
        <v>4</v>
      </c>
      <c r="J404" s="1" t="s">
        <v>68</v>
      </c>
      <c r="K404" s="1">
        <v>1</v>
      </c>
      <c r="L404" s="1">
        <v>423</v>
      </c>
      <c r="M404" s="1">
        <v>3</v>
      </c>
      <c r="N404" s="1" t="s">
        <v>44</v>
      </c>
      <c r="O404" s="1">
        <v>86</v>
      </c>
      <c r="P404" s="1">
        <v>3</v>
      </c>
      <c r="Q404" s="1">
        <v>1</v>
      </c>
      <c r="R404" s="1" t="s">
        <v>60</v>
      </c>
      <c r="S404" s="1">
        <v>4</v>
      </c>
      <c r="T404" s="1" t="s">
        <v>105</v>
      </c>
      <c r="U404" s="1">
        <v>4821</v>
      </c>
      <c r="V404" s="1" t="s">
        <v>47</v>
      </c>
      <c r="W404" s="1">
        <v>10077</v>
      </c>
      <c r="X404" s="1">
        <v>0</v>
      </c>
      <c r="Y404" s="1" t="s">
        <v>48</v>
      </c>
      <c r="Z404" s="1" t="s">
        <v>40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</row>
    <row r="405" spans="1:38" ht="28.8" x14ac:dyDescent="0.3">
      <c r="A405" s="1" t="s">
        <v>472</v>
      </c>
      <c r="B405" s="1">
        <v>31</v>
      </c>
      <c r="C405" s="1" t="s">
        <v>190</v>
      </c>
      <c r="D405" s="1" t="s">
        <v>49</v>
      </c>
      <c r="E405" s="1" t="s">
        <v>41</v>
      </c>
      <c r="F405" s="1">
        <v>106</v>
      </c>
      <c r="G405" s="1" t="s">
        <v>71</v>
      </c>
      <c r="H405" s="1">
        <v>2</v>
      </c>
      <c r="I405" s="1">
        <v>3</v>
      </c>
      <c r="J405" s="1" t="s">
        <v>71</v>
      </c>
      <c r="K405" s="1">
        <v>1</v>
      </c>
      <c r="L405" s="1">
        <v>424</v>
      </c>
      <c r="M405" s="1">
        <v>1</v>
      </c>
      <c r="N405" s="1" t="s">
        <v>44</v>
      </c>
      <c r="O405" s="1">
        <v>62</v>
      </c>
      <c r="P405" s="1">
        <v>2</v>
      </c>
      <c r="Q405" s="1">
        <v>2</v>
      </c>
      <c r="R405" s="1" t="s">
        <v>71</v>
      </c>
      <c r="S405" s="1">
        <v>1</v>
      </c>
      <c r="T405" s="1" t="s">
        <v>105</v>
      </c>
      <c r="U405" s="1">
        <v>6410</v>
      </c>
      <c r="V405" s="1" t="s">
        <v>163</v>
      </c>
      <c r="W405" s="1">
        <v>17822</v>
      </c>
      <c r="X405" s="1">
        <v>3</v>
      </c>
      <c r="Y405" s="1" t="s">
        <v>48</v>
      </c>
      <c r="Z405" s="1" t="s">
        <v>49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</row>
    <row r="406" spans="1:38" ht="28.8" x14ac:dyDescent="0.3">
      <c r="A406" s="1" t="s">
        <v>473</v>
      </c>
      <c r="B406" s="1">
        <v>31</v>
      </c>
      <c r="C406" s="1" t="s">
        <v>190</v>
      </c>
      <c r="D406" s="1" t="s">
        <v>49</v>
      </c>
      <c r="E406" s="1" t="s">
        <v>41</v>
      </c>
      <c r="F406" s="1">
        <v>192</v>
      </c>
      <c r="G406" s="1" t="s">
        <v>42</v>
      </c>
      <c r="H406" s="1">
        <v>2</v>
      </c>
      <c r="I406" s="1">
        <v>4</v>
      </c>
      <c r="J406" s="1" t="s">
        <v>43</v>
      </c>
      <c r="K406" s="1">
        <v>1</v>
      </c>
      <c r="L406" s="1">
        <v>426</v>
      </c>
      <c r="M406" s="1">
        <v>3</v>
      </c>
      <c r="N406" s="1" t="s">
        <v>44</v>
      </c>
      <c r="O406" s="1">
        <v>32</v>
      </c>
      <c r="P406" s="1">
        <v>3</v>
      </c>
      <c r="Q406" s="1">
        <v>1</v>
      </c>
      <c r="R406" s="1" t="s">
        <v>60</v>
      </c>
      <c r="S406" s="1">
        <v>4</v>
      </c>
      <c r="T406" s="1" t="s">
        <v>102</v>
      </c>
      <c r="U406" s="1">
        <v>2695</v>
      </c>
      <c r="V406" s="1" t="s">
        <v>47</v>
      </c>
      <c r="W406" s="1">
        <v>7747</v>
      </c>
      <c r="X406" s="1">
        <v>0</v>
      </c>
      <c r="Y406" s="1" t="s">
        <v>48</v>
      </c>
      <c r="Z406" s="1" t="s">
        <v>40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</row>
    <row r="407" spans="1:38" x14ac:dyDescent="0.3">
      <c r="A407" s="1" t="s">
        <v>474</v>
      </c>
      <c r="B407" s="1">
        <v>31</v>
      </c>
      <c r="C407" s="1" t="s">
        <v>190</v>
      </c>
      <c r="D407" s="1" t="s">
        <v>49</v>
      </c>
      <c r="E407" s="1" t="s">
        <v>41</v>
      </c>
      <c r="F407" s="1">
        <v>691</v>
      </c>
      <c r="G407" s="1" t="s">
        <v>51</v>
      </c>
      <c r="H407" s="1">
        <v>7</v>
      </c>
      <c r="I407" s="1">
        <v>3</v>
      </c>
      <c r="J407" s="1" t="s">
        <v>57</v>
      </c>
      <c r="K407" s="1">
        <v>1</v>
      </c>
      <c r="L407" s="1">
        <v>438</v>
      </c>
      <c r="M407" s="1">
        <v>4</v>
      </c>
      <c r="N407" s="1" t="s">
        <v>44</v>
      </c>
      <c r="O407" s="1">
        <v>73</v>
      </c>
      <c r="P407" s="1">
        <v>3</v>
      </c>
      <c r="Q407" s="1">
        <v>2</v>
      </c>
      <c r="R407" s="1" t="s">
        <v>137</v>
      </c>
      <c r="S407" s="1">
        <v>4</v>
      </c>
      <c r="T407" s="1" t="s">
        <v>102</v>
      </c>
      <c r="U407" s="1">
        <v>7547</v>
      </c>
      <c r="V407" s="1" t="s">
        <v>163</v>
      </c>
      <c r="W407" s="1">
        <v>7143</v>
      </c>
      <c r="X407" s="1">
        <v>4</v>
      </c>
      <c r="Y407" s="1" t="s">
        <v>48</v>
      </c>
      <c r="Z407" s="1" t="s">
        <v>49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</row>
    <row r="408" spans="1:38" ht="28.8" x14ac:dyDescent="0.3">
      <c r="A408" s="1" t="s">
        <v>475</v>
      </c>
      <c r="B408" s="1">
        <v>31</v>
      </c>
      <c r="C408" s="1" t="s">
        <v>190</v>
      </c>
      <c r="D408" s="1" t="s">
        <v>49</v>
      </c>
      <c r="E408" s="1" t="s">
        <v>56</v>
      </c>
      <c r="F408" s="1">
        <v>798</v>
      </c>
      <c r="G408" s="1" t="s">
        <v>42</v>
      </c>
      <c r="H408" s="1">
        <v>7</v>
      </c>
      <c r="I408" s="1">
        <v>2</v>
      </c>
      <c r="J408" s="1" t="s">
        <v>43</v>
      </c>
      <c r="K408" s="1">
        <v>1</v>
      </c>
      <c r="L408" s="1">
        <v>442</v>
      </c>
      <c r="M408" s="1">
        <v>3</v>
      </c>
      <c r="N408" s="1" t="s">
        <v>53</v>
      </c>
      <c r="O408" s="1">
        <v>48</v>
      </c>
      <c r="P408" s="1">
        <v>2</v>
      </c>
      <c r="Q408" s="1">
        <v>3</v>
      </c>
      <c r="R408" s="1" t="s">
        <v>112</v>
      </c>
      <c r="S408" s="1">
        <v>3</v>
      </c>
      <c r="T408" s="1" t="s">
        <v>105</v>
      </c>
      <c r="U408" s="1">
        <v>8943</v>
      </c>
      <c r="V408" s="1" t="s">
        <v>163</v>
      </c>
      <c r="W408" s="1">
        <v>14034</v>
      </c>
      <c r="X408" s="1">
        <v>1</v>
      </c>
      <c r="Y408" s="1" t="s">
        <v>48</v>
      </c>
      <c r="Z408" s="1" t="s">
        <v>49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</row>
    <row r="409" spans="1:38" ht="28.8" x14ac:dyDescent="0.3">
      <c r="A409" s="1" t="s">
        <v>476</v>
      </c>
      <c r="B409" s="1">
        <v>31</v>
      </c>
      <c r="C409" s="1" t="s">
        <v>190</v>
      </c>
      <c r="D409" s="1" t="s">
        <v>49</v>
      </c>
      <c r="E409" s="1" t="s">
        <v>41</v>
      </c>
      <c r="F409" s="1">
        <v>1232</v>
      </c>
      <c r="G409" s="1" t="s">
        <v>42</v>
      </c>
      <c r="H409" s="1">
        <v>7</v>
      </c>
      <c r="I409" s="1">
        <v>4</v>
      </c>
      <c r="J409" s="1" t="s">
        <v>52</v>
      </c>
      <c r="K409" s="1">
        <v>1</v>
      </c>
      <c r="L409" s="1">
        <v>462</v>
      </c>
      <c r="M409" s="1">
        <v>3</v>
      </c>
      <c r="N409" s="1" t="s">
        <v>53</v>
      </c>
      <c r="O409" s="1">
        <v>39</v>
      </c>
      <c r="P409" s="1">
        <v>3</v>
      </c>
      <c r="Q409" s="1">
        <v>3</v>
      </c>
      <c r="R409" s="1" t="s">
        <v>112</v>
      </c>
      <c r="S409" s="1">
        <v>4</v>
      </c>
      <c r="T409" s="1" t="s">
        <v>46</v>
      </c>
      <c r="U409" s="1">
        <v>7143</v>
      </c>
      <c r="V409" s="1" t="s">
        <v>163</v>
      </c>
      <c r="W409" s="1">
        <v>25713</v>
      </c>
      <c r="X409" s="1">
        <v>1</v>
      </c>
      <c r="Y409" s="1" t="s">
        <v>48</v>
      </c>
      <c r="Z409" s="1" t="s">
        <v>40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</row>
    <row r="410" spans="1:38" ht="28.8" x14ac:dyDescent="0.3">
      <c r="A410" s="1" t="s">
        <v>477</v>
      </c>
      <c r="B410" s="1">
        <v>31</v>
      </c>
      <c r="C410" s="1" t="s">
        <v>190</v>
      </c>
      <c r="D410" s="1" t="s">
        <v>49</v>
      </c>
      <c r="E410" s="1" t="s">
        <v>41</v>
      </c>
      <c r="F410" s="1">
        <v>408</v>
      </c>
      <c r="G410" s="1" t="s">
        <v>42</v>
      </c>
      <c r="H410" s="1">
        <v>9</v>
      </c>
      <c r="I410" s="1">
        <v>4</v>
      </c>
      <c r="J410" s="1" t="s">
        <v>43</v>
      </c>
      <c r="K410" s="1">
        <v>1</v>
      </c>
      <c r="L410" s="1">
        <v>493</v>
      </c>
      <c r="M410" s="1">
        <v>3</v>
      </c>
      <c r="N410" s="1" t="s">
        <v>44</v>
      </c>
      <c r="O410" s="1">
        <v>42</v>
      </c>
      <c r="P410" s="1">
        <v>2</v>
      </c>
      <c r="Q410" s="1">
        <v>1</v>
      </c>
      <c r="R410" s="1" t="s">
        <v>60</v>
      </c>
      <c r="S410" s="1">
        <v>2</v>
      </c>
      <c r="T410" s="1" t="s">
        <v>46</v>
      </c>
      <c r="U410" s="1">
        <v>2657</v>
      </c>
      <c r="V410" s="1" t="s">
        <v>47</v>
      </c>
      <c r="W410" s="1">
        <v>7551</v>
      </c>
      <c r="X410" s="1">
        <v>0</v>
      </c>
      <c r="Y410" s="1" t="s">
        <v>48</v>
      </c>
      <c r="Z410" s="1" t="s">
        <v>40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</row>
    <row r="411" spans="1:38" ht="28.8" x14ac:dyDescent="0.3">
      <c r="A411" s="1" t="s">
        <v>478</v>
      </c>
      <c r="B411" s="1">
        <v>31</v>
      </c>
      <c r="C411" s="1" t="s">
        <v>190</v>
      </c>
      <c r="D411" s="1" t="s">
        <v>49</v>
      </c>
      <c r="E411" s="1" t="s">
        <v>41</v>
      </c>
      <c r="F411" s="1">
        <v>480</v>
      </c>
      <c r="G411" s="1" t="s">
        <v>42</v>
      </c>
      <c r="H411" s="1">
        <v>7</v>
      </c>
      <c r="I411" s="1">
        <v>2</v>
      </c>
      <c r="J411" s="1" t="s">
        <v>52</v>
      </c>
      <c r="K411" s="1">
        <v>1</v>
      </c>
      <c r="L411" s="1">
        <v>524</v>
      </c>
      <c r="M411" s="1">
        <v>2</v>
      </c>
      <c r="N411" s="1" t="s">
        <v>53</v>
      </c>
      <c r="O411" s="1">
        <v>31</v>
      </c>
      <c r="P411" s="1">
        <v>3</v>
      </c>
      <c r="Q411" s="1">
        <v>2</v>
      </c>
      <c r="R411" s="1" t="s">
        <v>112</v>
      </c>
      <c r="S411" s="1">
        <v>1</v>
      </c>
      <c r="T411" s="1" t="s">
        <v>105</v>
      </c>
      <c r="U411" s="1">
        <v>4306</v>
      </c>
      <c r="V411" s="1" t="s">
        <v>47</v>
      </c>
      <c r="W411" s="1">
        <v>4156</v>
      </c>
      <c r="X411" s="1">
        <v>1</v>
      </c>
      <c r="Y411" s="1" t="s">
        <v>48</v>
      </c>
      <c r="Z411" s="1" t="s">
        <v>49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</row>
    <row r="412" spans="1:38" ht="28.8" x14ac:dyDescent="0.3">
      <c r="A412" s="1" t="s">
        <v>479</v>
      </c>
      <c r="B412" s="1">
        <v>31</v>
      </c>
      <c r="C412" s="1" t="s">
        <v>190</v>
      </c>
      <c r="D412" s="1" t="s">
        <v>49</v>
      </c>
      <c r="E412" s="1" t="s">
        <v>41</v>
      </c>
      <c r="F412" s="1">
        <v>329</v>
      </c>
      <c r="G412" s="1" t="s">
        <v>42</v>
      </c>
      <c r="H412" s="1">
        <v>1</v>
      </c>
      <c r="I412" s="1">
        <v>2</v>
      </c>
      <c r="J412" s="1" t="s">
        <v>43</v>
      </c>
      <c r="K412" s="1">
        <v>1</v>
      </c>
      <c r="L412" s="1">
        <v>530</v>
      </c>
      <c r="M412" s="1">
        <v>4</v>
      </c>
      <c r="N412" s="1" t="s">
        <v>44</v>
      </c>
      <c r="O412" s="1">
        <v>98</v>
      </c>
      <c r="P412" s="1">
        <v>2</v>
      </c>
      <c r="Q412" s="1">
        <v>1</v>
      </c>
      <c r="R412" s="1" t="s">
        <v>45</v>
      </c>
      <c r="S412" s="1">
        <v>1</v>
      </c>
      <c r="T412" s="1" t="s">
        <v>105</v>
      </c>
      <c r="U412" s="1">
        <v>2218</v>
      </c>
      <c r="V412" s="1" t="s">
        <v>47</v>
      </c>
      <c r="W412" s="1">
        <v>16193</v>
      </c>
      <c r="X412" s="1">
        <v>1</v>
      </c>
      <c r="Y412" s="1" t="s">
        <v>48</v>
      </c>
      <c r="Z412" s="1" t="s">
        <v>49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</row>
    <row r="413" spans="1:38" ht="28.8" x14ac:dyDescent="0.3">
      <c r="A413" s="1" t="s">
        <v>480</v>
      </c>
      <c r="B413" s="1">
        <v>31</v>
      </c>
      <c r="C413" s="1" t="s">
        <v>190</v>
      </c>
      <c r="D413" s="1" t="s">
        <v>49</v>
      </c>
      <c r="E413" s="1" t="s">
        <v>41</v>
      </c>
      <c r="F413" s="1">
        <v>1274</v>
      </c>
      <c r="G413" s="1" t="s">
        <v>42</v>
      </c>
      <c r="H413" s="1">
        <v>9</v>
      </c>
      <c r="I413" s="1">
        <v>1</v>
      </c>
      <c r="J413" s="1" t="s">
        <v>43</v>
      </c>
      <c r="K413" s="1">
        <v>1</v>
      </c>
      <c r="L413" s="1">
        <v>581</v>
      </c>
      <c r="M413" s="1">
        <v>3</v>
      </c>
      <c r="N413" s="1" t="s">
        <v>44</v>
      </c>
      <c r="O413" s="1">
        <v>33</v>
      </c>
      <c r="P413" s="1">
        <v>3</v>
      </c>
      <c r="Q413" s="1">
        <v>3</v>
      </c>
      <c r="R413" s="1" t="s">
        <v>112</v>
      </c>
      <c r="S413" s="1">
        <v>2</v>
      </c>
      <c r="T413" s="1" t="s">
        <v>102</v>
      </c>
      <c r="U413" s="1">
        <v>10648</v>
      </c>
      <c r="V413" s="1" t="s">
        <v>253</v>
      </c>
      <c r="W413" s="1">
        <v>14394</v>
      </c>
      <c r="X413" s="1">
        <v>1</v>
      </c>
      <c r="Y413" s="1" t="s">
        <v>48</v>
      </c>
      <c r="Z413" s="1" t="s">
        <v>49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</row>
    <row r="414" spans="1:38" ht="28.8" x14ac:dyDescent="0.3">
      <c r="A414" s="1" t="s">
        <v>481</v>
      </c>
      <c r="B414" s="1">
        <v>31</v>
      </c>
      <c r="C414" s="1" t="s">
        <v>190</v>
      </c>
      <c r="D414" s="1" t="s">
        <v>40</v>
      </c>
      <c r="E414" s="1" t="s">
        <v>56</v>
      </c>
      <c r="F414" s="1">
        <v>534</v>
      </c>
      <c r="G414" s="1" t="s">
        <v>42</v>
      </c>
      <c r="H414" s="1">
        <v>20</v>
      </c>
      <c r="I414" s="1">
        <v>3</v>
      </c>
      <c r="J414" s="1" t="s">
        <v>43</v>
      </c>
      <c r="K414" s="1">
        <v>1</v>
      </c>
      <c r="L414" s="1">
        <v>587</v>
      </c>
      <c r="M414" s="1">
        <v>1</v>
      </c>
      <c r="N414" s="1" t="s">
        <v>44</v>
      </c>
      <c r="O414" s="1">
        <v>66</v>
      </c>
      <c r="P414" s="1">
        <v>3</v>
      </c>
      <c r="Q414" s="1">
        <v>3</v>
      </c>
      <c r="R414" s="1" t="s">
        <v>161</v>
      </c>
      <c r="S414" s="1">
        <v>3</v>
      </c>
      <c r="T414" s="1" t="s">
        <v>105</v>
      </c>
      <c r="U414" s="1">
        <v>9824</v>
      </c>
      <c r="V414" s="1" t="s">
        <v>163</v>
      </c>
      <c r="W414" s="1">
        <v>22908</v>
      </c>
      <c r="X414" s="1">
        <v>3</v>
      </c>
      <c r="Y414" s="1" t="s">
        <v>48</v>
      </c>
      <c r="Z414" s="1" t="s">
        <v>49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</row>
    <row r="415" spans="1:38" ht="28.8" x14ac:dyDescent="0.3">
      <c r="A415" s="1" t="s">
        <v>482</v>
      </c>
      <c r="B415" s="1">
        <v>31</v>
      </c>
      <c r="C415" s="1" t="s">
        <v>190</v>
      </c>
      <c r="D415" s="1" t="s">
        <v>49</v>
      </c>
      <c r="E415" s="1" t="s">
        <v>41</v>
      </c>
      <c r="F415" s="1">
        <v>828</v>
      </c>
      <c r="G415" s="1" t="s">
        <v>51</v>
      </c>
      <c r="H415" s="1">
        <v>2</v>
      </c>
      <c r="I415" s="1">
        <v>1</v>
      </c>
      <c r="J415" s="1" t="s">
        <v>43</v>
      </c>
      <c r="K415" s="1">
        <v>1</v>
      </c>
      <c r="L415" s="1">
        <v>604</v>
      </c>
      <c r="M415" s="1">
        <v>2</v>
      </c>
      <c r="N415" s="1" t="s">
        <v>44</v>
      </c>
      <c r="O415" s="1">
        <v>77</v>
      </c>
      <c r="P415" s="1">
        <v>3</v>
      </c>
      <c r="Q415" s="1">
        <v>2</v>
      </c>
      <c r="R415" s="1" t="s">
        <v>137</v>
      </c>
      <c r="S415" s="1">
        <v>4</v>
      </c>
      <c r="T415" s="1" t="s">
        <v>46</v>
      </c>
      <c r="U415" s="1">
        <v>6582</v>
      </c>
      <c r="V415" s="1" t="s">
        <v>163</v>
      </c>
      <c r="W415" s="1">
        <v>8346</v>
      </c>
      <c r="X415" s="1">
        <v>4</v>
      </c>
      <c r="Y415" s="1" t="s">
        <v>48</v>
      </c>
      <c r="Z415" s="1" t="s">
        <v>40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</row>
    <row r="416" spans="1:38" ht="28.8" x14ac:dyDescent="0.3">
      <c r="A416" s="1" t="s">
        <v>483</v>
      </c>
      <c r="B416" s="1">
        <v>31</v>
      </c>
      <c r="C416" s="1" t="s">
        <v>190</v>
      </c>
      <c r="D416" s="1" t="s">
        <v>49</v>
      </c>
      <c r="E416" s="1" t="s">
        <v>41</v>
      </c>
      <c r="F416" s="1">
        <v>688</v>
      </c>
      <c r="G416" s="1" t="s">
        <v>51</v>
      </c>
      <c r="H416" s="1">
        <v>7</v>
      </c>
      <c r="I416" s="1">
        <v>3</v>
      </c>
      <c r="J416" s="1" t="s">
        <v>43</v>
      </c>
      <c r="K416" s="1">
        <v>1</v>
      </c>
      <c r="L416" s="1">
        <v>613</v>
      </c>
      <c r="M416" s="1">
        <v>3</v>
      </c>
      <c r="N416" s="1" t="s">
        <v>44</v>
      </c>
      <c r="O416" s="1">
        <v>44</v>
      </c>
      <c r="P416" s="1">
        <v>2</v>
      </c>
      <c r="Q416" s="1">
        <v>3</v>
      </c>
      <c r="R416" s="1" t="s">
        <v>442</v>
      </c>
      <c r="S416" s="1">
        <v>4</v>
      </c>
      <c r="T416" s="1" t="s">
        <v>102</v>
      </c>
      <c r="U416" s="1">
        <v>11557</v>
      </c>
      <c r="V416" s="1" t="s">
        <v>253</v>
      </c>
      <c r="W416" s="1">
        <v>25291</v>
      </c>
      <c r="X416" s="1">
        <v>9</v>
      </c>
      <c r="Y416" s="1" t="s">
        <v>48</v>
      </c>
      <c r="Z416" s="1" t="s">
        <v>49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</row>
    <row r="417" spans="1:38" x14ac:dyDescent="0.3">
      <c r="A417" s="1" t="s">
        <v>484</v>
      </c>
      <c r="B417" s="1">
        <v>31</v>
      </c>
      <c r="C417" s="1" t="s">
        <v>190</v>
      </c>
      <c r="D417" s="1" t="s">
        <v>40</v>
      </c>
      <c r="E417" s="1" t="s">
        <v>41</v>
      </c>
      <c r="F417" s="1">
        <v>1365</v>
      </c>
      <c r="G417" s="1" t="s">
        <v>51</v>
      </c>
      <c r="H417" s="1">
        <v>13</v>
      </c>
      <c r="I417" s="1">
        <v>4</v>
      </c>
      <c r="J417" s="1" t="s">
        <v>52</v>
      </c>
      <c r="K417" s="1">
        <v>1</v>
      </c>
      <c r="L417" s="1">
        <v>650</v>
      </c>
      <c r="M417" s="1">
        <v>2</v>
      </c>
      <c r="N417" s="1" t="s">
        <v>44</v>
      </c>
      <c r="O417" s="1">
        <v>46</v>
      </c>
      <c r="P417" s="1">
        <v>3</v>
      </c>
      <c r="Q417" s="1">
        <v>2</v>
      </c>
      <c r="R417" s="1" t="s">
        <v>137</v>
      </c>
      <c r="S417" s="1">
        <v>1</v>
      </c>
      <c r="T417" s="1" t="s">
        <v>102</v>
      </c>
      <c r="U417" s="1">
        <v>4233</v>
      </c>
      <c r="V417" s="1" t="s">
        <v>47</v>
      </c>
      <c r="W417" s="1">
        <v>11512</v>
      </c>
      <c r="X417" s="1">
        <v>2</v>
      </c>
      <c r="Y417" s="1" t="s">
        <v>48</v>
      </c>
      <c r="Z417" s="1" t="s">
        <v>49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</row>
    <row r="418" spans="1:38" x14ac:dyDescent="0.3">
      <c r="A418" s="1" t="s">
        <v>485</v>
      </c>
      <c r="B418" s="1">
        <v>31</v>
      </c>
      <c r="C418" s="1" t="s">
        <v>190</v>
      </c>
      <c r="D418" s="1" t="s">
        <v>49</v>
      </c>
      <c r="E418" s="1" t="s">
        <v>41</v>
      </c>
      <c r="F418" s="1">
        <v>525</v>
      </c>
      <c r="G418" s="1" t="s">
        <v>51</v>
      </c>
      <c r="H418" s="1">
        <v>6</v>
      </c>
      <c r="I418" s="1">
        <v>4</v>
      </c>
      <c r="J418" s="1" t="s">
        <v>52</v>
      </c>
      <c r="K418" s="1">
        <v>1</v>
      </c>
      <c r="L418" s="1">
        <v>653</v>
      </c>
      <c r="M418" s="1">
        <v>1</v>
      </c>
      <c r="N418" s="1" t="s">
        <v>44</v>
      </c>
      <c r="O418" s="1">
        <v>66</v>
      </c>
      <c r="P418" s="1">
        <v>4</v>
      </c>
      <c r="Q418" s="1">
        <v>2</v>
      </c>
      <c r="R418" s="1" t="s">
        <v>137</v>
      </c>
      <c r="S418" s="1">
        <v>4</v>
      </c>
      <c r="T418" s="1" t="s">
        <v>102</v>
      </c>
      <c r="U418" s="1">
        <v>5460</v>
      </c>
      <c r="V418" s="1" t="s">
        <v>163</v>
      </c>
      <c r="W418" s="1">
        <v>6219</v>
      </c>
      <c r="X418" s="1">
        <v>4</v>
      </c>
      <c r="Y418" s="1" t="s">
        <v>48</v>
      </c>
      <c r="Z418" s="1" t="s">
        <v>49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</row>
    <row r="419" spans="1:38" ht="28.8" x14ac:dyDescent="0.3">
      <c r="A419" s="1" t="s">
        <v>486</v>
      </c>
      <c r="B419" s="1">
        <v>31</v>
      </c>
      <c r="C419" s="1" t="s">
        <v>190</v>
      </c>
      <c r="D419" s="1" t="s">
        <v>49</v>
      </c>
      <c r="E419" s="1" t="s">
        <v>41</v>
      </c>
      <c r="F419" s="1">
        <v>1222</v>
      </c>
      <c r="G419" s="1" t="s">
        <v>42</v>
      </c>
      <c r="H419" s="1">
        <v>11</v>
      </c>
      <c r="I419" s="1">
        <v>4</v>
      </c>
      <c r="J419" s="1" t="s">
        <v>43</v>
      </c>
      <c r="K419" s="1">
        <v>1</v>
      </c>
      <c r="L419" s="1">
        <v>895</v>
      </c>
      <c r="M419" s="1">
        <v>4</v>
      </c>
      <c r="N419" s="1" t="s">
        <v>44</v>
      </c>
      <c r="O419" s="1">
        <v>48</v>
      </c>
      <c r="P419" s="1">
        <v>3</v>
      </c>
      <c r="Q419" s="1">
        <v>1</v>
      </c>
      <c r="R419" s="1" t="s">
        <v>60</v>
      </c>
      <c r="S419" s="1">
        <v>4</v>
      </c>
      <c r="T419" s="1" t="s">
        <v>105</v>
      </c>
      <c r="U419" s="1">
        <v>2356</v>
      </c>
      <c r="V419" s="1" t="s">
        <v>47</v>
      </c>
      <c r="W419" s="1">
        <v>14871</v>
      </c>
      <c r="X419" s="1">
        <v>3</v>
      </c>
      <c r="Y419" s="1" t="s">
        <v>48</v>
      </c>
      <c r="Z419" s="1" t="s">
        <v>40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</row>
    <row r="420" spans="1:38" ht="28.8" x14ac:dyDescent="0.3">
      <c r="A420" s="1" t="s">
        <v>487</v>
      </c>
      <c r="B420" s="1">
        <v>31</v>
      </c>
      <c r="C420" s="1" t="s">
        <v>190</v>
      </c>
      <c r="D420" s="1" t="s">
        <v>49</v>
      </c>
      <c r="E420" s="1" t="s">
        <v>41</v>
      </c>
      <c r="F420" s="1">
        <v>154</v>
      </c>
      <c r="G420" s="1" t="s">
        <v>51</v>
      </c>
      <c r="H420" s="1">
        <v>7</v>
      </c>
      <c r="I420" s="1">
        <v>4</v>
      </c>
      <c r="J420" s="1" t="s">
        <v>43</v>
      </c>
      <c r="K420" s="1">
        <v>1</v>
      </c>
      <c r="L420" s="1">
        <v>941</v>
      </c>
      <c r="M420" s="1">
        <v>2</v>
      </c>
      <c r="N420" s="1" t="s">
        <v>44</v>
      </c>
      <c r="O420" s="1">
        <v>41</v>
      </c>
      <c r="P420" s="1">
        <v>2</v>
      </c>
      <c r="Q420" s="1">
        <v>1</v>
      </c>
      <c r="R420" s="1" t="s">
        <v>54</v>
      </c>
      <c r="S420" s="1">
        <v>3</v>
      </c>
      <c r="T420" s="1" t="s">
        <v>105</v>
      </c>
      <c r="U420" s="1">
        <v>2329</v>
      </c>
      <c r="V420" s="1" t="s">
        <v>47</v>
      </c>
      <c r="W420" s="1">
        <v>11737</v>
      </c>
      <c r="X420" s="1">
        <v>3</v>
      </c>
      <c r="Y420" s="1" t="s">
        <v>48</v>
      </c>
      <c r="Z420" s="1" t="s">
        <v>49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</row>
    <row r="421" spans="1:38" x14ac:dyDescent="0.3">
      <c r="A421" s="1" t="s">
        <v>488</v>
      </c>
      <c r="B421" s="1">
        <v>31</v>
      </c>
      <c r="C421" s="1" t="s">
        <v>190</v>
      </c>
      <c r="D421" s="1" t="s">
        <v>49</v>
      </c>
      <c r="E421" s="1" t="s">
        <v>59</v>
      </c>
      <c r="F421" s="1">
        <v>1188</v>
      </c>
      <c r="G421" s="1" t="s">
        <v>51</v>
      </c>
      <c r="H421" s="1">
        <v>20</v>
      </c>
      <c r="I421" s="1">
        <v>2</v>
      </c>
      <c r="J421" s="1" t="s">
        <v>57</v>
      </c>
      <c r="K421" s="1">
        <v>1</v>
      </c>
      <c r="L421" s="1">
        <v>947</v>
      </c>
      <c r="M421" s="1">
        <v>4</v>
      </c>
      <c r="N421" s="1" t="s">
        <v>53</v>
      </c>
      <c r="O421" s="1">
        <v>45</v>
      </c>
      <c r="P421" s="1">
        <v>3</v>
      </c>
      <c r="Q421" s="1">
        <v>2</v>
      </c>
      <c r="R421" s="1" t="s">
        <v>137</v>
      </c>
      <c r="S421" s="1">
        <v>3</v>
      </c>
      <c r="T421" s="1" t="s">
        <v>105</v>
      </c>
      <c r="U421" s="1">
        <v>6932</v>
      </c>
      <c r="V421" s="1" t="s">
        <v>163</v>
      </c>
      <c r="W421" s="1">
        <v>24406</v>
      </c>
      <c r="X421" s="1">
        <v>1</v>
      </c>
      <c r="Y421" s="1" t="s">
        <v>48</v>
      </c>
      <c r="Z421" s="1" t="s">
        <v>49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</row>
    <row r="422" spans="1:38" ht="28.8" x14ac:dyDescent="0.3">
      <c r="A422" s="1" t="s">
        <v>489</v>
      </c>
      <c r="B422" s="1">
        <v>31</v>
      </c>
      <c r="C422" s="1" t="s">
        <v>190</v>
      </c>
      <c r="D422" s="1" t="s">
        <v>49</v>
      </c>
      <c r="E422" s="1" t="s">
        <v>41</v>
      </c>
      <c r="F422" s="1">
        <v>616</v>
      </c>
      <c r="G422" s="1" t="s">
        <v>42</v>
      </c>
      <c r="H422" s="1">
        <v>12</v>
      </c>
      <c r="I422" s="1">
        <v>3</v>
      </c>
      <c r="J422" s="1" t="s">
        <v>52</v>
      </c>
      <c r="K422" s="1">
        <v>1</v>
      </c>
      <c r="L422" s="1">
        <v>961</v>
      </c>
      <c r="M422" s="1">
        <v>4</v>
      </c>
      <c r="N422" s="1" t="s">
        <v>53</v>
      </c>
      <c r="O422" s="1">
        <v>41</v>
      </c>
      <c r="P422" s="1">
        <v>3</v>
      </c>
      <c r="Q422" s="1">
        <v>2</v>
      </c>
      <c r="R422" s="1" t="s">
        <v>161</v>
      </c>
      <c r="S422" s="1">
        <v>4</v>
      </c>
      <c r="T422" s="1" t="s">
        <v>105</v>
      </c>
      <c r="U422" s="1">
        <v>5855</v>
      </c>
      <c r="V422" s="1" t="s">
        <v>163</v>
      </c>
      <c r="W422" s="1">
        <v>17369</v>
      </c>
      <c r="X422" s="1">
        <v>0</v>
      </c>
      <c r="Y422" s="1" t="s">
        <v>48</v>
      </c>
      <c r="Z422" s="1" t="s">
        <v>40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</row>
    <row r="423" spans="1:38" ht="28.8" x14ac:dyDescent="0.3">
      <c r="A423" s="1" t="s">
        <v>490</v>
      </c>
      <c r="B423" s="1">
        <v>31</v>
      </c>
      <c r="C423" s="1" t="s">
        <v>190</v>
      </c>
      <c r="D423" s="1" t="s">
        <v>40</v>
      </c>
      <c r="E423" s="1" t="s">
        <v>59</v>
      </c>
      <c r="F423" s="1">
        <v>335</v>
      </c>
      <c r="G423" s="1" t="s">
        <v>42</v>
      </c>
      <c r="H423" s="1">
        <v>9</v>
      </c>
      <c r="I423" s="1">
        <v>2</v>
      </c>
      <c r="J423" s="1" t="s">
        <v>52</v>
      </c>
      <c r="K423" s="1">
        <v>1</v>
      </c>
      <c r="L423" s="1">
        <v>991</v>
      </c>
      <c r="M423" s="1">
        <v>3</v>
      </c>
      <c r="N423" s="1" t="s">
        <v>44</v>
      </c>
      <c r="O423" s="1">
        <v>46</v>
      </c>
      <c r="P423" s="1">
        <v>2</v>
      </c>
      <c r="Q423" s="1">
        <v>1</v>
      </c>
      <c r="R423" s="1" t="s">
        <v>60</v>
      </c>
      <c r="S423" s="1">
        <v>1</v>
      </c>
      <c r="T423" s="1" t="s">
        <v>46</v>
      </c>
      <c r="U423" s="1">
        <v>2321</v>
      </c>
      <c r="V423" s="1" t="s">
        <v>47</v>
      </c>
      <c r="W423" s="1">
        <v>10322</v>
      </c>
      <c r="X423" s="1">
        <v>0</v>
      </c>
      <c r="Y423" s="1" t="s">
        <v>48</v>
      </c>
      <c r="Z423" s="1" t="s">
        <v>40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</row>
    <row r="424" spans="1:38" ht="28.8" x14ac:dyDescent="0.3">
      <c r="A424" s="1" t="s">
        <v>491</v>
      </c>
      <c r="B424" s="1">
        <v>31</v>
      </c>
      <c r="C424" s="1" t="s">
        <v>190</v>
      </c>
      <c r="D424" s="1" t="s">
        <v>49</v>
      </c>
      <c r="E424" s="1" t="s">
        <v>56</v>
      </c>
      <c r="F424" s="1">
        <v>853</v>
      </c>
      <c r="G424" s="1" t="s">
        <v>42</v>
      </c>
      <c r="H424" s="1">
        <v>1</v>
      </c>
      <c r="I424" s="1">
        <v>1</v>
      </c>
      <c r="J424" s="1" t="s">
        <v>43</v>
      </c>
      <c r="K424" s="1">
        <v>1</v>
      </c>
      <c r="L424" s="1">
        <v>1011</v>
      </c>
      <c r="M424" s="1">
        <v>3</v>
      </c>
      <c r="N424" s="1" t="s">
        <v>53</v>
      </c>
      <c r="O424" s="1">
        <v>96</v>
      </c>
      <c r="P424" s="1">
        <v>3</v>
      </c>
      <c r="Q424" s="1">
        <v>2</v>
      </c>
      <c r="R424" s="1" t="s">
        <v>112</v>
      </c>
      <c r="S424" s="1">
        <v>1</v>
      </c>
      <c r="T424" s="1" t="s">
        <v>105</v>
      </c>
      <c r="U424" s="1">
        <v>4148</v>
      </c>
      <c r="V424" s="1" t="s">
        <v>47</v>
      </c>
      <c r="W424" s="1">
        <v>11275</v>
      </c>
      <c r="X424" s="1">
        <v>1</v>
      </c>
      <c r="Y424" s="1" t="s">
        <v>48</v>
      </c>
      <c r="Z424" s="1" t="s">
        <v>49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</row>
    <row r="425" spans="1:38" ht="28.8" x14ac:dyDescent="0.3">
      <c r="A425" s="1" t="s">
        <v>492</v>
      </c>
      <c r="B425" s="1">
        <v>31</v>
      </c>
      <c r="C425" s="1" t="s">
        <v>190</v>
      </c>
      <c r="D425" s="1" t="s">
        <v>49</v>
      </c>
      <c r="E425" s="1" t="s">
        <v>56</v>
      </c>
      <c r="F425" s="1">
        <v>793</v>
      </c>
      <c r="G425" s="1" t="s">
        <v>51</v>
      </c>
      <c r="H425" s="1">
        <v>20</v>
      </c>
      <c r="I425" s="1">
        <v>3</v>
      </c>
      <c r="J425" s="1" t="s">
        <v>43</v>
      </c>
      <c r="K425" s="1">
        <v>1</v>
      </c>
      <c r="L425" s="1">
        <v>1135</v>
      </c>
      <c r="M425" s="1">
        <v>3</v>
      </c>
      <c r="N425" s="1" t="s">
        <v>44</v>
      </c>
      <c r="O425" s="1">
        <v>67</v>
      </c>
      <c r="P425" s="1">
        <v>4</v>
      </c>
      <c r="Q425" s="1">
        <v>1</v>
      </c>
      <c r="R425" s="1" t="s">
        <v>54</v>
      </c>
      <c r="S425" s="1">
        <v>4</v>
      </c>
      <c r="T425" s="1" t="s">
        <v>105</v>
      </c>
      <c r="U425" s="1">
        <v>2791</v>
      </c>
      <c r="V425" s="1" t="s">
        <v>47</v>
      </c>
      <c r="W425" s="1">
        <v>21981</v>
      </c>
      <c r="X425" s="1">
        <v>0</v>
      </c>
      <c r="Y425" s="1" t="s">
        <v>48</v>
      </c>
      <c r="Z425" s="1" t="s">
        <v>49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</row>
    <row r="426" spans="1:38" ht="28.8" x14ac:dyDescent="0.3">
      <c r="A426" s="1" t="s">
        <v>493</v>
      </c>
      <c r="B426" s="1">
        <v>31</v>
      </c>
      <c r="C426" s="1" t="s">
        <v>190</v>
      </c>
      <c r="D426" s="1" t="s">
        <v>40</v>
      </c>
      <c r="E426" s="1" t="s">
        <v>56</v>
      </c>
      <c r="F426" s="1">
        <v>874</v>
      </c>
      <c r="G426" s="1" t="s">
        <v>42</v>
      </c>
      <c r="H426" s="1">
        <v>15</v>
      </c>
      <c r="I426" s="1">
        <v>3</v>
      </c>
      <c r="J426" s="1" t="s">
        <v>52</v>
      </c>
      <c r="K426" s="1">
        <v>1</v>
      </c>
      <c r="L426" s="1">
        <v>1160</v>
      </c>
      <c r="M426" s="1">
        <v>3</v>
      </c>
      <c r="N426" s="1" t="s">
        <v>44</v>
      </c>
      <c r="O426" s="1">
        <v>72</v>
      </c>
      <c r="P426" s="1">
        <v>3</v>
      </c>
      <c r="Q426" s="1">
        <v>1</v>
      </c>
      <c r="R426" s="1" t="s">
        <v>45</v>
      </c>
      <c r="S426" s="1">
        <v>3</v>
      </c>
      <c r="T426" s="1" t="s">
        <v>105</v>
      </c>
      <c r="U426" s="1">
        <v>2610</v>
      </c>
      <c r="V426" s="1" t="s">
        <v>47</v>
      </c>
      <c r="W426" s="1">
        <v>6233</v>
      </c>
      <c r="X426" s="1">
        <v>1</v>
      </c>
      <c r="Y426" s="1" t="s">
        <v>48</v>
      </c>
      <c r="Z426" s="1" t="s">
        <v>49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</row>
    <row r="427" spans="1:38" ht="28.8" x14ac:dyDescent="0.3">
      <c r="A427" s="1" t="s">
        <v>494</v>
      </c>
      <c r="B427" s="1">
        <v>31</v>
      </c>
      <c r="C427" s="1" t="s">
        <v>190</v>
      </c>
      <c r="D427" s="1" t="s">
        <v>49</v>
      </c>
      <c r="E427" s="1" t="s">
        <v>41</v>
      </c>
      <c r="F427" s="1">
        <v>1332</v>
      </c>
      <c r="G427" s="1" t="s">
        <v>42</v>
      </c>
      <c r="H427" s="1">
        <v>11</v>
      </c>
      <c r="I427" s="1">
        <v>2</v>
      </c>
      <c r="J427" s="1" t="s">
        <v>52</v>
      </c>
      <c r="K427" s="1">
        <v>1</v>
      </c>
      <c r="L427" s="1">
        <v>1251</v>
      </c>
      <c r="M427" s="1">
        <v>3</v>
      </c>
      <c r="N427" s="1" t="s">
        <v>44</v>
      </c>
      <c r="O427" s="1">
        <v>80</v>
      </c>
      <c r="P427" s="1">
        <v>3</v>
      </c>
      <c r="Q427" s="1">
        <v>2</v>
      </c>
      <c r="R427" s="1" t="s">
        <v>161</v>
      </c>
      <c r="S427" s="1">
        <v>1</v>
      </c>
      <c r="T427" s="1" t="s">
        <v>105</v>
      </c>
      <c r="U427" s="1">
        <v>6833</v>
      </c>
      <c r="V427" s="1" t="s">
        <v>163</v>
      </c>
      <c r="W427" s="1">
        <v>17089</v>
      </c>
      <c r="X427" s="1">
        <v>1</v>
      </c>
      <c r="Y427" s="1" t="s">
        <v>48</v>
      </c>
      <c r="Z427" s="1" t="s">
        <v>40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</row>
    <row r="428" spans="1:38" ht="28.8" x14ac:dyDescent="0.3">
      <c r="A428" s="1" t="s">
        <v>495</v>
      </c>
      <c r="B428" s="1">
        <v>31</v>
      </c>
      <c r="C428" s="1" t="s">
        <v>190</v>
      </c>
      <c r="D428" s="1" t="s">
        <v>49</v>
      </c>
      <c r="E428" s="1" t="s">
        <v>41</v>
      </c>
      <c r="F428" s="1">
        <v>1062</v>
      </c>
      <c r="G428" s="1" t="s">
        <v>42</v>
      </c>
      <c r="H428" s="1">
        <v>24</v>
      </c>
      <c r="I428" s="1">
        <v>3</v>
      </c>
      <c r="J428" s="1" t="s">
        <v>52</v>
      </c>
      <c r="K428" s="1">
        <v>1</v>
      </c>
      <c r="L428" s="1">
        <v>1252</v>
      </c>
      <c r="M428" s="1">
        <v>3</v>
      </c>
      <c r="N428" s="1" t="s">
        <v>53</v>
      </c>
      <c r="O428" s="1">
        <v>96</v>
      </c>
      <c r="P428" s="1">
        <v>2</v>
      </c>
      <c r="Q428" s="1">
        <v>2</v>
      </c>
      <c r="R428" s="1" t="s">
        <v>161</v>
      </c>
      <c r="S428" s="1">
        <v>1</v>
      </c>
      <c r="T428" s="1" t="s">
        <v>46</v>
      </c>
      <c r="U428" s="1">
        <v>6812</v>
      </c>
      <c r="V428" s="1" t="s">
        <v>163</v>
      </c>
      <c r="W428" s="1">
        <v>17198</v>
      </c>
      <c r="X428" s="1">
        <v>1</v>
      </c>
      <c r="Y428" s="1" t="s">
        <v>48</v>
      </c>
      <c r="Z428" s="1" t="s">
        <v>49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</row>
    <row r="429" spans="1:38" ht="28.8" x14ac:dyDescent="0.3">
      <c r="A429" s="1" t="s">
        <v>496</v>
      </c>
      <c r="B429" s="1">
        <v>31</v>
      </c>
      <c r="C429" s="1" t="s">
        <v>190</v>
      </c>
      <c r="D429" s="1" t="s">
        <v>49</v>
      </c>
      <c r="E429" s="1" t="s">
        <v>59</v>
      </c>
      <c r="F429" s="1">
        <v>587</v>
      </c>
      <c r="G429" s="1" t="s">
        <v>51</v>
      </c>
      <c r="H429" s="1">
        <v>2</v>
      </c>
      <c r="I429" s="1">
        <v>4</v>
      </c>
      <c r="J429" s="1" t="s">
        <v>43</v>
      </c>
      <c r="K429" s="1">
        <v>1</v>
      </c>
      <c r="L429" s="1">
        <v>1324</v>
      </c>
      <c r="M429" s="1">
        <v>4</v>
      </c>
      <c r="N429" s="1" t="s">
        <v>53</v>
      </c>
      <c r="O429" s="1">
        <v>57</v>
      </c>
      <c r="P429" s="1">
        <v>3</v>
      </c>
      <c r="Q429" s="1">
        <v>3</v>
      </c>
      <c r="R429" s="1" t="s">
        <v>137</v>
      </c>
      <c r="S429" s="1">
        <v>3</v>
      </c>
      <c r="T429" s="1" t="s">
        <v>102</v>
      </c>
      <c r="U429" s="1">
        <v>9852</v>
      </c>
      <c r="V429" s="1" t="s">
        <v>163</v>
      </c>
      <c r="W429" s="1">
        <v>8935</v>
      </c>
      <c r="X429" s="1">
        <v>1</v>
      </c>
      <c r="Y429" s="1" t="s">
        <v>48</v>
      </c>
      <c r="Z429" s="1" t="s">
        <v>40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</row>
    <row r="430" spans="1:38" ht="28.8" x14ac:dyDescent="0.3">
      <c r="A430" s="1" t="s">
        <v>497</v>
      </c>
      <c r="B430" s="1">
        <v>31</v>
      </c>
      <c r="C430" s="1" t="s">
        <v>190</v>
      </c>
      <c r="D430" s="1" t="s">
        <v>40</v>
      </c>
      <c r="E430" s="1" t="s">
        <v>56</v>
      </c>
      <c r="F430" s="1">
        <v>1060</v>
      </c>
      <c r="G430" s="1" t="s">
        <v>51</v>
      </c>
      <c r="H430" s="1">
        <v>1</v>
      </c>
      <c r="I430" s="1">
        <v>3</v>
      </c>
      <c r="J430" s="1" t="s">
        <v>43</v>
      </c>
      <c r="K430" s="1">
        <v>1</v>
      </c>
      <c r="L430" s="1">
        <v>1331</v>
      </c>
      <c r="M430" s="1">
        <v>4</v>
      </c>
      <c r="N430" s="1" t="s">
        <v>53</v>
      </c>
      <c r="O430" s="1">
        <v>54</v>
      </c>
      <c r="P430" s="1">
        <v>3</v>
      </c>
      <c r="Q430" s="1">
        <v>1</v>
      </c>
      <c r="R430" s="1" t="s">
        <v>54</v>
      </c>
      <c r="S430" s="1">
        <v>2</v>
      </c>
      <c r="T430" s="1" t="s">
        <v>46</v>
      </c>
      <c r="U430" s="1">
        <v>2302</v>
      </c>
      <c r="V430" s="1" t="s">
        <v>47</v>
      </c>
      <c r="W430" s="1">
        <v>8319</v>
      </c>
      <c r="X430" s="1">
        <v>1</v>
      </c>
      <c r="Y430" s="1" t="s">
        <v>48</v>
      </c>
      <c r="Z430" s="1" t="s">
        <v>40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</row>
    <row r="431" spans="1:38" ht="28.8" x14ac:dyDescent="0.3">
      <c r="A431" s="1" t="s">
        <v>498</v>
      </c>
      <c r="B431" s="1">
        <v>31</v>
      </c>
      <c r="C431" s="1" t="s">
        <v>190</v>
      </c>
      <c r="D431" s="1" t="s">
        <v>40</v>
      </c>
      <c r="E431" s="1" t="s">
        <v>56</v>
      </c>
      <c r="F431" s="1">
        <v>703</v>
      </c>
      <c r="G431" s="1" t="s">
        <v>51</v>
      </c>
      <c r="H431" s="1">
        <v>2</v>
      </c>
      <c r="I431" s="1">
        <v>3</v>
      </c>
      <c r="J431" s="1" t="s">
        <v>43</v>
      </c>
      <c r="K431" s="1">
        <v>1</v>
      </c>
      <c r="L431" s="1">
        <v>1379</v>
      </c>
      <c r="M431" s="1">
        <v>3</v>
      </c>
      <c r="N431" s="1" t="s">
        <v>53</v>
      </c>
      <c r="O431" s="1">
        <v>90</v>
      </c>
      <c r="P431" s="1">
        <v>2</v>
      </c>
      <c r="Q431" s="1">
        <v>1</v>
      </c>
      <c r="R431" s="1" t="s">
        <v>54</v>
      </c>
      <c r="S431" s="1">
        <v>4</v>
      </c>
      <c r="T431" s="1" t="s">
        <v>46</v>
      </c>
      <c r="U431" s="1">
        <v>2785</v>
      </c>
      <c r="V431" s="1" t="s">
        <v>47</v>
      </c>
      <c r="W431" s="1">
        <v>11882</v>
      </c>
      <c r="X431" s="1">
        <v>7</v>
      </c>
      <c r="Y431" s="1" t="s">
        <v>48</v>
      </c>
      <c r="Z431" s="1" t="s">
        <v>49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</row>
    <row r="432" spans="1:38" ht="28.8" x14ac:dyDescent="0.3">
      <c r="A432" s="1" t="s">
        <v>499</v>
      </c>
      <c r="B432" s="1">
        <v>31</v>
      </c>
      <c r="C432" s="1" t="s">
        <v>190</v>
      </c>
      <c r="D432" s="1" t="s">
        <v>40</v>
      </c>
      <c r="E432" s="1" t="s">
        <v>41</v>
      </c>
      <c r="F432" s="1">
        <v>330</v>
      </c>
      <c r="G432" s="1" t="s">
        <v>42</v>
      </c>
      <c r="H432" s="1">
        <v>22</v>
      </c>
      <c r="I432" s="1">
        <v>4</v>
      </c>
      <c r="J432" s="1" t="s">
        <v>52</v>
      </c>
      <c r="K432" s="1">
        <v>1</v>
      </c>
      <c r="L432" s="1">
        <v>1389</v>
      </c>
      <c r="M432" s="1">
        <v>4</v>
      </c>
      <c r="N432" s="1" t="s">
        <v>44</v>
      </c>
      <c r="O432" s="1">
        <v>98</v>
      </c>
      <c r="P432" s="1">
        <v>3</v>
      </c>
      <c r="Q432" s="1">
        <v>2</v>
      </c>
      <c r="R432" s="1" t="s">
        <v>112</v>
      </c>
      <c r="S432" s="1">
        <v>3</v>
      </c>
      <c r="T432" s="1" t="s">
        <v>105</v>
      </c>
      <c r="U432" s="1">
        <v>6179</v>
      </c>
      <c r="V432" s="1" t="s">
        <v>163</v>
      </c>
      <c r="W432" s="1">
        <v>21057</v>
      </c>
      <c r="X432" s="1">
        <v>1</v>
      </c>
      <c r="Y432" s="1" t="s">
        <v>48</v>
      </c>
      <c r="Z432" s="1" t="s">
        <v>40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</row>
    <row r="433" spans="1:38" ht="28.8" x14ac:dyDescent="0.3">
      <c r="A433" s="1" t="s">
        <v>500</v>
      </c>
      <c r="B433" s="1">
        <v>31</v>
      </c>
      <c r="C433" s="1" t="s">
        <v>190</v>
      </c>
      <c r="D433" s="1" t="s">
        <v>40</v>
      </c>
      <c r="E433" s="1" t="s">
        <v>56</v>
      </c>
      <c r="F433" s="1">
        <v>667</v>
      </c>
      <c r="G433" s="1" t="s">
        <v>51</v>
      </c>
      <c r="H433" s="1">
        <v>1</v>
      </c>
      <c r="I433" s="1">
        <v>4</v>
      </c>
      <c r="J433" s="1" t="s">
        <v>43</v>
      </c>
      <c r="K433" s="1">
        <v>1</v>
      </c>
      <c r="L433" s="1">
        <v>1427</v>
      </c>
      <c r="M433" s="1">
        <v>2</v>
      </c>
      <c r="N433" s="1" t="s">
        <v>53</v>
      </c>
      <c r="O433" s="1">
        <v>50</v>
      </c>
      <c r="P433" s="1">
        <v>1</v>
      </c>
      <c r="Q433" s="1">
        <v>1</v>
      </c>
      <c r="R433" s="1" t="s">
        <v>54</v>
      </c>
      <c r="S433" s="1">
        <v>3</v>
      </c>
      <c r="T433" s="1" t="s">
        <v>46</v>
      </c>
      <c r="U433" s="1">
        <v>1359</v>
      </c>
      <c r="V433" s="1" t="s">
        <v>47</v>
      </c>
      <c r="W433" s="1">
        <v>16154</v>
      </c>
      <c r="X433" s="1">
        <v>1</v>
      </c>
      <c r="Y433" s="1" t="s">
        <v>48</v>
      </c>
      <c r="Z433" s="1" t="s">
        <v>49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ht="28.8" x14ac:dyDescent="0.3">
      <c r="A434" s="1" t="s">
        <v>501</v>
      </c>
      <c r="B434" s="1">
        <v>31</v>
      </c>
      <c r="C434" s="1" t="s">
        <v>190</v>
      </c>
      <c r="D434" s="1" t="s">
        <v>49</v>
      </c>
      <c r="E434" s="1" t="s">
        <v>41</v>
      </c>
      <c r="F434" s="1">
        <v>182</v>
      </c>
      <c r="G434" s="1" t="s">
        <v>42</v>
      </c>
      <c r="H434" s="1">
        <v>8</v>
      </c>
      <c r="I434" s="1">
        <v>5</v>
      </c>
      <c r="J434" s="1" t="s">
        <v>43</v>
      </c>
      <c r="K434" s="1">
        <v>1</v>
      </c>
      <c r="L434" s="1">
        <v>1430</v>
      </c>
      <c r="M434" s="1">
        <v>1</v>
      </c>
      <c r="N434" s="1" t="s">
        <v>53</v>
      </c>
      <c r="O434" s="1">
        <v>93</v>
      </c>
      <c r="P434" s="1">
        <v>3</v>
      </c>
      <c r="Q434" s="1">
        <v>4</v>
      </c>
      <c r="R434" s="1" t="s">
        <v>252</v>
      </c>
      <c r="S434" s="1">
        <v>2</v>
      </c>
      <c r="T434" s="1" t="s">
        <v>46</v>
      </c>
      <c r="U434" s="1">
        <v>16422</v>
      </c>
      <c r="V434" s="1" t="s">
        <v>368</v>
      </c>
      <c r="W434" s="1">
        <v>8847</v>
      </c>
      <c r="X434" s="1">
        <v>3</v>
      </c>
      <c r="Y434" s="1" t="s">
        <v>48</v>
      </c>
      <c r="Z434" s="1" t="s">
        <v>49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</row>
    <row r="435" spans="1:38" ht="28.8" x14ac:dyDescent="0.3">
      <c r="A435" s="1" t="s">
        <v>502</v>
      </c>
      <c r="B435" s="1">
        <v>31</v>
      </c>
      <c r="C435" s="1" t="s">
        <v>190</v>
      </c>
      <c r="D435" s="1" t="s">
        <v>40</v>
      </c>
      <c r="E435" s="1" t="s">
        <v>41</v>
      </c>
      <c r="F435" s="1">
        <v>202</v>
      </c>
      <c r="G435" s="1" t="s">
        <v>42</v>
      </c>
      <c r="H435" s="1">
        <v>8</v>
      </c>
      <c r="I435" s="1">
        <v>3</v>
      </c>
      <c r="J435" s="1" t="s">
        <v>43</v>
      </c>
      <c r="K435" s="1">
        <v>1</v>
      </c>
      <c r="L435" s="1">
        <v>1433</v>
      </c>
      <c r="M435" s="1">
        <v>1</v>
      </c>
      <c r="N435" s="1" t="s">
        <v>53</v>
      </c>
      <c r="O435" s="1">
        <v>34</v>
      </c>
      <c r="P435" s="1">
        <v>2</v>
      </c>
      <c r="Q435" s="1">
        <v>1</v>
      </c>
      <c r="R435" s="1" t="s">
        <v>60</v>
      </c>
      <c r="S435" s="1">
        <v>2</v>
      </c>
      <c r="T435" s="1" t="s">
        <v>46</v>
      </c>
      <c r="U435" s="1">
        <v>1261</v>
      </c>
      <c r="V435" s="1" t="s">
        <v>47</v>
      </c>
      <c r="W435" s="1">
        <v>22262</v>
      </c>
      <c r="X435" s="1">
        <v>1</v>
      </c>
      <c r="Y435" s="1" t="s">
        <v>48</v>
      </c>
      <c r="Z435" s="1" t="s">
        <v>49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</row>
    <row r="436" spans="1:38" ht="28.8" x14ac:dyDescent="0.3">
      <c r="A436" s="1" t="s">
        <v>503</v>
      </c>
      <c r="B436" s="1">
        <v>31</v>
      </c>
      <c r="C436" s="1" t="s">
        <v>190</v>
      </c>
      <c r="D436" s="1" t="s">
        <v>49</v>
      </c>
      <c r="E436" s="1" t="s">
        <v>41</v>
      </c>
      <c r="F436" s="1">
        <v>326</v>
      </c>
      <c r="G436" s="1" t="s">
        <v>51</v>
      </c>
      <c r="H436" s="1">
        <v>8</v>
      </c>
      <c r="I436" s="1">
        <v>2</v>
      </c>
      <c r="J436" s="1" t="s">
        <v>43</v>
      </c>
      <c r="K436" s="1">
        <v>1</v>
      </c>
      <c r="L436" s="1">
        <v>1453</v>
      </c>
      <c r="M436" s="1">
        <v>1</v>
      </c>
      <c r="N436" s="1" t="s">
        <v>44</v>
      </c>
      <c r="O436" s="1">
        <v>31</v>
      </c>
      <c r="P436" s="1">
        <v>3</v>
      </c>
      <c r="Q436" s="1">
        <v>3</v>
      </c>
      <c r="R436" s="1" t="s">
        <v>137</v>
      </c>
      <c r="S436" s="1">
        <v>4</v>
      </c>
      <c r="T436" s="1" t="s">
        <v>102</v>
      </c>
      <c r="U436" s="1">
        <v>10793</v>
      </c>
      <c r="V436" s="1" t="s">
        <v>253</v>
      </c>
      <c r="W436" s="1">
        <v>8386</v>
      </c>
      <c r="X436" s="1">
        <v>1</v>
      </c>
      <c r="Y436" s="1" t="s">
        <v>48</v>
      </c>
      <c r="Z436" s="1" t="s">
        <v>49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</row>
    <row r="437" spans="1:38" ht="28.8" x14ac:dyDescent="0.3">
      <c r="A437" s="1" t="s">
        <v>504</v>
      </c>
      <c r="B437" s="1">
        <v>31</v>
      </c>
      <c r="C437" s="1" t="s">
        <v>190</v>
      </c>
      <c r="D437" s="1" t="s">
        <v>40</v>
      </c>
      <c r="E437" s="1" t="s">
        <v>56</v>
      </c>
      <c r="F437" s="1">
        <v>1445</v>
      </c>
      <c r="G437" s="1" t="s">
        <v>42</v>
      </c>
      <c r="H437" s="1">
        <v>1</v>
      </c>
      <c r="I437" s="1">
        <v>5</v>
      </c>
      <c r="J437" s="1" t="s">
        <v>43</v>
      </c>
      <c r="K437" s="1">
        <v>1</v>
      </c>
      <c r="L437" s="1">
        <v>1459</v>
      </c>
      <c r="M437" s="1">
        <v>3</v>
      </c>
      <c r="N437" s="1" t="s">
        <v>53</v>
      </c>
      <c r="O437" s="1">
        <v>100</v>
      </c>
      <c r="P437" s="1">
        <v>4</v>
      </c>
      <c r="Q437" s="1">
        <v>3</v>
      </c>
      <c r="R437" s="1" t="s">
        <v>112</v>
      </c>
      <c r="S437" s="1">
        <v>2</v>
      </c>
      <c r="T437" s="1" t="s">
        <v>46</v>
      </c>
      <c r="U437" s="1">
        <v>7446</v>
      </c>
      <c r="V437" s="1" t="s">
        <v>163</v>
      </c>
      <c r="W437" s="1">
        <v>8931</v>
      </c>
      <c r="X437" s="1">
        <v>1</v>
      </c>
      <c r="Y437" s="1" t="s">
        <v>48</v>
      </c>
      <c r="Z437" s="1" t="s">
        <v>49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</row>
    <row r="438" spans="1:38" ht="28.8" x14ac:dyDescent="0.3">
      <c r="A438" s="1" t="s">
        <v>505</v>
      </c>
      <c r="B438" s="1">
        <v>31</v>
      </c>
      <c r="C438" s="1" t="s">
        <v>190</v>
      </c>
      <c r="D438" s="1" t="s">
        <v>49</v>
      </c>
      <c r="E438" s="1" t="s">
        <v>41</v>
      </c>
      <c r="F438" s="1">
        <v>1398</v>
      </c>
      <c r="G438" s="1" t="s">
        <v>71</v>
      </c>
      <c r="H438" s="1">
        <v>8</v>
      </c>
      <c r="I438" s="1">
        <v>2</v>
      </c>
      <c r="J438" s="1" t="s">
        <v>52</v>
      </c>
      <c r="K438" s="1">
        <v>1</v>
      </c>
      <c r="L438" s="1">
        <v>1461</v>
      </c>
      <c r="M438" s="1">
        <v>4</v>
      </c>
      <c r="N438" s="1" t="s">
        <v>53</v>
      </c>
      <c r="O438" s="1">
        <v>96</v>
      </c>
      <c r="P438" s="1">
        <v>4</v>
      </c>
      <c r="Q438" s="1">
        <v>1</v>
      </c>
      <c r="R438" s="1" t="s">
        <v>71</v>
      </c>
      <c r="S438" s="1">
        <v>2</v>
      </c>
      <c r="T438" s="1" t="s">
        <v>46</v>
      </c>
      <c r="U438" s="1">
        <v>2109</v>
      </c>
      <c r="V438" s="1" t="s">
        <v>47</v>
      </c>
      <c r="W438" s="1">
        <v>24609</v>
      </c>
      <c r="X438" s="1">
        <v>9</v>
      </c>
      <c r="Y438" s="1" t="s">
        <v>48</v>
      </c>
      <c r="Z438" s="1" t="s">
        <v>49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</row>
    <row r="439" spans="1:38" ht="28.8" x14ac:dyDescent="0.3">
      <c r="A439" s="1" t="s">
        <v>506</v>
      </c>
      <c r="B439" s="1">
        <v>31</v>
      </c>
      <c r="C439" s="1" t="s">
        <v>190</v>
      </c>
      <c r="D439" s="1" t="s">
        <v>40</v>
      </c>
      <c r="E439" s="1" t="s">
        <v>56</v>
      </c>
      <c r="F439" s="1">
        <v>523</v>
      </c>
      <c r="G439" s="1" t="s">
        <v>42</v>
      </c>
      <c r="H439" s="1">
        <v>2</v>
      </c>
      <c r="I439" s="1">
        <v>3</v>
      </c>
      <c r="J439" s="1" t="s">
        <v>43</v>
      </c>
      <c r="K439" s="1">
        <v>1</v>
      </c>
      <c r="L439" s="1">
        <v>1464</v>
      </c>
      <c r="M439" s="1">
        <v>2</v>
      </c>
      <c r="N439" s="1" t="s">
        <v>44</v>
      </c>
      <c r="O439" s="1">
        <v>94</v>
      </c>
      <c r="P439" s="1">
        <v>3</v>
      </c>
      <c r="Q439" s="1">
        <v>1</v>
      </c>
      <c r="R439" s="1" t="s">
        <v>45</v>
      </c>
      <c r="S439" s="1">
        <v>4</v>
      </c>
      <c r="T439" s="1" t="s">
        <v>105</v>
      </c>
      <c r="U439" s="1">
        <v>3722</v>
      </c>
      <c r="V439" s="1" t="s">
        <v>47</v>
      </c>
      <c r="W439" s="1">
        <v>21081</v>
      </c>
      <c r="X439" s="1">
        <v>6</v>
      </c>
      <c r="Y439" s="1" t="s">
        <v>48</v>
      </c>
      <c r="Z439" s="1" t="s">
        <v>40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</row>
    <row r="440" spans="1:38" ht="28.8" x14ac:dyDescent="0.3">
      <c r="A440" s="1" t="s">
        <v>507</v>
      </c>
      <c r="B440" s="1">
        <v>31</v>
      </c>
      <c r="C440" s="1" t="s">
        <v>190</v>
      </c>
      <c r="D440" s="1" t="s">
        <v>40</v>
      </c>
      <c r="E440" s="1" t="s">
        <v>56</v>
      </c>
      <c r="F440" s="1">
        <v>561</v>
      </c>
      <c r="G440" s="1" t="s">
        <v>42</v>
      </c>
      <c r="H440" s="1">
        <v>3</v>
      </c>
      <c r="I440" s="1">
        <v>3</v>
      </c>
      <c r="J440" s="1" t="s">
        <v>43</v>
      </c>
      <c r="K440" s="1">
        <v>1</v>
      </c>
      <c r="L440" s="1">
        <v>1537</v>
      </c>
      <c r="M440" s="1">
        <v>4</v>
      </c>
      <c r="N440" s="1" t="s">
        <v>53</v>
      </c>
      <c r="O440" s="1">
        <v>33</v>
      </c>
      <c r="P440" s="1">
        <v>3</v>
      </c>
      <c r="Q440" s="1">
        <v>1</v>
      </c>
      <c r="R440" s="1" t="s">
        <v>60</v>
      </c>
      <c r="S440" s="1">
        <v>3</v>
      </c>
      <c r="T440" s="1" t="s">
        <v>46</v>
      </c>
      <c r="U440" s="1">
        <v>4084</v>
      </c>
      <c r="V440" s="1" t="s">
        <v>47</v>
      </c>
      <c r="W440" s="1">
        <v>4156</v>
      </c>
      <c r="X440" s="1">
        <v>1</v>
      </c>
      <c r="Y440" s="1" t="s">
        <v>48</v>
      </c>
      <c r="Z440" s="1" t="s">
        <v>49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</row>
    <row r="441" spans="1:38" x14ac:dyDescent="0.3">
      <c r="A441" s="1" t="s">
        <v>508</v>
      </c>
      <c r="B441" s="1">
        <v>31</v>
      </c>
      <c r="C441" s="1" t="s">
        <v>190</v>
      </c>
      <c r="D441" s="1" t="s">
        <v>49</v>
      </c>
      <c r="E441" s="1" t="s">
        <v>56</v>
      </c>
      <c r="F441" s="1">
        <v>715</v>
      </c>
      <c r="G441" s="1" t="s">
        <v>51</v>
      </c>
      <c r="H441" s="1">
        <v>2</v>
      </c>
      <c r="I441" s="1">
        <v>4</v>
      </c>
      <c r="J441" s="1" t="s">
        <v>73</v>
      </c>
      <c r="K441" s="1">
        <v>1</v>
      </c>
      <c r="L441" s="1">
        <v>1613</v>
      </c>
      <c r="M441" s="1">
        <v>4</v>
      </c>
      <c r="N441" s="1" t="s">
        <v>44</v>
      </c>
      <c r="O441" s="1">
        <v>54</v>
      </c>
      <c r="P441" s="1">
        <v>3</v>
      </c>
      <c r="Q441" s="1">
        <v>2</v>
      </c>
      <c r="R441" s="1" t="s">
        <v>137</v>
      </c>
      <c r="S441" s="1">
        <v>1</v>
      </c>
      <c r="T441" s="1" t="s">
        <v>46</v>
      </c>
      <c r="U441" s="1">
        <v>5332</v>
      </c>
      <c r="V441" s="1" t="s">
        <v>163</v>
      </c>
      <c r="W441" s="1">
        <v>21602</v>
      </c>
      <c r="X441" s="1">
        <v>7</v>
      </c>
      <c r="Y441" s="1" t="s">
        <v>48</v>
      </c>
      <c r="Z441" s="1" t="s">
        <v>49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</row>
    <row r="442" spans="1:38" ht="28.8" x14ac:dyDescent="0.3">
      <c r="A442" s="1" t="s">
        <v>509</v>
      </c>
      <c r="B442" s="1">
        <v>31</v>
      </c>
      <c r="C442" s="1" t="s">
        <v>190</v>
      </c>
      <c r="D442" s="1" t="s">
        <v>49</v>
      </c>
      <c r="E442" s="1" t="s">
        <v>41</v>
      </c>
      <c r="F442" s="1">
        <v>1112</v>
      </c>
      <c r="G442" s="1" t="s">
        <v>51</v>
      </c>
      <c r="H442" s="1">
        <v>5</v>
      </c>
      <c r="I442" s="1">
        <v>4</v>
      </c>
      <c r="J442" s="1" t="s">
        <v>43</v>
      </c>
      <c r="K442" s="1">
        <v>1</v>
      </c>
      <c r="L442" s="1">
        <v>1673</v>
      </c>
      <c r="M442" s="1">
        <v>1</v>
      </c>
      <c r="N442" s="1" t="s">
        <v>53</v>
      </c>
      <c r="O442" s="1">
        <v>67</v>
      </c>
      <c r="P442" s="1">
        <v>3</v>
      </c>
      <c r="Q442" s="1">
        <v>2</v>
      </c>
      <c r="R442" s="1" t="s">
        <v>137</v>
      </c>
      <c r="S442" s="1">
        <v>4</v>
      </c>
      <c r="T442" s="1" t="s">
        <v>105</v>
      </c>
      <c r="U442" s="1">
        <v>5476</v>
      </c>
      <c r="V442" s="1" t="s">
        <v>163</v>
      </c>
      <c r="W442" s="1">
        <v>22589</v>
      </c>
      <c r="X442" s="1">
        <v>1</v>
      </c>
      <c r="Y442" s="1" t="s">
        <v>48</v>
      </c>
      <c r="Z442" s="1" t="s">
        <v>49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</row>
    <row r="443" spans="1:38" ht="28.8" x14ac:dyDescent="0.3">
      <c r="A443" s="1" t="s">
        <v>510</v>
      </c>
      <c r="B443" s="1">
        <v>31</v>
      </c>
      <c r="C443" s="1" t="s">
        <v>190</v>
      </c>
      <c r="D443" s="1" t="s">
        <v>49</v>
      </c>
      <c r="E443" s="1" t="s">
        <v>41</v>
      </c>
      <c r="F443" s="1">
        <v>741</v>
      </c>
      <c r="G443" s="1" t="s">
        <v>42</v>
      </c>
      <c r="H443" s="1">
        <v>2</v>
      </c>
      <c r="I443" s="1">
        <v>4</v>
      </c>
      <c r="J443" s="1" t="s">
        <v>43</v>
      </c>
      <c r="K443" s="1">
        <v>1</v>
      </c>
      <c r="L443" s="1">
        <v>1721</v>
      </c>
      <c r="M443" s="1">
        <v>2</v>
      </c>
      <c r="N443" s="1" t="s">
        <v>44</v>
      </c>
      <c r="O443" s="1">
        <v>69</v>
      </c>
      <c r="P443" s="1">
        <v>3</v>
      </c>
      <c r="Q443" s="1">
        <v>1</v>
      </c>
      <c r="R443" s="1" t="s">
        <v>45</v>
      </c>
      <c r="S443" s="1">
        <v>3</v>
      </c>
      <c r="T443" s="1" t="s">
        <v>105</v>
      </c>
      <c r="U443" s="1">
        <v>3477</v>
      </c>
      <c r="V443" s="1" t="s">
        <v>47</v>
      </c>
      <c r="W443" s="1">
        <v>18103</v>
      </c>
      <c r="X443" s="1">
        <v>1</v>
      </c>
      <c r="Y443" s="1" t="s">
        <v>48</v>
      </c>
      <c r="Z443" s="1" t="s">
        <v>49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</row>
    <row r="444" spans="1:38" ht="28.8" x14ac:dyDescent="0.3">
      <c r="A444" s="1" t="s">
        <v>511</v>
      </c>
      <c r="B444" s="1">
        <v>31</v>
      </c>
      <c r="C444" s="1" t="s">
        <v>190</v>
      </c>
      <c r="D444" s="1" t="s">
        <v>49</v>
      </c>
      <c r="E444" s="1" t="s">
        <v>56</v>
      </c>
      <c r="F444" s="1">
        <v>163</v>
      </c>
      <c r="G444" s="1" t="s">
        <v>42</v>
      </c>
      <c r="H444" s="1">
        <v>24</v>
      </c>
      <c r="I444" s="1">
        <v>1</v>
      </c>
      <c r="J444" s="1" t="s">
        <v>68</v>
      </c>
      <c r="K444" s="1">
        <v>1</v>
      </c>
      <c r="L444" s="1">
        <v>1736</v>
      </c>
      <c r="M444" s="1">
        <v>4</v>
      </c>
      <c r="N444" s="1" t="s">
        <v>53</v>
      </c>
      <c r="O444" s="1">
        <v>30</v>
      </c>
      <c r="P444" s="1">
        <v>3</v>
      </c>
      <c r="Q444" s="1">
        <v>2</v>
      </c>
      <c r="R444" s="1" t="s">
        <v>112</v>
      </c>
      <c r="S444" s="1">
        <v>4</v>
      </c>
      <c r="T444" s="1" t="s">
        <v>46</v>
      </c>
      <c r="U444" s="1">
        <v>5238</v>
      </c>
      <c r="V444" s="1" t="s">
        <v>163</v>
      </c>
      <c r="W444" s="1">
        <v>6670</v>
      </c>
      <c r="X444" s="1">
        <v>2</v>
      </c>
      <c r="Y444" s="1" t="s">
        <v>48</v>
      </c>
      <c r="Z444" s="1" t="s">
        <v>49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</row>
    <row r="445" spans="1:38" ht="28.8" x14ac:dyDescent="0.3">
      <c r="A445" s="1" t="s">
        <v>512</v>
      </c>
      <c r="B445" s="1">
        <v>31</v>
      </c>
      <c r="C445" s="1" t="s">
        <v>190</v>
      </c>
      <c r="D445" s="1" t="s">
        <v>49</v>
      </c>
      <c r="E445" s="1" t="s">
        <v>41</v>
      </c>
      <c r="F445" s="1">
        <v>1003</v>
      </c>
      <c r="G445" s="1" t="s">
        <v>51</v>
      </c>
      <c r="H445" s="1">
        <v>5</v>
      </c>
      <c r="I445" s="1">
        <v>3</v>
      </c>
      <c r="J445" s="1" t="s">
        <v>68</v>
      </c>
      <c r="K445" s="1">
        <v>1</v>
      </c>
      <c r="L445" s="1">
        <v>1749</v>
      </c>
      <c r="M445" s="1">
        <v>1</v>
      </c>
      <c r="N445" s="1" t="s">
        <v>44</v>
      </c>
      <c r="O445" s="1">
        <v>51</v>
      </c>
      <c r="P445" s="1">
        <v>3</v>
      </c>
      <c r="Q445" s="1">
        <v>2</v>
      </c>
      <c r="R445" s="1" t="s">
        <v>137</v>
      </c>
      <c r="S445" s="1">
        <v>3</v>
      </c>
      <c r="T445" s="1" t="s">
        <v>105</v>
      </c>
      <c r="U445" s="1">
        <v>8346</v>
      </c>
      <c r="V445" s="1" t="s">
        <v>163</v>
      </c>
      <c r="W445" s="1">
        <v>20943</v>
      </c>
      <c r="X445" s="1">
        <v>1</v>
      </c>
      <c r="Y445" s="1" t="s">
        <v>48</v>
      </c>
      <c r="Z445" s="1" t="s">
        <v>49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</row>
    <row r="446" spans="1:38" x14ac:dyDescent="0.3">
      <c r="A446" s="1" t="s">
        <v>513</v>
      </c>
      <c r="B446" s="1">
        <v>31</v>
      </c>
      <c r="C446" s="1" t="s">
        <v>190</v>
      </c>
      <c r="D446" s="1" t="s">
        <v>40</v>
      </c>
      <c r="E446" s="1" t="s">
        <v>41</v>
      </c>
      <c r="F446" s="1">
        <v>1079</v>
      </c>
      <c r="G446" s="1" t="s">
        <v>51</v>
      </c>
      <c r="H446" s="1">
        <v>16</v>
      </c>
      <c r="I446" s="1">
        <v>4</v>
      </c>
      <c r="J446" s="1" t="s">
        <v>57</v>
      </c>
      <c r="K446" s="1">
        <v>1</v>
      </c>
      <c r="L446" s="1">
        <v>1761</v>
      </c>
      <c r="M446" s="1">
        <v>1</v>
      </c>
      <c r="N446" s="1" t="s">
        <v>44</v>
      </c>
      <c r="O446" s="1">
        <v>70</v>
      </c>
      <c r="P446" s="1">
        <v>3</v>
      </c>
      <c r="Q446" s="1">
        <v>3</v>
      </c>
      <c r="R446" s="1" t="s">
        <v>137</v>
      </c>
      <c r="S446" s="1">
        <v>3</v>
      </c>
      <c r="T446" s="1" t="s">
        <v>105</v>
      </c>
      <c r="U446" s="1">
        <v>8161</v>
      </c>
      <c r="V446" s="1" t="s">
        <v>163</v>
      </c>
      <c r="W446" s="1">
        <v>19002</v>
      </c>
      <c r="X446" s="1">
        <v>2</v>
      </c>
      <c r="Y446" s="1" t="s">
        <v>48</v>
      </c>
      <c r="Z446" s="1" t="s">
        <v>49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</row>
    <row r="447" spans="1:38" x14ac:dyDescent="0.3">
      <c r="A447" s="1" t="s">
        <v>514</v>
      </c>
      <c r="B447" s="1">
        <v>31</v>
      </c>
      <c r="C447" s="1" t="s">
        <v>190</v>
      </c>
      <c r="D447" s="1" t="s">
        <v>49</v>
      </c>
      <c r="E447" s="1" t="s">
        <v>41</v>
      </c>
      <c r="F447" s="1">
        <v>196</v>
      </c>
      <c r="G447" s="1" t="s">
        <v>51</v>
      </c>
      <c r="H447" s="1">
        <v>29</v>
      </c>
      <c r="I447" s="1">
        <v>4</v>
      </c>
      <c r="J447" s="1" t="s">
        <v>57</v>
      </c>
      <c r="K447" s="1">
        <v>1</v>
      </c>
      <c r="L447" s="1">
        <v>1784</v>
      </c>
      <c r="M447" s="1">
        <v>1</v>
      </c>
      <c r="N447" s="1" t="s">
        <v>53</v>
      </c>
      <c r="O447" s="1">
        <v>91</v>
      </c>
      <c r="P447" s="1">
        <v>2</v>
      </c>
      <c r="Q447" s="1">
        <v>2</v>
      </c>
      <c r="R447" s="1" t="s">
        <v>137</v>
      </c>
      <c r="S447" s="1">
        <v>4</v>
      </c>
      <c r="T447" s="1" t="s">
        <v>105</v>
      </c>
      <c r="U447" s="1">
        <v>5468</v>
      </c>
      <c r="V447" s="1" t="s">
        <v>163</v>
      </c>
      <c r="W447" s="1">
        <v>13402</v>
      </c>
      <c r="X447" s="1">
        <v>1</v>
      </c>
      <c r="Y447" s="1" t="s">
        <v>48</v>
      </c>
      <c r="Z447" s="1" t="s">
        <v>49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</row>
    <row r="448" spans="1:38" x14ac:dyDescent="0.3">
      <c r="A448" s="1" t="s">
        <v>515</v>
      </c>
      <c r="B448" s="1">
        <v>31</v>
      </c>
      <c r="C448" s="1" t="s">
        <v>190</v>
      </c>
      <c r="D448" s="1" t="s">
        <v>49</v>
      </c>
      <c r="E448" s="1" t="s">
        <v>56</v>
      </c>
      <c r="F448" s="1">
        <v>1125</v>
      </c>
      <c r="G448" s="1" t="s">
        <v>51</v>
      </c>
      <c r="H448" s="1">
        <v>7</v>
      </c>
      <c r="I448" s="1">
        <v>4</v>
      </c>
      <c r="J448" s="1" t="s">
        <v>57</v>
      </c>
      <c r="K448" s="1">
        <v>1</v>
      </c>
      <c r="L448" s="1">
        <v>1833</v>
      </c>
      <c r="M448" s="1">
        <v>1</v>
      </c>
      <c r="N448" s="1" t="s">
        <v>53</v>
      </c>
      <c r="O448" s="1">
        <v>68</v>
      </c>
      <c r="P448" s="1">
        <v>3</v>
      </c>
      <c r="Q448" s="1">
        <v>3</v>
      </c>
      <c r="R448" s="1" t="s">
        <v>137</v>
      </c>
      <c r="S448" s="1">
        <v>1</v>
      </c>
      <c r="T448" s="1" t="s">
        <v>105</v>
      </c>
      <c r="U448" s="1">
        <v>9637</v>
      </c>
      <c r="V448" s="1" t="s">
        <v>163</v>
      </c>
      <c r="W448" s="1">
        <v>8277</v>
      </c>
      <c r="X448" s="1">
        <v>2</v>
      </c>
      <c r="Y448" s="1" t="s">
        <v>48</v>
      </c>
      <c r="Z448" s="1" t="s">
        <v>49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</row>
    <row r="449" spans="1:38" ht="28.8" x14ac:dyDescent="0.3">
      <c r="A449" s="1" t="s">
        <v>516</v>
      </c>
      <c r="B449" s="1">
        <v>31</v>
      </c>
      <c r="C449" s="1" t="s">
        <v>190</v>
      </c>
      <c r="D449" s="1" t="s">
        <v>40</v>
      </c>
      <c r="E449" s="1" t="s">
        <v>41</v>
      </c>
      <c r="F449" s="1">
        <v>359</v>
      </c>
      <c r="G449" s="1" t="s">
        <v>71</v>
      </c>
      <c r="H449" s="1">
        <v>18</v>
      </c>
      <c r="I449" s="1">
        <v>5</v>
      </c>
      <c r="J449" s="1" t="s">
        <v>71</v>
      </c>
      <c r="K449" s="1">
        <v>1</v>
      </c>
      <c r="L449" s="1">
        <v>1842</v>
      </c>
      <c r="M449" s="1">
        <v>4</v>
      </c>
      <c r="N449" s="1" t="s">
        <v>44</v>
      </c>
      <c r="O449" s="1">
        <v>89</v>
      </c>
      <c r="P449" s="1">
        <v>4</v>
      </c>
      <c r="Q449" s="1">
        <v>1</v>
      </c>
      <c r="R449" s="1" t="s">
        <v>71</v>
      </c>
      <c r="S449" s="1">
        <v>1</v>
      </c>
      <c r="T449" s="1" t="s">
        <v>105</v>
      </c>
      <c r="U449" s="1">
        <v>2956</v>
      </c>
      <c r="V449" s="1" t="s">
        <v>47</v>
      </c>
      <c r="W449" s="1">
        <v>21495</v>
      </c>
      <c r="X449" s="1">
        <v>0</v>
      </c>
      <c r="Y449" s="1" t="s">
        <v>48</v>
      </c>
      <c r="Z449" s="1" t="s">
        <v>49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</row>
    <row r="450" spans="1:38" ht="28.8" x14ac:dyDescent="0.3">
      <c r="A450" s="1" t="s">
        <v>517</v>
      </c>
      <c r="B450" s="1">
        <v>31</v>
      </c>
      <c r="C450" s="1" t="s">
        <v>190</v>
      </c>
      <c r="D450" s="1" t="s">
        <v>49</v>
      </c>
      <c r="E450" s="1" t="s">
        <v>41</v>
      </c>
      <c r="F450" s="1">
        <v>311</v>
      </c>
      <c r="G450" s="1" t="s">
        <v>42</v>
      </c>
      <c r="H450" s="1">
        <v>20</v>
      </c>
      <c r="I450" s="1">
        <v>3</v>
      </c>
      <c r="J450" s="1" t="s">
        <v>43</v>
      </c>
      <c r="K450" s="1">
        <v>1</v>
      </c>
      <c r="L450" s="1">
        <v>1881</v>
      </c>
      <c r="M450" s="1">
        <v>2</v>
      </c>
      <c r="N450" s="1" t="s">
        <v>44</v>
      </c>
      <c r="O450" s="1">
        <v>89</v>
      </c>
      <c r="P450" s="1">
        <v>3</v>
      </c>
      <c r="Q450" s="1">
        <v>2</v>
      </c>
      <c r="R450" s="1" t="s">
        <v>45</v>
      </c>
      <c r="S450" s="1">
        <v>3</v>
      </c>
      <c r="T450" s="1" t="s">
        <v>102</v>
      </c>
      <c r="U450" s="1">
        <v>4197</v>
      </c>
      <c r="V450" s="1" t="s">
        <v>47</v>
      </c>
      <c r="W450" s="1">
        <v>18624</v>
      </c>
      <c r="X450" s="1">
        <v>1</v>
      </c>
      <c r="Y450" s="1" t="s">
        <v>48</v>
      </c>
      <c r="Z450" s="1" t="s">
        <v>49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</row>
    <row r="451" spans="1:38" x14ac:dyDescent="0.3">
      <c r="A451" s="1" t="s">
        <v>518</v>
      </c>
      <c r="B451" s="1">
        <v>31</v>
      </c>
      <c r="C451" s="1" t="s">
        <v>190</v>
      </c>
      <c r="D451" s="1" t="s">
        <v>49</v>
      </c>
      <c r="E451" s="1" t="s">
        <v>41</v>
      </c>
      <c r="F451" s="1">
        <v>1079</v>
      </c>
      <c r="G451" s="1" t="s">
        <v>51</v>
      </c>
      <c r="H451" s="1">
        <v>10</v>
      </c>
      <c r="I451" s="1">
        <v>2</v>
      </c>
      <c r="J451" s="1" t="s">
        <v>52</v>
      </c>
      <c r="K451" s="1">
        <v>1</v>
      </c>
      <c r="L451" s="1">
        <v>1912</v>
      </c>
      <c r="M451" s="1">
        <v>3</v>
      </c>
      <c r="N451" s="1" t="s">
        <v>53</v>
      </c>
      <c r="O451" s="1">
        <v>86</v>
      </c>
      <c r="P451" s="1">
        <v>3</v>
      </c>
      <c r="Q451" s="1">
        <v>2</v>
      </c>
      <c r="R451" s="1" t="s">
        <v>137</v>
      </c>
      <c r="S451" s="1">
        <v>4</v>
      </c>
      <c r="T451" s="1" t="s">
        <v>102</v>
      </c>
      <c r="U451" s="1">
        <v>6583</v>
      </c>
      <c r="V451" s="1" t="s">
        <v>163</v>
      </c>
      <c r="W451" s="1">
        <v>20115</v>
      </c>
      <c r="X451" s="1">
        <v>2</v>
      </c>
      <c r="Y451" s="1" t="s">
        <v>48</v>
      </c>
      <c r="Z451" s="1" t="s">
        <v>40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</row>
    <row r="452" spans="1:38" ht="28.8" x14ac:dyDescent="0.3">
      <c r="A452" s="1" t="s">
        <v>519</v>
      </c>
      <c r="B452" s="1">
        <v>31</v>
      </c>
      <c r="C452" s="1" t="s">
        <v>190</v>
      </c>
      <c r="D452" s="1" t="s">
        <v>49</v>
      </c>
      <c r="E452" s="1" t="s">
        <v>41</v>
      </c>
      <c r="F452" s="1">
        <v>471</v>
      </c>
      <c r="G452" s="1" t="s">
        <v>42</v>
      </c>
      <c r="H452" s="1">
        <v>4</v>
      </c>
      <c r="I452" s="1">
        <v>3</v>
      </c>
      <c r="J452" s="1" t="s">
        <v>52</v>
      </c>
      <c r="K452" s="1">
        <v>1</v>
      </c>
      <c r="L452" s="1">
        <v>1916</v>
      </c>
      <c r="M452" s="1">
        <v>1</v>
      </c>
      <c r="N452" s="1" t="s">
        <v>53</v>
      </c>
      <c r="O452" s="1">
        <v>62</v>
      </c>
      <c r="P452" s="1">
        <v>4</v>
      </c>
      <c r="Q452" s="1">
        <v>1</v>
      </c>
      <c r="R452" s="1" t="s">
        <v>45</v>
      </c>
      <c r="S452" s="1">
        <v>3</v>
      </c>
      <c r="T452" s="1" t="s">
        <v>102</v>
      </c>
      <c r="U452" s="1">
        <v>3978</v>
      </c>
      <c r="V452" s="1" t="s">
        <v>47</v>
      </c>
      <c r="W452" s="1">
        <v>16031</v>
      </c>
      <c r="X452" s="1">
        <v>8</v>
      </c>
      <c r="Y452" s="1" t="s">
        <v>48</v>
      </c>
      <c r="Z452" s="1" t="s">
        <v>49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</row>
    <row r="453" spans="1:38" ht="28.8" x14ac:dyDescent="0.3">
      <c r="A453" s="1" t="s">
        <v>520</v>
      </c>
      <c r="B453" s="1">
        <v>31</v>
      </c>
      <c r="C453" s="1" t="s">
        <v>190</v>
      </c>
      <c r="D453" s="1" t="s">
        <v>49</v>
      </c>
      <c r="E453" s="1" t="s">
        <v>59</v>
      </c>
      <c r="F453" s="1">
        <v>976</v>
      </c>
      <c r="G453" s="1" t="s">
        <v>42</v>
      </c>
      <c r="H453" s="1">
        <v>3</v>
      </c>
      <c r="I453" s="1">
        <v>2</v>
      </c>
      <c r="J453" s="1" t="s">
        <v>52</v>
      </c>
      <c r="K453" s="1">
        <v>1</v>
      </c>
      <c r="L453" s="1">
        <v>1948</v>
      </c>
      <c r="M453" s="1">
        <v>3</v>
      </c>
      <c r="N453" s="1" t="s">
        <v>44</v>
      </c>
      <c r="O453" s="1">
        <v>48</v>
      </c>
      <c r="P453" s="1">
        <v>3</v>
      </c>
      <c r="Q453" s="1">
        <v>1</v>
      </c>
      <c r="R453" s="1" t="s">
        <v>60</v>
      </c>
      <c r="S453" s="1">
        <v>1</v>
      </c>
      <c r="T453" s="1" t="s">
        <v>102</v>
      </c>
      <c r="U453" s="1">
        <v>3065</v>
      </c>
      <c r="V453" s="1" t="s">
        <v>47</v>
      </c>
      <c r="W453" s="1">
        <v>3995</v>
      </c>
      <c r="X453" s="1">
        <v>1</v>
      </c>
      <c r="Y453" s="1" t="s">
        <v>48</v>
      </c>
      <c r="Z453" s="1" t="s">
        <v>40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</row>
    <row r="454" spans="1:38" ht="28.8" x14ac:dyDescent="0.3">
      <c r="A454" s="1" t="s">
        <v>521</v>
      </c>
      <c r="B454" s="1">
        <v>31</v>
      </c>
      <c r="C454" s="1" t="s">
        <v>190</v>
      </c>
      <c r="D454" s="1" t="s">
        <v>49</v>
      </c>
      <c r="E454" s="1" t="s">
        <v>56</v>
      </c>
      <c r="F454" s="1">
        <v>1125</v>
      </c>
      <c r="G454" s="1" t="s">
        <v>42</v>
      </c>
      <c r="H454" s="1">
        <v>1</v>
      </c>
      <c r="I454" s="1">
        <v>3</v>
      </c>
      <c r="J454" s="1" t="s">
        <v>43</v>
      </c>
      <c r="K454" s="1">
        <v>1</v>
      </c>
      <c r="L454" s="1">
        <v>1956</v>
      </c>
      <c r="M454" s="1">
        <v>4</v>
      </c>
      <c r="N454" s="1" t="s">
        <v>44</v>
      </c>
      <c r="O454" s="1">
        <v>48</v>
      </c>
      <c r="P454" s="1">
        <v>1</v>
      </c>
      <c r="Q454" s="1">
        <v>2</v>
      </c>
      <c r="R454" s="1" t="s">
        <v>60</v>
      </c>
      <c r="S454" s="1">
        <v>1</v>
      </c>
      <c r="T454" s="1" t="s">
        <v>105</v>
      </c>
      <c r="U454" s="1">
        <v>5003</v>
      </c>
      <c r="V454" s="1" t="s">
        <v>163</v>
      </c>
      <c r="W454" s="1">
        <v>5771</v>
      </c>
      <c r="X454" s="1">
        <v>1</v>
      </c>
      <c r="Y454" s="1" t="s">
        <v>48</v>
      </c>
      <c r="Z454" s="1" t="s">
        <v>49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</row>
    <row r="455" spans="1:38" x14ac:dyDescent="0.3">
      <c r="A455" s="1" t="s">
        <v>522</v>
      </c>
      <c r="B455" s="1">
        <v>31</v>
      </c>
      <c r="C455" s="1" t="s">
        <v>190</v>
      </c>
      <c r="D455" s="1" t="s">
        <v>40</v>
      </c>
      <c r="E455" s="1" t="s">
        <v>56</v>
      </c>
      <c r="F455" s="1">
        <v>754</v>
      </c>
      <c r="G455" s="1" t="s">
        <v>51</v>
      </c>
      <c r="H455" s="1">
        <v>26</v>
      </c>
      <c r="I455" s="1">
        <v>4</v>
      </c>
      <c r="J455" s="1" t="s">
        <v>57</v>
      </c>
      <c r="K455" s="1">
        <v>1</v>
      </c>
      <c r="L455" s="1">
        <v>1967</v>
      </c>
      <c r="M455" s="1">
        <v>1</v>
      </c>
      <c r="N455" s="1" t="s">
        <v>44</v>
      </c>
      <c r="O455" s="1">
        <v>63</v>
      </c>
      <c r="P455" s="1">
        <v>3</v>
      </c>
      <c r="Q455" s="1">
        <v>2</v>
      </c>
      <c r="R455" s="1" t="s">
        <v>137</v>
      </c>
      <c r="S455" s="1">
        <v>4</v>
      </c>
      <c r="T455" s="1" t="s">
        <v>105</v>
      </c>
      <c r="U455" s="1">
        <v>5617</v>
      </c>
      <c r="V455" s="1" t="s">
        <v>163</v>
      </c>
      <c r="W455" s="1">
        <v>21075</v>
      </c>
      <c r="X455" s="1">
        <v>1</v>
      </c>
      <c r="Y455" s="1" t="s">
        <v>48</v>
      </c>
      <c r="Z455" s="1" t="s">
        <v>40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</row>
    <row r="456" spans="1:38" ht="28.8" x14ac:dyDescent="0.3">
      <c r="A456" s="1" t="s">
        <v>523</v>
      </c>
      <c r="B456" s="1">
        <v>31</v>
      </c>
      <c r="C456" s="1" t="s">
        <v>190</v>
      </c>
      <c r="D456" s="1" t="s">
        <v>49</v>
      </c>
      <c r="E456" s="1" t="s">
        <v>41</v>
      </c>
      <c r="F456" s="1">
        <v>1276</v>
      </c>
      <c r="G456" s="1" t="s">
        <v>42</v>
      </c>
      <c r="H456" s="1">
        <v>2</v>
      </c>
      <c r="I456" s="1">
        <v>1</v>
      </c>
      <c r="J456" s="1" t="s">
        <v>52</v>
      </c>
      <c r="K456" s="1">
        <v>1</v>
      </c>
      <c r="L456" s="1">
        <v>1974</v>
      </c>
      <c r="M456" s="1">
        <v>4</v>
      </c>
      <c r="N456" s="1" t="s">
        <v>53</v>
      </c>
      <c r="O456" s="1">
        <v>59</v>
      </c>
      <c r="P456" s="1">
        <v>1</v>
      </c>
      <c r="Q456" s="1">
        <v>1</v>
      </c>
      <c r="R456" s="1" t="s">
        <v>45</v>
      </c>
      <c r="S456" s="1">
        <v>4</v>
      </c>
      <c r="T456" s="1" t="s">
        <v>102</v>
      </c>
      <c r="U456" s="1">
        <v>1129</v>
      </c>
      <c r="V456" s="1" t="s">
        <v>47</v>
      </c>
      <c r="W456" s="1">
        <v>17536</v>
      </c>
      <c r="X456" s="1">
        <v>1</v>
      </c>
      <c r="Y456" s="1" t="s">
        <v>48</v>
      </c>
      <c r="Z456" s="1" t="s">
        <v>40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</row>
    <row r="457" spans="1:38" ht="28.8" x14ac:dyDescent="0.3">
      <c r="A457" s="1" t="s">
        <v>524</v>
      </c>
      <c r="B457" s="1">
        <v>31</v>
      </c>
      <c r="C457" s="1" t="s">
        <v>190</v>
      </c>
      <c r="D457" s="1" t="s">
        <v>49</v>
      </c>
      <c r="E457" s="1" t="s">
        <v>59</v>
      </c>
      <c r="F457" s="1">
        <v>697</v>
      </c>
      <c r="G457" s="1" t="s">
        <v>42</v>
      </c>
      <c r="H457" s="1">
        <v>10</v>
      </c>
      <c r="I457" s="1">
        <v>3</v>
      </c>
      <c r="J457" s="1" t="s">
        <v>52</v>
      </c>
      <c r="K457" s="1">
        <v>1</v>
      </c>
      <c r="L457" s="1">
        <v>1979</v>
      </c>
      <c r="M457" s="1">
        <v>3</v>
      </c>
      <c r="N457" s="1" t="s">
        <v>53</v>
      </c>
      <c r="O457" s="1">
        <v>40</v>
      </c>
      <c r="P457" s="1">
        <v>3</v>
      </c>
      <c r="Q457" s="1">
        <v>3</v>
      </c>
      <c r="R457" s="1" t="s">
        <v>252</v>
      </c>
      <c r="S457" s="1">
        <v>3</v>
      </c>
      <c r="T457" s="1" t="s">
        <v>105</v>
      </c>
      <c r="U457" s="1">
        <v>11031</v>
      </c>
      <c r="V457" s="1" t="s">
        <v>253</v>
      </c>
      <c r="W457" s="1">
        <v>26862</v>
      </c>
      <c r="X457" s="1">
        <v>4</v>
      </c>
      <c r="Y457" s="1" t="s">
        <v>48</v>
      </c>
      <c r="Z457" s="1" t="s">
        <v>49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</row>
    <row r="458" spans="1:38" ht="28.8" x14ac:dyDescent="0.3">
      <c r="A458" s="1" t="s">
        <v>525</v>
      </c>
      <c r="B458" s="1">
        <v>31</v>
      </c>
      <c r="C458" s="1" t="s">
        <v>190</v>
      </c>
      <c r="D458" s="1" t="s">
        <v>49</v>
      </c>
      <c r="E458" s="1" t="s">
        <v>41</v>
      </c>
      <c r="F458" s="1">
        <v>1154</v>
      </c>
      <c r="G458" s="1" t="s">
        <v>51</v>
      </c>
      <c r="H458" s="1">
        <v>2</v>
      </c>
      <c r="I458" s="1">
        <v>2</v>
      </c>
      <c r="J458" s="1" t="s">
        <v>43</v>
      </c>
      <c r="K458" s="1">
        <v>1</v>
      </c>
      <c r="L458" s="1">
        <v>1996</v>
      </c>
      <c r="M458" s="1">
        <v>1</v>
      </c>
      <c r="N458" s="1" t="s">
        <v>44</v>
      </c>
      <c r="O458" s="1">
        <v>54</v>
      </c>
      <c r="P458" s="1">
        <v>3</v>
      </c>
      <c r="Q458" s="1">
        <v>1</v>
      </c>
      <c r="R458" s="1" t="s">
        <v>54</v>
      </c>
      <c r="S458" s="1">
        <v>3</v>
      </c>
      <c r="T458" s="1" t="s">
        <v>105</v>
      </c>
      <c r="U458" s="1">
        <v>3067</v>
      </c>
      <c r="V458" s="1" t="s">
        <v>47</v>
      </c>
      <c r="W458" s="1">
        <v>6393</v>
      </c>
      <c r="X458" s="1">
        <v>0</v>
      </c>
      <c r="Y458" s="1" t="s">
        <v>48</v>
      </c>
      <c r="Z458" s="1" t="s">
        <v>49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</row>
    <row r="459" spans="1:38" ht="28.8" x14ac:dyDescent="0.3">
      <c r="A459" s="1" t="s">
        <v>526</v>
      </c>
      <c r="B459" s="1">
        <v>31</v>
      </c>
      <c r="C459" s="1" t="s">
        <v>190</v>
      </c>
      <c r="D459" s="1" t="s">
        <v>49</v>
      </c>
      <c r="E459" s="1" t="s">
        <v>59</v>
      </c>
      <c r="F459" s="1">
        <v>325</v>
      </c>
      <c r="G459" s="1" t="s">
        <v>42</v>
      </c>
      <c r="H459" s="1">
        <v>5</v>
      </c>
      <c r="I459" s="1">
        <v>3</v>
      </c>
      <c r="J459" s="1" t="s">
        <v>52</v>
      </c>
      <c r="K459" s="1">
        <v>1</v>
      </c>
      <c r="L459" s="1">
        <v>2057</v>
      </c>
      <c r="M459" s="1">
        <v>2</v>
      </c>
      <c r="N459" s="1" t="s">
        <v>44</v>
      </c>
      <c r="O459" s="1">
        <v>74</v>
      </c>
      <c r="P459" s="1">
        <v>3</v>
      </c>
      <c r="Q459" s="1">
        <v>2</v>
      </c>
      <c r="R459" s="1" t="s">
        <v>112</v>
      </c>
      <c r="S459" s="1">
        <v>1</v>
      </c>
      <c r="T459" s="1" t="s">
        <v>46</v>
      </c>
      <c r="U459" s="1">
        <v>9936</v>
      </c>
      <c r="V459" s="1" t="s">
        <v>163</v>
      </c>
      <c r="W459" s="1">
        <v>3787</v>
      </c>
      <c r="X459" s="1">
        <v>0</v>
      </c>
      <c r="Y459" s="1" t="s">
        <v>48</v>
      </c>
      <c r="Z459" s="1" t="s">
        <v>49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</row>
    <row r="460" spans="1:38" ht="28.8" x14ac:dyDescent="0.3">
      <c r="A460" s="1" t="s">
        <v>526</v>
      </c>
      <c r="B460" s="1">
        <v>31</v>
      </c>
      <c r="C460" s="1" t="s">
        <v>190</v>
      </c>
      <c r="D460" s="1" t="s">
        <v>49</v>
      </c>
      <c r="E460" s="1" t="s">
        <v>59</v>
      </c>
      <c r="F460" s="1">
        <v>325</v>
      </c>
      <c r="G460" s="1" t="s">
        <v>42</v>
      </c>
      <c r="H460" s="1">
        <v>5</v>
      </c>
      <c r="I460" s="1">
        <v>3</v>
      </c>
      <c r="J460" s="1" t="s">
        <v>52</v>
      </c>
      <c r="K460" s="1">
        <v>1</v>
      </c>
      <c r="L460" s="1">
        <v>2057</v>
      </c>
      <c r="M460" s="1">
        <v>2</v>
      </c>
      <c r="N460" s="1" t="s">
        <v>44</v>
      </c>
      <c r="O460" s="1">
        <v>74</v>
      </c>
      <c r="P460" s="1">
        <v>3</v>
      </c>
      <c r="Q460" s="1">
        <v>2</v>
      </c>
      <c r="R460" s="1" t="s">
        <v>112</v>
      </c>
      <c r="S460" s="1">
        <v>1</v>
      </c>
      <c r="T460" s="1" t="s">
        <v>46</v>
      </c>
      <c r="U460" s="1">
        <v>9936</v>
      </c>
      <c r="V460" s="1" t="s">
        <v>163</v>
      </c>
      <c r="W460" s="1">
        <v>3787</v>
      </c>
      <c r="X460" s="1">
        <v>0</v>
      </c>
      <c r="Y460" s="1" t="s">
        <v>48</v>
      </c>
      <c r="Z460" s="1" t="s">
        <v>49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</row>
    <row r="461" spans="1:38" ht="28.8" x14ac:dyDescent="0.3">
      <c r="A461" s="1" t="s">
        <v>527</v>
      </c>
      <c r="B461" s="1">
        <v>32</v>
      </c>
      <c r="C461" s="1" t="s">
        <v>190</v>
      </c>
      <c r="D461" s="1" t="s">
        <v>49</v>
      </c>
      <c r="E461" s="1" t="s">
        <v>56</v>
      </c>
      <c r="F461" s="1">
        <v>1005</v>
      </c>
      <c r="G461" s="1" t="s">
        <v>42</v>
      </c>
      <c r="H461" s="1">
        <v>2</v>
      </c>
      <c r="I461" s="1">
        <v>2</v>
      </c>
      <c r="J461" s="1" t="s">
        <v>43</v>
      </c>
      <c r="K461" s="1">
        <v>1</v>
      </c>
      <c r="L461" s="1">
        <v>8</v>
      </c>
      <c r="M461" s="1">
        <v>4</v>
      </c>
      <c r="N461" s="1" t="s">
        <v>44</v>
      </c>
      <c r="O461" s="1">
        <v>79</v>
      </c>
      <c r="P461" s="1">
        <v>3</v>
      </c>
      <c r="Q461" s="1">
        <v>1</v>
      </c>
      <c r="R461" s="1" t="s">
        <v>45</v>
      </c>
      <c r="S461" s="1">
        <v>4</v>
      </c>
      <c r="T461" s="1" t="s">
        <v>46</v>
      </c>
      <c r="U461" s="1">
        <v>3068</v>
      </c>
      <c r="V461" s="1" t="s">
        <v>47</v>
      </c>
      <c r="W461" s="1">
        <v>11864</v>
      </c>
      <c r="X461" s="1">
        <v>0</v>
      </c>
      <c r="Y461" s="1" t="s">
        <v>48</v>
      </c>
      <c r="Z461" s="1" t="s">
        <v>49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</row>
    <row r="462" spans="1:38" ht="28.8" x14ac:dyDescent="0.3">
      <c r="A462" s="1" t="s">
        <v>528</v>
      </c>
      <c r="B462" s="1">
        <v>32</v>
      </c>
      <c r="C462" s="1" t="s">
        <v>190</v>
      </c>
      <c r="D462" s="1" t="s">
        <v>49</v>
      </c>
      <c r="E462" s="1" t="s">
        <v>41</v>
      </c>
      <c r="F462" s="1">
        <v>334</v>
      </c>
      <c r="G462" s="1" t="s">
        <v>42</v>
      </c>
      <c r="H462" s="1">
        <v>5</v>
      </c>
      <c r="I462" s="1">
        <v>2</v>
      </c>
      <c r="J462" s="1" t="s">
        <v>43</v>
      </c>
      <c r="K462" s="1">
        <v>1</v>
      </c>
      <c r="L462" s="1">
        <v>21</v>
      </c>
      <c r="M462" s="1">
        <v>1</v>
      </c>
      <c r="N462" s="1" t="s">
        <v>44</v>
      </c>
      <c r="O462" s="1">
        <v>80</v>
      </c>
      <c r="P462" s="1">
        <v>4</v>
      </c>
      <c r="Q462" s="1">
        <v>1</v>
      </c>
      <c r="R462" s="1" t="s">
        <v>60</v>
      </c>
      <c r="S462" s="1">
        <v>2</v>
      </c>
      <c r="T462" s="1" t="s">
        <v>102</v>
      </c>
      <c r="U462" s="1">
        <v>3298</v>
      </c>
      <c r="V462" s="1" t="s">
        <v>47</v>
      </c>
      <c r="W462" s="1">
        <v>15053</v>
      </c>
      <c r="X462" s="1">
        <v>0</v>
      </c>
      <c r="Y462" s="1" t="s">
        <v>48</v>
      </c>
      <c r="Z462" s="1" t="s">
        <v>40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</row>
    <row r="463" spans="1:38" ht="28.8" x14ac:dyDescent="0.3">
      <c r="A463" s="1" t="s">
        <v>529</v>
      </c>
      <c r="B463" s="1">
        <v>32</v>
      </c>
      <c r="C463" s="1" t="s">
        <v>190</v>
      </c>
      <c r="D463" s="1" t="s">
        <v>40</v>
      </c>
      <c r="E463" s="1" t="s">
        <v>56</v>
      </c>
      <c r="F463" s="1">
        <v>1125</v>
      </c>
      <c r="G463" s="1" t="s">
        <v>42</v>
      </c>
      <c r="H463" s="1">
        <v>16</v>
      </c>
      <c r="I463" s="1">
        <v>1</v>
      </c>
      <c r="J463" s="1" t="s">
        <v>43</v>
      </c>
      <c r="K463" s="1">
        <v>1</v>
      </c>
      <c r="L463" s="1">
        <v>33</v>
      </c>
      <c r="M463" s="1">
        <v>2</v>
      </c>
      <c r="N463" s="1" t="s">
        <v>53</v>
      </c>
      <c r="O463" s="1">
        <v>72</v>
      </c>
      <c r="P463" s="1">
        <v>1</v>
      </c>
      <c r="Q463" s="1">
        <v>1</v>
      </c>
      <c r="R463" s="1" t="s">
        <v>60</v>
      </c>
      <c r="S463" s="1">
        <v>1</v>
      </c>
      <c r="T463" s="1" t="s">
        <v>46</v>
      </c>
      <c r="U463" s="1">
        <v>3919</v>
      </c>
      <c r="V463" s="1" t="s">
        <v>47</v>
      </c>
      <c r="W463" s="1">
        <v>4681</v>
      </c>
      <c r="X463" s="1">
        <v>1</v>
      </c>
      <c r="Y463" s="1" t="s">
        <v>48</v>
      </c>
      <c r="Z463" s="1" t="s">
        <v>40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  <c r="AL463" s="1"/>
    </row>
    <row r="464" spans="1:38" ht="28.8" x14ac:dyDescent="0.3">
      <c r="A464" s="1" t="s">
        <v>530</v>
      </c>
      <c r="B464" s="1">
        <v>32</v>
      </c>
      <c r="C464" s="1" t="s">
        <v>190</v>
      </c>
      <c r="D464" s="1" t="s">
        <v>49</v>
      </c>
      <c r="E464" s="1" t="s">
        <v>41</v>
      </c>
      <c r="F464" s="1">
        <v>427</v>
      </c>
      <c r="G464" s="1" t="s">
        <v>42</v>
      </c>
      <c r="H464" s="1">
        <v>1</v>
      </c>
      <c r="I464" s="1">
        <v>3</v>
      </c>
      <c r="J464" s="1" t="s">
        <v>52</v>
      </c>
      <c r="K464" s="1">
        <v>1</v>
      </c>
      <c r="L464" s="1">
        <v>78</v>
      </c>
      <c r="M464" s="1">
        <v>1</v>
      </c>
      <c r="N464" s="1" t="s">
        <v>44</v>
      </c>
      <c r="O464" s="1">
        <v>33</v>
      </c>
      <c r="P464" s="1">
        <v>3</v>
      </c>
      <c r="Q464" s="1">
        <v>2</v>
      </c>
      <c r="R464" s="1" t="s">
        <v>112</v>
      </c>
      <c r="S464" s="1">
        <v>4</v>
      </c>
      <c r="T464" s="1" t="s">
        <v>105</v>
      </c>
      <c r="U464" s="1">
        <v>6162</v>
      </c>
      <c r="V464" s="1" t="s">
        <v>163</v>
      </c>
      <c r="W464" s="1">
        <v>10877</v>
      </c>
      <c r="X464" s="1">
        <v>1</v>
      </c>
      <c r="Y464" s="1" t="s">
        <v>48</v>
      </c>
      <c r="Z464" s="1" t="s">
        <v>40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</row>
    <row r="465" spans="1:38" ht="28.8" x14ac:dyDescent="0.3">
      <c r="A465" s="1" t="s">
        <v>531</v>
      </c>
      <c r="B465" s="1">
        <v>32</v>
      </c>
      <c r="C465" s="1" t="s">
        <v>190</v>
      </c>
      <c r="D465" s="1" t="s">
        <v>49</v>
      </c>
      <c r="E465" s="1" t="s">
        <v>41</v>
      </c>
      <c r="F465" s="1">
        <v>548</v>
      </c>
      <c r="G465" s="1" t="s">
        <v>42</v>
      </c>
      <c r="H465" s="1">
        <v>1</v>
      </c>
      <c r="I465" s="1">
        <v>3</v>
      </c>
      <c r="J465" s="1" t="s">
        <v>43</v>
      </c>
      <c r="K465" s="1">
        <v>1</v>
      </c>
      <c r="L465" s="1">
        <v>96</v>
      </c>
      <c r="M465" s="1">
        <v>2</v>
      </c>
      <c r="N465" s="1" t="s">
        <v>44</v>
      </c>
      <c r="O465" s="1">
        <v>66</v>
      </c>
      <c r="P465" s="1">
        <v>3</v>
      </c>
      <c r="Q465" s="1">
        <v>2</v>
      </c>
      <c r="R465" s="1" t="s">
        <v>60</v>
      </c>
      <c r="S465" s="1">
        <v>2</v>
      </c>
      <c r="T465" s="1" t="s">
        <v>105</v>
      </c>
      <c r="U465" s="1">
        <v>6220</v>
      </c>
      <c r="V465" s="1" t="s">
        <v>163</v>
      </c>
      <c r="W465" s="1">
        <v>7346</v>
      </c>
      <c r="X465" s="1">
        <v>1</v>
      </c>
      <c r="Y465" s="1" t="s">
        <v>48</v>
      </c>
      <c r="Z465" s="1" t="s">
        <v>49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  <c r="AL465" s="1"/>
    </row>
    <row r="466" spans="1:38" x14ac:dyDescent="0.3">
      <c r="A466" s="1" t="s">
        <v>532</v>
      </c>
      <c r="B466" s="1">
        <v>32</v>
      </c>
      <c r="C466" s="1" t="s">
        <v>190</v>
      </c>
      <c r="D466" s="1" t="s">
        <v>49</v>
      </c>
      <c r="E466" s="1" t="s">
        <v>41</v>
      </c>
      <c r="F466" s="1">
        <v>1093</v>
      </c>
      <c r="G466" s="1" t="s">
        <v>51</v>
      </c>
      <c r="H466" s="1">
        <v>6</v>
      </c>
      <c r="I466" s="1">
        <v>4</v>
      </c>
      <c r="J466" s="1" t="s">
        <v>52</v>
      </c>
      <c r="K466" s="1">
        <v>1</v>
      </c>
      <c r="L466" s="1">
        <v>125</v>
      </c>
      <c r="M466" s="1">
        <v>2</v>
      </c>
      <c r="N466" s="1" t="s">
        <v>44</v>
      </c>
      <c r="O466" s="1">
        <v>87</v>
      </c>
      <c r="P466" s="1">
        <v>3</v>
      </c>
      <c r="Q466" s="1">
        <v>2</v>
      </c>
      <c r="R466" s="1" t="s">
        <v>137</v>
      </c>
      <c r="S466" s="1">
        <v>3</v>
      </c>
      <c r="T466" s="1" t="s">
        <v>46</v>
      </c>
      <c r="U466" s="1">
        <v>5010</v>
      </c>
      <c r="V466" s="1" t="s">
        <v>163</v>
      </c>
      <c r="W466" s="1">
        <v>24301</v>
      </c>
      <c r="X466" s="1">
        <v>1</v>
      </c>
      <c r="Y466" s="1" t="s">
        <v>48</v>
      </c>
      <c r="Z466" s="1" t="s">
        <v>49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</row>
    <row r="467" spans="1:38" ht="28.8" x14ac:dyDescent="0.3">
      <c r="A467" s="1" t="s">
        <v>533</v>
      </c>
      <c r="B467" s="1">
        <v>32</v>
      </c>
      <c r="C467" s="1" t="s">
        <v>190</v>
      </c>
      <c r="D467" s="1" t="s">
        <v>49</v>
      </c>
      <c r="E467" s="1" t="s">
        <v>41</v>
      </c>
      <c r="F467" s="1">
        <v>827</v>
      </c>
      <c r="G467" s="1" t="s">
        <v>42</v>
      </c>
      <c r="H467" s="1">
        <v>1</v>
      </c>
      <c r="I467" s="1">
        <v>1</v>
      </c>
      <c r="J467" s="1" t="s">
        <v>43</v>
      </c>
      <c r="K467" s="1">
        <v>1</v>
      </c>
      <c r="L467" s="1">
        <v>134</v>
      </c>
      <c r="M467" s="1">
        <v>4</v>
      </c>
      <c r="N467" s="1" t="s">
        <v>44</v>
      </c>
      <c r="O467" s="1">
        <v>71</v>
      </c>
      <c r="P467" s="1">
        <v>3</v>
      </c>
      <c r="Q467" s="1">
        <v>1</v>
      </c>
      <c r="R467" s="1" t="s">
        <v>60</v>
      </c>
      <c r="S467" s="1">
        <v>1</v>
      </c>
      <c r="T467" s="1" t="s">
        <v>46</v>
      </c>
      <c r="U467" s="1">
        <v>2956</v>
      </c>
      <c r="V467" s="1" t="s">
        <v>47</v>
      </c>
      <c r="W467" s="1">
        <v>15178</v>
      </c>
      <c r="X467" s="1">
        <v>1</v>
      </c>
      <c r="Y467" s="1" t="s">
        <v>48</v>
      </c>
      <c r="Z467" s="1" t="s">
        <v>49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</row>
    <row r="468" spans="1:38" ht="28.8" x14ac:dyDescent="0.3">
      <c r="A468" s="1" t="s">
        <v>534</v>
      </c>
      <c r="B468" s="1">
        <v>32</v>
      </c>
      <c r="C468" s="1" t="s">
        <v>190</v>
      </c>
      <c r="D468" s="1" t="s">
        <v>40</v>
      </c>
      <c r="E468" s="1" t="s">
        <v>41</v>
      </c>
      <c r="F468" s="1">
        <v>1033</v>
      </c>
      <c r="G468" s="1" t="s">
        <v>42</v>
      </c>
      <c r="H468" s="1">
        <v>9</v>
      </c>
      <c r="I468" s="1">
        <v>3</v>
      </c>
      <c r="J468" s="1" t="s">
        <v>52</v>
      </c>
      <c r="K468" s="1">
        <v>1</v>
      </c>
      <c r="L468" s="1">
        <v>190</v>
      </c>
      <c r="M468" s="1">
        <v>1</v>
      </c>
      <c r="N468" s="1" t="s">
        <v>53</v>
      </c>
      <c r="O468" s="1">
        <v>41</v>
      </c>
      <c r="P468" s="1">
        <v>3</v>
      </c>
      <c r="Q468" s="1">
        <v>1</v>
      </c>
      <c r="R468" s="1" t="s">
        <v>45</v>
      </c>
      <c r="S468" s="1">
        <v>1</v>
      </c>
      <c r="T468" s="1" t="s">
        <v>46</v>
      </c>
      <c r="U468" s="1">
        <v>4200</v>
      </c>
      <c r="V468" s="1" t="s">
        <v>47</v>
      </c>
      <c r="W468" s="1">
        <v>10224</v>
      </c>
      <c r="X468" s="1">
        <v>7</v>
      </c>
      <c r="Y468" s="1" t="s">
        <v>48</v>
      </c>
      <c r="Z468" s="1" t="s">
        <v>49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  <c r="AL468" s="1"/>
    </row>
    <row r="469" spans="1:38" x14ac:dyDescent="0.3">
      <c r="A469" s="1" t="s">
        <v>535</v>
      </c>
      <c r="B469" s="1">
        <v>32</v>
      </c>
      <c r="C469" s="1" t="s">
        <v>190</v>
      </c>
      <c r="D469" s="1" t="s">
        <v>49</v>
      </c>
      <c r="E469" s="1" t="s">
        <v>56</v>
      </c>
      <c r="F469" s="1">
        <v>689</v>
      </c>
      <c r="G469" s="1" t="s">
        <v>51</v>
      </c>
      <c r="H469" s="1">
        <v>9</v>
      </c>
      <c r="I469" s="1">
        <v>2</v>
      </c>
      <c r="J469" s="1" t="s">
        <v>52</v>
      </c>
      <c r="K469" s="1">
        <v>1</v>
      </c>
      <c r="L469" s="1">
        <v>195</v>
      </c>
      <c r="M469" s="1">
        <v>4</v>
      </c>
      <c r="N469" s="1" t="s">
        <v>44</v>
      </c>
      <c r="O469" s="1">
        <v>35</v>
      </c>
      <c r="P469" s="1">
        <v>1</v>
      </c>
      <c r="Q469" s="1">
        <v>2</v>
      </c>
      <c r="R469" s="1" t="s">
        <v>137</v>
      </c>
      <c r="S469" s="1">
        <v>4</v>
      </c>
      <c r="T469" s="1" t="s">
        <v>102</v>
      </c>
      <c r="U469" s="1">
        <v>4668</v>
      </c>
      <c r="V469" s="1" t="s">
        <v>47</v>
      </c>
      <c r="W469" s="1">
        <v>22812</v>
      </c>
      <c r="X469" s="1">
        <v>0</v>
      </c>
      <c r="Y469" s="1" t="s">
        <v>48</v>
      </c>
      <c r="Z469" s="1" t="s">
        <v>49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  <c r="AL469" s="1"/>
    </row>
    <row r="470" spans="1:38" x14ac:dyDescent="0.3">
      <c r="A470" s="1" t="s">
        <v>536</v>
      </c>
      <c r="B470" s="1">
        <v>32</v>
      </c>
      <c r="C470" s="1" t="s">
        <v>190</v>
      </c>
      <c r="D470" s="1" t="s">
        <v>49</v>
      </c>
      <c r="E470" s="1" t="s">
        <v>56</v>
      </c>
      <c r="F470" s="1">
        <v>967</v>
      </c>
      <c r="G470" s="1" t="s">
        <v>51</v>
      </c>
      <c r="H470" s="1">
        <v>8</v>
      </c>
      <c r="I470" s="1">
        <v>3</v>
      </c>
      <c r="J470" s="1" t="s">
        <v>57</v>
      </c>
      <c r="K470" s="1">
        <v>1</v>
      </c>
      <c r="L470" s="1">
        <v>207</v>
      </c>
      <c r="M470" s="1">
        <v>2</v>
      </c>
      <c r="N470" s="1" t="s">
        <v>53</v>
      </c>
      <c r="O470" s="1">
        <v>43</v>
      </c>
      <c r="P470" s="1">
        <v>3</v>
      </c>
      <c r="Q470" s="1">
        <v>3</v>
      </c>
      <c r="R470" s="1" t="s">
        <v>137</v>
      </c>
      <c r="S470" s="1">
        <v>4</v>
      </c>
      <c r="T470" s="1" t="s">
        <v>46</v>
      </c>
      <c r="U470" s="1">
        <v>8998</v>
      </c>
      <c r="V470" s="1" t="s">
        <v>163</v>
      </c>
      <c r="W470" s="1">
        <v>15589</v>
      </c>
      <c r="X470" s="1">
        <v>1</v>
      </c>
      <c r="Y470" s="1" t="s">
        <v>48</v>
      </c>
      <c r="Z470" s="1" t="s">
        <v>49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</row>
    <row r="471" spans="1:38" ht="28.8" x14ac:dyDescent="0.3">
      <c r="A471" s="1" t="s">
        <v>537</v>
      </c>
      <c r="B471" s="1">
        <v>32</v>
      </c>
      <c r="C471" s="1" t="s">
        <v>190</v>
      </c>
      <c r="D471" s="1" t="s">
        <v>49</v>
      </c>
      <c r="E471" s="1" t="s">
        <v>41</v>
      </c>
      <c r="F471" s="1">
        <v>120</v>
      </c>
      <c r="G471" s="1" t="s">
        <v>42</v>
      </c>
      <c r="H471" s="1">
        <v>6</v>
      </c>
      <c r="I471" s="1">
        <v>5</v>
      </c>
      <c r="J471" s="1" t="s">
        <v>43</v>
      </c>
      <c r="K471" s="1">
        <v>1</v>
      </c>
      <c r="L471" s="1">
        <v>231</v>
      </c>
      <c r="M471" s="1">
        <v>3</v>
      </c>
      <c r="N471" s="1" t="s">
        <v>44</v>
      </c>
      <c r="O471" s="1">
        <v>43</v>
      </c>
      <c r="P471" s="1">
        <v>3</v>
      </c>
      <c r="Q471" s="1">
        <v>1</v>
      </c>
      <c r="R471" s="1" t="s">
        <v>60</v>
      </c>
      <c r="S471" s="1">
        <v>3</v>
      </c>
      <c r="T471" s="1" t="s">
        <v>46</v>
      </c>
      <c r="U471" s="1">
        <v>3038</v>
      </c>
      <c r="V471" s="1" t="s">
        <v>47</v>
      </c>
      <c r="W471" s="1">
        <v>12430</v>
      </c>
      <c r="X471" s="1">
        <v>3</v>
      </c>
      <c r="Y471" s="1" t="s">
        <v>48</v>
      </c>
      <c r="Z471" s="1" t="s">
        <v>49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</row>
    <row r="472" spans="1:38" x14ac:dyDescent="0.3">
      <c r="A472" s="1" t="s">
        <v>538</v>
      </c>
      <c r="B472" s="1">
        <v>32</v>
      </c>
      <c r="C472" s="1" t="s">
        <v>190</v>
      </c>
      <c r="D472" s="1" t="s">
        <v>40</v>
      </c>
      <c r="E472" s="1" t="s">
        <v>41</v>
      </c>
      <c r="F472" s="1">
        <v>1045</v>
      </c>
      <c r="G472" s="1" t="s">
        <v>51</v>
      </c>
      <c r="H472" s="1">
        <v>4</v>
      </c>
      <c r="I472" s="1">
        <v>4</v>
      </c>
      <c r="J472" s="1" t="s">
        <v>52</v>
      </c>
      <c r="K472" s="1">
        <v>1</v>
      </c>
      <c r="L472" s="1">
        <v>291</v>
      </c>
      <c r="M472" s="1">
        <v>4</v>
      </c>
      <c r="N472" s="1" t="s">
        <v>44</v>
      </c>
      <c r="O472" s="1">
        <v>32</v>
      </c>
      <c r="P472" s="1">
        <v>1</v>
      </c>
      <c r="Q472" s="1">
        <v>3</v>
      </c>
      <c r="R472" s="1" t="s">
        <v>137</v>
      </c>
      <c r="S472" s="1">
        <v>4</v>
      </c>
      <c r="T472" s="1" t="s">
        <v>105</v>
      </c>
      <c r="U472" s="1">
        <v>10400</v>
      </c>
      <c r="V472" s="1" t="s">
        <v>253</v>
      </c>
      <c r="W472" s="1">
        <v>25812</v>
      </c>
      <c r="X472" s="1">
        <v>1</v>
      </c>
      <c r="Y472" s="1" t="s">
        <v>48</v>
      </c>
      <c r="Z472" s="1" t="s">
        <v>49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  <c r="AL472" s="1"/>
    </row>
    <row r="473" spans="1:38" ht="28.8" x14ac:dyDescent="0.3">
      <c r="A473" s="1" t="s">
        <v>539</v>
      </c>
      <c r="B473" s="1">
        <v>32</v>
      </c>
      <c r="C473" s="1" t="s">
        <v>190</v>
      </c>
      <c r="D473" s="1" t="s">
        <v>49</v>
      </c>
      <c r="E473" s="1" t="s">
        <v>41</v>
      </c>
      <c r="F473" s="1">
        <v>1401</v>
      </c>
      <c r="G473" s="1" t="s">
        <v>51</v>
      </c>
      <c r="H473" s="1">
        <v>4</v>
      </c>
      <c r="I473" s="1">
        <v>2</v>
      </c>
      <c r="J473" s="1" t="s">
        <v>43</v>
      </c>
      <c r="K473" s="1">
        <v>1</v>
      </c>
      <c r="L473" s="1">
        <v>330</v>
      </c>
      <c r="M473" s="1">
        <v>3</v>
      </c>
      <c r="N473" s="1" t="s">
        <v>53</v>
      </c>
      <c r="O473" s="1">
        <v>56</v>
      </c>
      <c r="P473" s="1">
        <v>3</v>
      </c>
      <c r="Q473" s="1">
        <v>1</v>
      </c>
      <c r="R473" s="1" t="s">
        <v>54</v>
      </c>
      <c r="S473" s="1">
        <v>2</v>
      </c>
      <c r="T473" s="1" t="s">
        <v>105</v>
      </c>
      <c r="U473" s="1">
        <v>3931</v>
      </c>
      <c r="V473" s="1" t="s">
        <v>47</v>
      </c>
      <c r="W473" s="1">
        <v>20990</v>
      </c>
      <c r="X473" s="1">
        <v>2</v>
      </c>
      <c r="Y473" s="1" t="s">
        <v>48</v>
      </c>
      <c r="Z473" s="1" t="s">
        <v>49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</row>
    <row r="474" spans="1:38" ht="28.8" x14ac:dyDescent="0.3">
      <c r="A474" s="1" t="s">
        <v>540</v>
      </c>
      <c r="B474" s="1">
        <v>32</v>
      </c>
      <c r="C474" s="1" t="s">
        <v>190</v>
      </c>
      <c r="D474" s="1" t="s">
        <v>40</v>
      </c>
      <c r="E474" s="1" t="s">
        <v>41</v>
      </c>
      <c r="F474" s="1">
        <v>515</v>
      </c>
      <c r="G474" s="1" t="s">
        <v>42</v>
      </c>
      <c r="H474" s="1">
        <v>1</v>
      </c>
      <c r="I474" s="1">
        <v>3</v>
      </c>
      <c r="J474" s="1" t="s">
        <v>43</v>
      </c>
      <c r="K474" s="1">
        <v>1</v>
      </c>
      <c r="L474" s="1">
        <v>331</v>
      </c>
      <c r="M474" s="1">
        <v>4</v>
      </c>
      <c r="N474" s="1" t="s">
        <v>44</v>
      </c>
      <c r="O474" s="1">
        <v>62</v>
      </c>
      <c r="P474" s="1">
        <v>2</v>
      </c>
      <c r="Q474" s="1">
        <v>1</v>
      </c>
      <c r="R474" s="1" t="s">
        <v>45</v>
      </c>
      <c r="S474" s="1">
        <v>3</v>
      </c>
      <c r="T474" s="1" t="s">
        <v>46</v>
      </c>
      <c r="U474" s="1">
        <v>3730</v>
      </c>
      <c r="V474" s="1" t="s">
        <v>47</v>
      </c>
      <c r="W474" s="1">
        <v>9571</v>
      </c>
      <c r="X474" s="1">
        <v>0</v>
      </c>
      <c r="Y474" s="1" t="s">
        <v>48</v>
      </c>
      <c r="Z474" s="1" t="s">
        <v>40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</row>
    <row r="475" spans="1:38" x14ac:dyDescent="0.3">
      <c r="A475" s="1" t="s">
        <v>541</v>
      </c>
      <c r="B475" s="1">
        <v>32</v>
      </c>
      <c r="C475" s="1" t="s">
        <v>190</v>
      </c>
      <c r="D475" s="1" t="s">
        <v>49</v>
      </c>
      <c r="E475" s="1" t="s">
        <v>59</v>
      </c>
      <c r="F475" s="1">
        <v>976</v>
      </c>
      <c r="G475" s="1" t="s">
        <v>51</v>
      </c>
      <c r="H475" s="1">
        <v>26</v>
      </c>
      <c r="I475" s="1">
        <v>4</v>
      </c>
      <c r="J475" s="1" t="s">
        <v>57</v>
      </c>
      <c r="K475" s="1">
        <v>1</v>
      </c>
      <c r="L475" s="1">
        <v>333</v>
      </c>
      <c r="M475" s="1">
        <v>3</v>
      </c>
      <c r="N475" s="1" t="s">
        <v>44</v>
      </c>
      <c r="O475" s="1">
        <v>100</v>
      </c>
      <c r="P475" s="1">
        <v>3</v>
      </c>
      <c r="Q475" s="1">
        <v>2</v>
      </c>
      <c r="R475" s="1" t="s">
        <v>137</v>
      </c>
      <c r="S475" s="1">
        <v>4</v>
      </c>
      <c r="T475" s="1" t="s">
        <v>105</v>
      </c>
      <c r="U475" s="1">
        <v>4465</v>
      </c>
      <c r="V475" s="1" t="s">
        <v>47</v>
      </c>
      <c r="W475" s="1">
        <v>12069</v>
      </c>
      <c r="X475" s="1">
        <v>0</v>
      </c>
      <c r="Y475" s="1" t="s">
        <v>48</v>
      </c>
      <c r="Z475" s="1" t="s">
        <v>49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</row>
    <row r="476" spans="1:38" ht="28.8" x14ac:dyDescent="0.3">
      <c r="A476" s="1" t="s">
        <v>542</v>
      </c>
      <c r="B476" s="1">
        <v>32</v>
      </c>
      <c r="C476" s="1" t="s">
        <v>190</v>
      </c>
      <c r="D476" s="1" t="s">
        <v>49</v>
      </c>
      <c r="E476" s="1" t="s">
        <v>56</v>
      </c>
      <c r="F476" s="1">
        <v>1311</v>
      </c>
      <c r="G476" s="1" t="s">
        <v>42</v>
      </c>
      <c r="H476" s="1">
        <v>7</v>
      </c>
      <c r="I476" s="1">
        <v>3</v>
      </c>
      <c r="J476" s="1" t="s">
        <v>43</v>
      </c>
      <c r="K476" s="1">
        <v>1</v>
      </c>
      <c r="L476" s="1">
        <v>359</v>
      </c>
      <c r="M476" s="1">
        <v>2</v>
      </c>
      <c r="N476" s="1" t="s">
        <v>44</v>
      </c>
      <c r="O476" s="1">
        <v>100</v>
      </c>
      <c r="P476" s="1">
        <v>4</v>
      </c>
      <c r="Q476" s="1">
        <v>1</v>
      </c>
      <c r="R476" s="1" t="s">
        <v>45</v>
      </c>
      <c r="S476" s="1">
        <v>2</v>
      </c>
      <c r="T476" s="1" t="s">
        <v>105</v>
      </c>
      <c r="U476" s="1">
        <v>2794</v>
      </c>
      <c r="V476" s="1" t="s">
        <v>47</v>
      </c>
      <c r="W476" s="1">
        <v>26062</v>
      </c>
      <c r="X476" s="1">
        <v>1</v>
      </c>
      <c r="Y476" s="1" t="s">
        <v>48</v>
      </c>
      <c r="Z476" s="1" t="s">
        <v>49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</row>
    <row r="477" spans="1:38" ht="28.8" x14ac:dyDescent="0.3">
      <c r="A477" s="1" t="s">
        <v>543</v>
      </c>
      <c r="B477" s="1">
        <v>32</v>
      </c>
      <c r="C477" s="1" t="s">
        <v>190</v>
      </c>
      <c r="D477" s="1" t="s">
        <v>49</v>
      </c>
      <c r="E477" s="1" t="s">
        <v>41</v>
      </c>
      <c r="F477" s="1">
        <v>128</v>
      </c>
      <c r="G477" s="1" t="s">
        <v>42</v>
      </c>
      <c r="H477" s="1">
        <v>2</v>
      </c>
      <c r="I477" s="1">
        <v>1</v>
      </c>
      <c r="J477" s="1" t="s">
        <v>68</v>
      </c>
      <c r="K477" s="1">
        <v>1</v>
      </c>
      <c r="L477" s="1">
        <v>362</v>
      </c>
      <c r="M477" s="1">
        <v>4</v>
      </c>
      <c r="N477" s="1" t="s">
        <v>44</v>
      </c>
      <c r="O477" s="1">
        <v>84</v>
      </c>
      <c r="P477" s="1">
        <v>2</v>
      </c>
      <c r="Q477" s="1">
        <v>2</v>
      </c>
      <c r="R477" s="1" t="s">
        <v>45</v>
      </c>
      <c r="S477" s="1">
        <v>1</v>
      </c>
      <c r="T477" s="1" t="s">
        <v>46</v>
      </c>
      <c r="U477" s="1">
        <v>2176</v>
      </c>
      <c r="V477" s="1" t="s">
        <v>47</v>
      </c>
      <c r="W477" s="1">
        <v>19737</v>
      </c>
      <c r="X477" s="1">
        <v>4</v>
      </c>
      <c r="Y477" s="1" t="s">
        <v>48</v>
      </c>
      <c r="Z477" s="1" t="s">
        <v>49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</row>
    <row r="478" spans="1:38" ht="28.8" x14ac:dyDescent="0.3">
      <c r="A478" s="1" t="s">
        <v>544</v>
      </c>
      <c r="B478" s="1">
        <v>32</v>
      </c>
      <c r="C478" s="1" t="s">
        <v>190</v>
      </c>
      <c r="D478" s="1" t="s">
        <v>49</v>
      </c>
      <c r="E478" s="1" t="s">
        <v>41</v>
      </c>
      <c r="F478" s="1">
        <v>906</v>
      </c>
      <c r="G478" s="1" t="s">
        <v>51</v>
      </c>
      <c r="H478" s="1">
        <v>7</v>
      </c>
      <c r="I478" s="1">
        <v>3</v>
      </c>
      <c r="J478" s="1" t="s">
        <v>43</v>
      </c>
      <c r="K478" s="1">
        <v>1</v>
      </c>
      <c r="L478" s="1">
        <v>420</v>
      </c>
      <c r="M478" s="1">
        <v>4</v>
      </c>
      <c r="N478" s="1" t="s">
        <v>44</v>
      </c>
      <c r="O478" s="1">
        <v>91</v>
      </c>
      <c r="P478" s="1">
        <v>2</v>
      </c>
      <c r="Q478" s="1">
        <v>2</v>
      </c>
      <c r="R478" s="1" t="s">
        <v>137</v>
      </c>
      <c r="S478" s="1">
        <v>3</v>
      </c>
      <c r="T478" s="1" t="s">
        <v>105</v>
      </c>
      <c r="U478" s="1">
        <v>5484</v>
      </c>
      <c r="V478" s="1" t="s">
        <v>163</v>
      </c>
      <c r="W478" s="1">
        <v>16985</v>
      </c>
      <c r="X478" s="1">
        <v>1</v>
      </c>
      <c r="Y478" s="1" t="s">
        <v>48</v>
      </c>
      <c r="Z478" s="1" t="s">
        <v>49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</row>
    <row r="479" spans="1:38" ht="28.8" x14ac:dyDescent="0.3">
      <c r="A479" s="1" t="s">
        <v>545</v>
      </c>
      <c r="B479" s="1">
        <v>32</v>
      </c>
      <c r="C479" s="1" t="s">
        <v>190</v>
      </c>
      <c r="D479" s="1" t="s">
        <v>49</v>
      </c>
      <c r="E479" s="1" t="s">
        <v>41</v>
      </c>
      <c r="F479" s="1">
        <v>588</v>
      </c>
      <c r="G479" s="1" t="s">
        <v>51</v>
      </c>
      <c r="H479" s="1">
        <v>8</v>
      </c>
      <c r="I479" s="1">
        <v>2</v>
      </c>
      <c r="J479" s="1" t="s">
        <v>68</v>
      </c>
      <c r="K479" s="1">
        <v>1</v>
      </c>
      <c r="L479" s="1">
        <v>436</v>
      </c>
      <c r="M479" s="1">
        <v>3</v>
      </c>
      <c r="N479" s="1" t="s">
        <v>53</v>
      </c>
      <c r="O479" s="1">
        <v>65</v>
      </c>
      <c r="P479" s="1">
        <v>2</v>
      </c>
      <c r="Q479" s="1">
        <v>2</v>
      </c>
      <c r="R479" s="1" t="s">
        <v>137</v>
      </c>
      <c r="S479" s="1">
        <v>2</v>
      </c>
      <c r="T479" s="1" t="s">
        <v>105</v>
      </c>
      <c r="U479" s="1">
        <v>5228</v>
      </c>
      <c r="V479" s="1" t="s">
        <v>163</v>
      </c>
      <c r="W479" s="1">
        <v>24624</v>
      </c>
      <c r="X479" s="1">
        <v>1</v>
      </c>
      <c r="Y479" s="1" t="s">
        <v>48</v>
      </c>
      <c r="Z479" s="1" t="s">
        <v>40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</row>
    <row r="480" spans="1:38" ht="28.8" x14ac:dyDescent="0.3">
      <c r="A480" s="1" t="s">
        <v>546</v>
      </c>
      <c r="B480" s="1">
        <v>32</v>
      </c>
      <c r="C480" s="1" t="s">
        <v>190</v>
      </c>
      <c r="D480" s="1" t="s">
        <v>49</v>
      </c>
      <c r="E480" s="1" t="s">
        <v>41</v>
      </c>
      <c r="F480" s="1">
        <v>1018</v>
      </c>
      <c r="G480" s="1" t="s">
        <v>42</v>
      </c>
      <c r="H480" s="1">
        <v>2</v>
      </c>
      <c r="I480" s="1">
        <v>4</v>
      </c>
      <c r="J480" s="1" t="s">
        <v>52</v>
      </c>
      <c r="K480" s="1">
        <v>1</v>
      </c>
      <c r="L480" s="1">
        <v>439</v>
      </c>
      <c r="M480" s="1">
        <v>1</v>
      </c>
      <c r="N480" s="1" t="s">
        <v>53</v>
      </c>
      <c r="O480" s="1">
        <v>74</v>
      </c>
      <c r="P480" s="1">
        <v>4</v>
      </c>
      <c r="Q480" s="1">
        <v>2</v>
      </c>
      <c r="R480" s="1" t="s">
        <v>60</v>
      </c>
      <c r="S480" s="1">
        <v>4</v>
      </c>
      <c r="T480" s="1" t="s">
        <v>46</v>
      </c>
      <c r="U480" s="1">
        <v>5055</v>
      </c>
      <c r="V480" s="1" t="s">
        <v>163</v>
      </c>
      <c r="W480" s="1">
        <v>10557</v>
      </c>
      <c r="X480" s="1">
        <v>7</v>
      </c>
      <c r="Y480" s="1" t="s">
        <v>48</v>
      </c>
      <c r="Z480" s="1" t="s">
        <v>49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</row>
    <row r="481" spans="1:38" ht="28.8" x14ac:dyDescent="0.3">
      <c r="A481" s="1" t="s">
        <v>547</v>
      </c>
      <c r="B481" s="1">
        <v>32</v>
      </c>
      <c r="C481" s="1" t="s">
        <v>190</v>
      </c>
      <c r="D481" s="1" t="s">
        <v>49</v>
      </c>
      <c r="E481" s="1" t="s">
        <v>41</v>
      </c>
      <c r="F481" s="1">
        <v>1062</v>
      </c>
      <c r="G481" s="1" t="s">
        <v>42</v>
      </c>
      <c r="H481" s="1">
        <v>2</v>
      </c>
      <c r="I481" s="1">
        <v>3</v>
      </c>
      <c r="J481" s="1" t="s">
        <v>52</v>
      </c>
      <c r="K481" s="1">
        <v>1</v>
      </c>
      <c r="L481" s="1">
        <v>471</v>
      </c>
      <c r="M481" s="1">
        <v>3</v>
      </c>
      <c r="N481" s="1" t="s">
        <v>53</v>
      </c>
      <c r="O481" s="1">
        <v>75</v>
      </c>
      <c r="P481" s="1">
        <v>3</v>
      </c>
      <c r="Q481" s="1">
        <v>1</v>
      </c>
      <c r="R481" s="1" t="s">
        <v>45</v>
      </c>
      <c r="S481" s="1">
        <v>2</v>
      </c>
      <c r="T481" s="1" t="s">
        <v>105</v>
      </c>
      <c r="U481" s="1">
        <v>2370</v>
      </c>
      <c r="V481" s="1" t="s">
        <v>47</v>
      </c>
      <c r="W481" s="1">
        <v>3956</v>
      </c>
      <c r="X481" s="1">
        <v>1</v>
      </c>
      <c r="Y481" s="1" t="s">
        <v>48</v>
      </c>
      <c r="Z481" s="1" t="s">
        <v>49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</row>
    <row r="482" spans="1:38" x14ac:dyDescent="0.3">
      <c r="A482" s="1" t="s">
        <v>548</v>
      </c>
      <c r="B482" s="1">
        <v>32</v>
      </c>
      <c r="C482" s="1" t="s">
        <v>190</v>
      </c>
      <c r="D482" s="1" t="s">
        <v>40</v>
      </c>
      <c r="E482" s="1" t="s">
        <v>59</v>
      </c>
      <c r="F482" s="1">
        <v>1474</v>
      </c>
      <c r="G482" s="1" t="s">
        <v>51</v>
      </c>
      <c r="H482" s="1">
        <v>11</v>
      </c>
      <c r="I482" s="1">
        <v>4</v>
      </c>
      <c r="J482" s="1" t="s">
        <v>73</v>
      </c>
      <c r="K482" s="1">
        <v>1</v>
      </c>
      <c r="L482" s="1">
        <v>631</v>
      </c>
      <c r="M482" s="1">
        <v>4</v>
      </c>
      <c r="N482" s="1" t="s">
        <v>44</v>
      </c>
      <c r="O482" s="1">
        <v>60</v>
      </c>
      <c r="P482" s="1">
        <v>4</v>
      </c>
      <c r="Q482" s="1">
        <v>2</v>
      </c>
      <c r="R482" s="1" t="s">
        <v>137</v>
      </c>
      <c r="S482" s="1">
        <v>3</v>
      </c>
      <c r="T482" s="1" t="s">
        <v>105</v>
      </c>
      <c r="U482" s="1">
        <v>4707</v>
      </c>
      <c r="V482" s="1" t="s">
        <v>47</v>
      </c>
      <c r="W482" s="1">
        <v>23914</v>
      </c>
      <c r="X482" s="1">
        <v>8</v>
      </c>
      <c r="Y482" s="1" t="s">
        <v>48</v>
      </c>
      <c r="Z482" s="1" t="s">
        <v>49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</row>
    <row r="483" spans="1:38" ht="28.8" x14ac:dyDescent="0.3">
      <c r="A483" s="1" t="s">
        <v>549</v>
      </c>
      <c r="B483" s="1">
        <v>32</v>
      </c>
      <c r="C483" s="1" t="s">
        <v>190</v>
      </c>
      <c r="D483" s="1" t="s">
        <v>49</v>
      </c>
      <c r="E483" s="1" t="s">
        <v>41</v>
      </c>
      <c r="F483" s="1">
        <v>646</v>
      </c>
      <c r="G483" s="1" t="s">
        <v>42</v>
      </c>
      <c r="H483" s="1">
        <v>9</v>
      </c>
      <c r="I483" s="1">
        <v>4</v>
      </c>
      <c r="J483" s="1" t="s">
        <v>43</v>
      </c>
      <c r="K483" s="1">
        <v>1</v>
      </c>
      <c r="L483" s="1">
        <v>679</v>
      </c>
      <c r="M483" s="1">
        <v>1</v>
      </c>
      <c r="N483" s="1" t="s">
        <v>53</v>
      </c>
      <c r="O483" s="1">
        <v>92</v>
      </c>
      <c r="P483" s="1">
        <v>3</v>
      </c>
      <c r="Q483" s="1">
        <v>2</v>
      </c>
      <c r="R483" s="1" t="s">
        <v>60</v>
      </c>
      <c r="S483" s="1">
        <v>4</v>
      </c>
      <c r="T483" s="1" t="s">
        <v>105</v>
      </c>
      <c r="U483" s="1">
        <v>6322</v>
      </c>
      <c r="V483" s="1" t="s">
        <v>163</v>
      </c>
      <c r="W483" s="1">
        <v>18089</v>
      </c>
      <c r="X483" s="1">
        <v>1</v>
      </c>
      <c r="Y483" s="1" t="s">
        <v>48</v>
      </c>
      <c r="Z483" s="1" t="s">
        <v>40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</row>
    <row r="484" spans="1:38" x14ac:dyDescent="0.3">
      <c r="A484" s="1" t="s">
        <v>550</v>
      </c>
      <c r="B484" s="1">
        <v>32</v>
      </c>
      <c r="C484" s="1" t="s">
        <v>190</v>
      </c>
      <c r="D484" s="1" t="s">
        <v>49</v>
      </c>
      <c r="E484" s="1" t="s">
        <v>41</v>
      </c>
      <c r="F484" s="1">
        <v>929</v>
      </c>
      <c r="G484" s="1" t="s">
        <v>51</v>
      </c>
      <c r="H484" s="1">
        <v>10</v>
      </c>
      <c r="I484" s="1">
        <v>3</v>
      </c>
      <c r="J484" s="1" t="s">
        <v>57</v>
      </c>
      <c r="K484" s="1">
        <v>1</v>
      </c>
      <c r="L484" s="1">
        <v>722</v>
      </c>
      <c r="M484" s="1">
        <v>4</v>
      </c>
      <c r="N484" s="1" t="s">
        <v>44</v>
      </c>
      <c r="O484" s="1">
        <v>55</v>
      </c>
      <c r="P484" s="1">
        <v>3</v>
      </c>
      <c r="Q484" s="1">
        <v>2</v>
      </c>
      <c r="R484" s="1" t="s">
        <v>137</v>
      </c>
      <c r="S484" s="1">
        <v>4</v>
      </c>
      <c r="T484" s="1" t="s">
        <v>46</v>
      </c>
      <c r="U484" s="1">
        <v>5396</v>
      </c>
      <c r="V484" s="1" t="s">
        <v>163</v>
      </c>
      <c r="W484" s="1">
        <v>21703</v>
      </c>
      <c r="X484" s="1">
        <v>1</v>
      </c>
      <c r="Y484" s="1" t="s">
        <v>48</v>
      </c>
      <c r="Z484" s="1" t="s">
        <v>49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</row>
    <row r="485" spans="1:38" ht="28.8" x14ac:dyDescent="0.3">
      <c r="A485" s="1" t="s">
        <v>551</v>
      </c>
      <c r="B485" s="1">
        <v>32</v>
      </c>
      <c r="C485" s="1" t="s">
        <v>190</v>
      </c>
      <c r="D485" s="1" t="s">
        <v>49</v>
      </c>
      <c r="E485" s="1" t="s">
        <v>41</v>
      </c>
      <c r="F485" s="1">
        <v>1018</v>
      </c>
      <c r="G485" s="1" t="s">
        <v>42</v>
      </c>
      <c r="H485" s="1">
        <v>3</v>
      </c>
      <c r="I485" s="1">
        <v>2</v>
      </c>
      <c r="J485" s="1" t="s">
        <v>43</v>
      </c>
      <c r="K485" s="1">
        <v>1</v>
      </c>
      <c r="L485" s="1">
        <v>727</v>
      </c>
      <c r="M485" s="1">
        <v>3</v>
      </c>
      <c r="N485" s="1" t="s">
        <v>53</v>
      </c>
      <c r="O485" s="1">
        <v>39</v>
      </c>
      <c r="P485" s="1">
        <v>3</v>
      </c>
      <c r="Q485" s="1">
        <v>3</v>
      </c>
      <c r="R485" s="1" t="s">
        <v>252</v>
      </c>
      <c r="S485" s="1">
        <v>4</v>
      </c>
      <c r="T485" s="1" t="s">
        <v>46</v>
      </c>
      <c r="U485" s="1">
        <v>11159</v>
      </c>
      <c r="V485" s="1" t="s">
        <v>253</v>
      </c>
      <c r="W485" s="1">
        <v>19373</v>
      </c>
      <c r="X485" s="1">
        <v>3</v>
      </c>
      <c r="Y485" s="1" t="s">
        <v>48</v>
      </c>
      <c r="Z485" s="1" t="s">
        <v>49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</row>
    <row r="486" spans="1:38" ht="28.8" x14ac:dyDescent="0.3">
      <c r="A486" s="1" t="s">
        <v>552</v>
      </c>
      <c r="B486" s="1">
        <v>32</v>
      </c>
      <c r="C486" s="1" t="s">
        <v>190</v>
      </c>
      <c r="D486" s="1" t="s">
        <v>49</v>
      </c>
      <c r="E486" s="1" t="s">
        <v>56</v>
      </c>
      <c r="F486" s="1">
        <v>430</v>
      </c>
      <c r="G486" s="1" t="s">
        <v>42</v>
      </c>
      <c r="H486" s="1">
        <v>24</v>
      </c>
      <c r="I486" s="1">
        <v>4</v>
      </c>
      <c r="J486" s="1" t="s">
        <v>43</v>
      </c>
      <c r="K486" s="1">
        <v>1</v>
      </c>
      <c r="L486" s="1">
        <v>772</v>
      </c>
      <c r="M486" s="1">
        <v>1</v>
      </c>
      <c r="N486" s="1" t="s">
        <v>44</v>
      </c>
      <c r="O486" s="1">
        <v>80</v>
      </c>
      <c r="P486" s="1">
        <v>3</v>
      </c>
      <c r="Q486" s="1">
        <v>2</v>
      </c>
      <c r="R486" s="1" t="s">
        <v>45</v>
      </c>
      <c r="S486" s="1">
        <v>4</v>
      </c>
      <c r="T486" s="1" t="s">
        <v>105</v>
      </c>
      <c r="U486" s="1">
        <v>5309</v>
      </c>
      <c r="V486" s="1" t="s">
        <v>163</v>
      </c>
      <c r="W486" s="1">
        <v>21146</v>
      </c>
      <c r="X486" s="1">
        <v>1</v>
      </c>
      <c r="Y486" s="1" t="s">
        <v>48</v>
      </c>
      <c r="Z486" s="1" t="s">
        <v>49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</row>
    <row r="487" spans="1:38" ht="28.8" x14ac:dyDescent="0.3">
      <c r="A487" s="1" t="s">
        <v>553</v>
      </c>
      <c r="B487" s="1">
        <v>32</v>
      </c>
      <c r="C487" s="1" t="s">
        <v>190</v>
      </c>
      <c r="D487" s="1" t="s">
        <v>49</v>
      </c>
      <c r="E487" s="1" t="s">
        <v>41</v>
      </c>
      <c r="F487" s="1">
        <v>859</v>
      </c>
      <c r="G487" s="1" t="s">
        <v>42</v>
      </c>
      <c r="H487" s="1">
        <v>4</v>
      </c>
      <c r="I487" s="1">
        <v>3</v>
      </c>
      <c r="J487" s="1" t="s">
        <v>43</v>
      </c>
      <c r="K487" s="1">
        <v>1</v>
      </c>
      <c r="L487" s="1">
        <v>830</v>
      </c>
      <c r="M487" s="1">
        <v>3</v>
      </c>
      <c r="N487" s="1" t="s">
        <v>53</v>
      </c>
      <c r="O487" s="1">
        <v>98</v>
      </c>
      <c r="P487" s="1">
        <v>2</v>
      </c>
      <c r="Q487" s="1">
        <v>2</v>
      </c>
      <c r="R487" s="1" t="s">
        <v>112</v>
      </c>
      <c r="S487" s="1">
        <v>3</v>
      </c>
      <c r="T487" s="1" t="s">
        <v>105</v>
      </c>
      <c r="U487" s="1">
        <v>6162</v>
      </c>
      <c r="V487" s="1" t="s">
        <v>163</v>
      </c>
      <c r="W487" s="1">
        <v>19124</v>
      </c>
      <c r="X487" s="1">
        <v>1</v>
      </c>
      <c r="Y487" s="1" t="s">
        <v>48</v>
      </c>
      <c r="Z487" s="1" t="s">
        <v>49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</row>
    <row r="488" spans="1:38" ht="28.8" x14ac:dyDescent="0.3">
      <c r="A488" s="1" t="s">
        <v>554</v>
      </c>
      <c r="B488" s="1">
        <v>32</v>
      </c>
      <c r="C488" s="1" t="s">
        <v>190</v>
      </c>
      <c r="D488" s="1" t="s">
        <v>49</v>
      </c>
      <c r="E488" s="1" t="s">
        <v>41</v>
      </c>
      <c r="F488" s="1">
        <v>117</v>
      </c>
      <c r="G488" s="1" t="s">
        <v>51</v>
      </c>
      <c r="H488" s="1">
        <v>13</v>
      </c>
      <c r="I488" s="1">
        <v>4</v>
      </c>
      <c r="J488" s="1" t="s">
        <v>43</v>
      </c>
      <c r="K488" s="1">
        <v>1</v>
      </c>
      <c r="L488" s="1">
        <v>859</v>
      </c>
      <c r="M488" s="1">
        <v>2</v>
      </c>
      <c r="N488" s="1" t="s">
        <v>44</v>
      </c>
      <c r="O488" s="1">
        <v>73</v>
      </c>
      <c r="P488" s="1">
        <v>3</v>
      </c>
      <c r="Q488" s="1">
        <v>2</v>
      </c>
      <c r="R488" s="1" t="s">
        <v>137</v>
      </c>
      <c r="S488" s="1">
        <v>4</v>
      </c>
      <c r="T488" s="1" t="s">
        <v>102</v>
      </c>
      <c r="U488" s="1">
        <v>4403</v>
      </c>
      <c r="V488" s="1" t="s">
        <v>47</v>
      </c>
      <c r="W488" s="1">
        <v>9250</v>
      </c>
      <c r="X488" s="1">
        <v>2</v>
      </c>
      <c r="Y488" s="1" t="s">
        <v>48</v>
      </c>
      <c r="Z488" s="1" t="s">
        <v>49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</row>
    <row r="489" spans="1:38" ht="28.8" x14ac:dyDescent="0.3">
      <c r="A489" s="1" t="s">
        <v>555</v>
      </c>
      <c r="B489" s="1">
        <v>32</v>
      </c>
      <c r="C489" s="1" t="s">
        <v>190</v>
      </c>
      <c r="D489" s="1" t="s">
        <v>49</v>
      </c>
      <c r="E489" s="1" t="s">
        <v>41</v>
      </c>
      <c r="F489" s="1">
        <v>638</v>
      </c>
      <c r="G489" s="1" t="s">
        <v>42</v>
      </c>
      <c r="H489" s="1">
        <v>8</v>
      </c>
      <c r="I489" s="1">
        <v>2</v>
      </c>
      <c r="J489" s="1" t="s">
        <v>52</v>
      </c>
      <c r="K489" s="1">
        <v>1</v>
      </c>
      <c r="L489" s="1">
        <v>865</v>
      </c>
      <c r="M489" s="1">
        <v>3</v>
      </c>
      <c r="N489" s="1" t="s">
        <v>53</v>
      </c>
      <c r="O489" s="1">
        <v>91</v>
      </c>
      <c r="P489" s="1">
        <v>4</v>
      </c>
      <c r="Q489" s="1">
        <v>2</v>
      </c>
      <c r="R489" s="1" t="s">
        <v>60</v>
      </c>
      <c r="S489" s="1">
        <v>3</v>
      </c>
      <c r="T489" s="1" t="s">
        <v>105</v>
      </c>
      <c r="U489" s="1">
        <v>5175</v>
      </c>
      <c r="V489" s="1" t="s">
        <v>163</v>
      </c>
      <c r="W489" s="1">
        <v>22162</v>
      </c>
      <c r="X489" s="1">
        <v>5</v>
      </c>
      <c r="Y489" s="1" t="s">
        <v>48</v>
      </c>
      <c r="Z489" s="1" t="s">
        <v>49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</row>
    <row r="490" spans="1:38" ht="28.8" x14ac:dyDescent="0.3">
      <c r="A490" s="1" t="s">
        <v>556</v>
      </c>
      <c r="B490" s="1">
        <v>32</v>
      </c>
      <c r="C490" s="1" t="s">
        <v>190</v>
      </c>
      <c r="D490" s="1" t="s">
        <v>49</v>
      </c>
      <c r="E490" s="1" t="s">
        <v>59</v>
      </c>
      <c r="F490" s="1">
        <v>300</v>
      </c>
      <c r="G490" s="1" t="s">
        <v>42</v>
      </c>
      <c r="H490" s="1">
        <v>1</v>
      </c>
      <c r="I490" s="1">
        <v>3</v>
      </c>
      <c r="J490" s="1" t="s">
        <v>43</v>
      </c>
      <c r="K490" s="1">
        <v>1</v>
      </c>
      <c r="L490" s="1">
        <v>882</v>
      </c>
      <c r="M490" s="1">
        <v>4</v>
      </c>
      <c r="N490" s="1" t="s">
        <v>44</v>
      </c>
      <c r="O490" s="1">
        <v>61</v>
      </c>
      <c r="P490" s="1">
        <v>3</v>
      </c>
      <c r="Q490" s="1">
        <v>1</v>
      </c>
      <c r="R490" s="1" t="s">
        <v>45</v>
      </c>
      <c r="S490" s="1">
        <v>4</v>
      </c>
      <c r="T490" s="1" t="s">
        <v>102</v>
      </c>
      <c r="U490" s="1">
        <v>2314</v>
      </c>
      <c r="V490" s="1" t="s">
        <v>47</v>
      </c>
      <c r="W490" s="1">
        <v>9148</v>
      </c>
      <c r="X490" s="1">
        <v>0</v>
      </c>
      <c r="Y490" s="1" t="s">
        <v>48</v>
      </c>
      <c r="Z490" s="1" t="s">
        <v>49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</row>
    <row r="491" spans="1:38" ht="28.8" x14ac:dyDescent="0.3">
      <c r="A491" s="1" t="s">
        <v>557</v>
      </c>
      <c r="B491" s="1">
        <v>32</v>
      </c>
      <c r="C491" s="1" t="s">
        <v>190</v>
      </c>
      <c r="D491" s="1" t="s">
        <v>49</v>
      </c>
      <c r="E491" s="1" t="s">
        <v>56</v>
      </c>
      <c r="F491" s="1">
        <v>379</v>
      </c>
      <c r="G491" s="1" t="s">
        <v>51</v>
      </c>
      <c r="H491" s="1">
        <v>5</v>
      </c>
      <c r="I491" s="1">
        <v>2</v>
      </c>
      <c r="J491" s="1" t="s">
        <v>43</v>
      </c>
      <c r="K491" s="1">
        <v>1</v>
      </c>
      <c r="L491" s="1">
        <v>889</v>
      </c>
      <c r="M491" s="1">
        <v>2</v>
      </c>
      <c r="N491" s="1" t="s">
        <v>44</v>
      </c>
      <c r="O491" s="1">
        <v>48</v>
      </c>
      <c r="P491" s="1">
        <v>3</v>
      </c>
      <c r="Q491" s="1">
        <v>2</v>
      </c>
      <c r="R491" s="1" t="s">
        <v>137</v>
      </c>
      <c r="S491" s="1">
        <v>2</v>
      </c>
      <c r="T491" s="1" t="s">
        <v>105</v>
      </c>
      <c r="U491" s="1">
        <v>6524</v>
      </c>
      <c r="V491" s="1" t="s">
        <v>163</v>
      </c>
      <c r="W491" s="1">
        <v>8891</v>
      </c>
      <c r="X491" s="1">
        <v>1</v>
      </c>
      <c r="Y491" s="1" t="s">
        <v>48</v>
      </c>
      <c r="Z491" s="1" t="s">
        <v>49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</row>
    <row r="492" spans="1:38" ht="28.8" x14ac:dyDescent="0.3">
      <c r="A492" s="1" t="s">
        <v>558</v>
      </c>
      <c r="B492" s="1">
        <v>32</v>
      </c>
      <c r="C492" s="1" t="s">
        <v>190</v>
      </c>
      <c r="D492" s="1" t="s">
        <v>40</v>
      </c>
      <c r="E492" s="1" t="s">
        <v>41</v>
      </c>
      <c r="F492" s="1">
        <v>374</v>
      </c>
      <c r="G492" s="1" t="s">
        <v>42</v>
      </c>
      <c r="H492" s="1">
        <v>25</v>
      </c>
      <c r="I492" s="1">
        <v>4</v>
      </c>
      <c r="J492" s="1" t="s">
        <v>43</v>
      </c>
      <c r="K492" s="1">
        <v>1</v>
      </c>
      <c r="L492" s="1">
        <v>911</v>
      </c>
      <c r="M492" s="1">
        <v>1</v>
      </c>
      <c r="N492" s="1" t="s">
        <v>44</v>
      </c>
      <c r="O492" s="1">
        <v>87</v>
      </c>
      <c r="P492" s="1">
        <v>3</v>
      </c>
      <c r="Q492" s="1">
        <v>1</v>
      </c>
      <c r="R492" s="1" t="s">
        <v>45</v>
      </c>
      <c r="S492" s="1">
        <v>4</v>
      </c>
      <c r="T492" s="1" t="s">
        <v>46</v>
      </c>
      <c r="U492" s="1">
        <v>2795</v>
      </c>
      <c r="V492" s="1" t="s">
        <v>47</v>
      </c>
      <c r="W492" s="1">
        <v>18016</v>
      </c>
      <c r="X492" s="1">
        <v>1</v>
      </c>
      <c r="Y492" s="1" t="s">
        <v>48</v>
      </c>
      <c r="Z492" s="1" t="s">
        <v>40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</row>
    <row r="493" spans="1:38" ht="28.8" x14ac:dyDescent="0.3">
      <c r="A493" s="1" t="s">
        <v>559</v>
      </c>
      <c r="B493" s="1">
        <v>32</v>
      </c>
      <c r="C493" s="1" t="s">
        <v>190</v>
      </c>
      <c r="D493" s="1" t="s">
        <v>49</v>
      </c>
      <c r="E493" s="1" t="s">
        <v>59</v>
      </c>
      <c r="F493" s="1">
        <v>1184</v>
      </c>
      <c r="G493" s="1" t="s">
        <v>42</v>
      </c>
      <c r="H493" s="1">
        <v>1</v>
      </c>
      <c r="I493" s="1">
        <v>3</v>
      </c>
      <c r="J493" s="1" t="s">
        <v>43</v>
      </c>
      <c r="K493" s="1">
        <v>1</v>
      </c>
      <c r="L493" s="1">
        <v>951</v>
      </c>
      <c r="M493" s="1">
        <v>3</v>
      </c>
      <c r="N493" s="1" t="s">
        <v>53</v>
      </c>
      <c r="O493" s="1">
        <v>70</v>
      </c>
      <c r="P493" s="1">
        <v>2</v>
      </c>
      <c r="Q493" s="1">
        <v>1</v>
      </c>
      <c r="R493" s="1" t="s">
        <v>45</v>
      </c>
      <c r="S493" s="1">
        <v>2</v>
      </c>
      <c r="T493" s="1" t="s">
        <v>105</v>
      </c>
      <c r="U493" s="1">
        <v>2332</v>
      </c>
      <c r="V493" s="1" t="s">
        <v>47</v>
      </c>
      <c r="W493" s="1">
        <v>3974</v>
      </c>
      <c r="X493" s="1">
        <v>6</v>
      </c>
      <c r="Y493" s="1" t="s">
        <v>48</v>
      </c>
      <c r="Z493" s="1" t="s">
        <v>49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</row>
    <row r="494" spans="1:38" ht="28.8" x14ac:dyDescent="0.3">
      <c r="A494" s="1" t="s">
        <v>560</v>
      </c>
      <c r="B494" s="1">
        <v>32</v>
      </c>
      <c r="C494" s="1" t="s">
        <v>190</v>
      </c>
      <c r="D494" s="1" t="s">
        <v>49</v>
      </c>
      <c r="E494" s="1" t="s">
        <v>41</v>
      </c>
      <c r="F494" s="1">
        <v>498</v>
      </c>
      <c r="G494" s="1" t="s">
        <v>42</v>
      </c>
      <c r="H494" s="1">
        <v>3</v>
      </c>
      <c r="I494" s="1">
        <v>4</v>
      </c>
      <c r="J494" s="1" t="s">
        <v>52</v>
      </c>
      <c r="K494" s="1">
        <v>1</v>
      </c>
      <c r="L494" s="1">
        <v>966</v>
      </c>
      <c r="M494" s="1">
        <v>3</v>
      </c>
      <c r="N494" s="1" t="s">
        <v>53</v>
      </c>
      <c r="O494" s="1">
        <v>93</v>
      </c>
      <c r="P494" s="1">
        <v>3</v>
      </c>
      <c r="Q494" s="1">
        <v>2</v>
      </c>
      <c r="R494" s="1" t="s">
        <v>112</v>
      </c>
      <c r="S494" s="1">
        <v>1</v>
      </c>
      <c r="T494" s="1" t="s">
        <v>105</v>
      </c>
      <c r="U494" s="1">
        <v>6725</v>
      </c>
      <c r="V494" s="1" t="s">
        <v>163</v>
      </c>
      <c r="W494" s="1">
        <v>13554</v>
      </c>
      <c r="X494" s="1">
        <v>1</v>
      </c>
      <c r="Y494" s="1" t="s">
        <v>48</v>
      </c>
      <c r="Z494" s="1" t="s">
        <v>49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</row>
    <row r="495" spans="1:38" ht="28.8" x14ac:dyDescent="0.3">
      <c r="A495" s="1" t="s">
        <v>561</v>
      </c>
      <c r="B495" s="1">
        <v>32</v>
      </c>
      <c r="C495" s="1" t="s">
        <v>190</v>
      </c>
      <c r="D495" s="1" t="s">
        <v>49</v>
      </c>
      <c r="E495" s="1" t="s">
        <v>59</v>
      </c>
      <c r="F495" s="1">
        <v>1109</v>
      </c>
      <c r="G495" s="1" t="s">
        <v>42</v>
      </c>
      <c r="H495" s="1">
        <v>29</v>
      </c>
      <c r="I495" s="1">
        <v>4</v>
      </c>
      <c r="J495" s="1" t="s">
        <v>52</v>
      </c>
      <c r="K495" s="1">
        <v>1</v>
      </c>
      <c r="L495" s="1">
        <v>1046</v>
      </c>
      <c r="M495" s="1">
        <v>4</v>
      </c>
      <c r="N495" s="1" t="s">
        <v>53</v>
      </c>
      <c r="O495" s="1">
        <v>69</v>
      </c>
      <c r="P495" s="1">
        <v>3</v>
      </c>
      <c r="Q495" s="1">
        <v>1</v>
      </c>
      <c r="R495" s="1" t="s">
        <v>45</v>
      </c>
      <c r="S495" s="1">
        <v>3</v>
      </c>
      <c r="T495" s="1" t="s">
        <v>46</v>
      </c>
      <c r="U495" s="1">
        <v>4025</v>
      </c>
      <c r="V495" s="1" t="s">
        <v>47</v>
      </c>
      <c r="W495" s="1">
        <v>11135</v>
      </c>
      <c r="X495" s="1">
        <v>9</v>
      </c>
      <c r="Y495" s="1" t="s">
        <v>48</v>
      </c>
      <c r="Z495" s="1" t="s">
        <v>49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</row>
    <row r="496" spans="1:38" ht="28.8" x14ac:dyDescent="0.3">
      <c r="A496" s="1" t="s">
        <v>562</v>
      </c>
      <c r="B496" s="1">
        <v>32</v>
      </c>
      <c r="C496" s="1" t="s">
        <v>190</v>
      </c>
      <c r="D496" s="1" t="s">
        <v>49</v>
      </c>
      <c r="E496" s="1" t="s">
        <v>59</v>
      </c>
      <c r="F496" s="1">
        <v>862</v>
      </c>
      <c r="G496" s="1" t="s">
        <v>51</v>
      </c>
      <c r="H496" s="1">
        <v>2</v>
      </c>
      <c r="I496" s="1">
        <v>1</v>
      </c>
      <c r="J496" s="1" t="s">
        <v>43</v>
      </c>
      <c r="K496" s="1">
        <v>1</v>
      </c>
      <c r="L496" s="1">
        <v>1190</v>
      </c>
      <c r="M496" s="1">
        <v>3</v>
      </c>
      <c r="N496" s="1" t="s">
        <v>53</v>
      </c>
      <c r="O496" s="1">
        <v>76</v>
      </c>
      <c r="P496" s="1">
        <v>3</v>
      </c>
      <c r="Q496" s="1">
        <v>1</v>
      </c>
      <c r="R496" s="1" t="s">
        <v>54</v>
      </c>
      <c r="S496" s="1">
        <v>1</v>
      </c>
      <c r="T496" s="1" t="s">
        <v>102</v>
      </c>
      <c r="U496" s="1">
        <v>2827</v>
      </c>
      <c r="V496" s="1" t="s">
        <v>47</v>
      </c>
      <c r="W496" s="1">
        <v>14947</v>
      </c>
      <c r="X496" s="1">
        <v>1</v>
      </c>
      <c r="Y496" s="1" t="s">
        <v>48</v>
      </c>
      <c r="Z496" s="1" t="s">
        <v>49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</row>
    <row r="497" spans="1:38" ht="28.8" x14ac:dyDescent="0.3">
      <c r="A497" s="1" t="s">
        <v>563</v>
      </c>
      <c r="B497" s="1">
        <v>32</v>
      </c>
      <c r="C497" s="1" t="s">
        <v>190</v>
      </c>
      <c r="D497" s="1" t="s">
        <v>49</v>
      </c>
      <c r="E497" s="1" t="s">
        <v>56</v>
      </c>
      <c r="F497" s="1">
        <v>116</v>
      </c>
      <c r="G497" s="1" t="s">
        <v>42</v>
      </c>
      <c r="H497" s="1">
        <v>13</v>
      </c>
      <c r="I497" s="1">
        <v>3</v>
      </c>
      <c r="J497" s="1" t="s">
        <v>73</v>
      </c>
      <c r="K497" s="1">
        <v>1</v>
      </c>
      <c r="L497" s="1">
        <v>1234</v>
      </c>
      <c r="M497" s="1">
        <v>3</v>
      </c>
      <c r="N497" s="1" t="s">
        <v>53</v>
      </c>
      <c r="O497" s="1">
        <v>77</v>
      </c>
      <c r="P497" s="1">
        <v>2</v>
      </c>
      <c r="Q497" s="1">
        <v>1</v>
      </c>
      <c r="R497" s="1" t="s">
        <v>45</v>
      </c>
      <c r="S497" s="1">
        <v>2</v>
      </c>
      <c r="T497" s="1" t="s">
        <v>105</v>
      </c>
      <c r="U497" s="1">
        <v>2743</v>
      </c>
      <c r="V497" s="1" t="s">
        <v>47</v>
      </c>
      <c r="W497" s="1">
        <v>7331</v>
      </c>
      <c r="X497" s="1">
        <v>1</v>
      </c>
      <c r="Y497" s="1" t="s">
        <v>48</v>
      </c>
      <c r="Z497" s="1" t="s">
        <v>49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</row>
    <row r="498" spans="1:38" ht="28.8" x14ac:dyDescent="0.3">
      <c r="A498" s="1" t="s">
        <v>564</v>
      </c>
      <c r="B498" s="1">
        <v>32</v>
      </c>
      <c r="C498" s="1" t="s">
        <v>190</v>
      </c>
      <c r="D498" s="1" t="s">
        <v>49</v>
      </c>
      <c r="E498" s="1" t="s">
        <v>56</v>
      </c>
      <c r="F498" s="1">
        <v>1316</v>
      </c>
      <c r="G498" s="1" t="s">
        <v>42</v>
      </c>
      <c r="H498" s="1">
        <v>2</v>
      </c>
      <c r="I498" s="1">
        <v>2</v>
      </c>
      <c r="J498" s="1" t="s">
        <v>43</v>
      </c>
      <c r="K498" s="1">
        <v>1</v>
      </c>
      <c r="L498" s="1">
        <v>1235</v>
      </c>
      <c r="M498" s="1">
        <v>4</v>
      </c>
      <c r="N498" s="1" t="s">
        <v>53</v>
      </c>
      <c r="O498" s="1">
        <v>38</v>
      </c>
      <c r="P498" s="1">
        <v>3</v>
      </c>
      <c r="Q498" s="1">
        <v>2</v>
      </c>
      <c r="R498" s="1" t="s">
        <v>60</v>
      </c>
      <c r="S498" s="1">
        <v>3</v>
      </c>
      <c r="T498" s="1" t="s">
        <v>46</v>
      </c>
      <c r="U498" s="1">
        <v>4998</v>
      </c>
      <c r="V498" s="1" t="s">
        <v>47</v>
      </c>
      <c r="W498" s="1">
        <v>2338</v>
      </c>
      <c r="X498" s="1">
        <v>4</v>
      </c>
      <c r="Y498" s="1" t="s">
        <v>48</v>
      </c>
      <c r="Z498" s="1" t="s">
        <v>40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</row>
    <row r="499" spans="1:38" x14ac:dyDescent="0.3">
      <c r="A499" s="1" t="s">
        <v>565</v>
      </c>
      <c r="B499" s="1">
        <v>32</v>
      </c>
      <c r="C499" s="1" t="s">
        <v>190</v>
      </c>
      <c r="D499" s="1" t="s">
        <v>49</v>
      </c>
      <c r="E499" s="1" t="s">
        <v>41</v>
      </c>
      <c r="F499" s="1">
        <v>604</v>
      </c>
      <c r="G499" s="1" t="s">
        <v>51</v>
      </c>
      <c r="H499" s="1">
        <v>8</v>
      </c>
      <c r="I499" s="1">
        <v>3</v>
      </c>
      <c r="J499" s="1" t="s">
        <v>52</v>
      </c>
      <c r="K499" s="1">
        <v>1</v>
      </c>
      <c r="L499" s="1">
        <v>1304</v>
      </c>
      <c r="M499" s="1">
        <v>3</v>
      </c>
      <c r="N499" s="1" t="s">
        <v>44</v>
      </c>
      <c r="O499" s="1">
        <v>56</v>
      </c>
      <c r="P499" s="1">
        <v>4</v>
      </c>
      <c r="Q499" s="1">
        <v>2</v>
      </c>
      <c r="R499" s="1" t="s">
        <v>137</v>
      </c>
      <c r="S499" s="1">
        <v>4</v>
      </c>
      <c r="T499" s="1" t="s">
        <v>105</v>
      </c>
      <c r="U499" s="1">
        <v>6209</v>
      </c>
      <c r="V499" s="1" t="s">
        <v>163</v>
      </c>
      <c r="W499" s="1">
        <v>11693</v>
      </c>
      <c r="X499" s="1">
        <v>1</v>
      </c>
      <c r="Y499" s="1" t="s">
        <v>48</v>
      </c>
      <c r="Z499" s="1" t="s">
        <v>49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</row>
    <row r="500" spans="1:38" ht="28.8" x14ac:dyDescent="0.3">
      <c r="A500" s="1" t="s">
        <v>566</v>
      </c>
      <c r="B500" s="1">
        <v>32</v>
      </c>
      <c r="C500" s="1" t="s">
        <v>190</v>
      </c>
      <c r="D500" s="1" t="s">
        <v>40</v>
      </c>
      <c r="E500" s="1" t="s">
        <v>41</v>
      </c>
      <c r="F500" s="1">
        <v>1089</v>
      </c>
      <c r="G500" s="1" t="s">
        <v>42</v>
      </c>
      <c r="H500" s="1">
        <v>7</v>
      </c>
      <c r="I500" s="1">
        <v>2</v>
      </c>
      <c r="J500" s="1" t="s">
        <v>43</v>
      </c>
      <c r="K500" s="1">
        <v>1</v>
      </c>
      <c r="L500" s="1">
        <v>1309</v>
      </c>
      <c r="M500" s="1">
        <v>4</v>
      </c>
      <c r="N500" s="1" t="s">
        <v>44</v>
      </c>
      <c r="O500" s="1">
        <v>79</v>
      </c>
      <c r="P500" s="1">
        <v>3</v>
      </c>
      <c r="Q500" s="1">
        <v>2</v>
      </c>
      <c r="R500" s="1" t="s">
        <v>45</v>
      </c>
      <c r="S500" s="1">
        <v>3</v>
      </c>
      <c r="T500" s="1" t="s">
        <v>105</v>
      </c>
      <c r="U500" s="1">
        <v>4883</v>
      </c>
      <c r="V500" s="1" t="s">
        <v>47</v>
      </c>
      <c r="W500" s="1">
        <v>22845</v>
      </c>
      <c r="X500" s="1">
        <v>1</v>
      </c>
      <c r="Y500" s="1" t="s">
        <v>48</v>
      </c>
      <c r="Z500" s="1" t="s">
        <v>49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</row>
    <row r="501" spans="1:38" x14ac:dyDescent="0.3">
      <c r="A501" s="1" t="s">
        <v>567</v>
      </c>
      <c r="B501" s="1">
        <v>32</v>
      </c>
      <c r="C501" s="1" t="s">
        <v>190</v>
      </c>
      <c r="D501" s="1" t="s">
        <v>49</v>
      </c>
      <c r="E501" s="1" t="s">
        <v>41</v>
      </c>
      <c r="F501" s="1">
        <v>499</v>
      </c>
      <c r="G501" s="1" t="s">
        <v>51</v>
      </c>
      <c r="H501" s="1">
        <v>2</v>
      </c>
      <c r="I501" s="1">
        <v>1</v>
      </c>
      <c r="J501" s="1" t="s">
        <v>57</v>
      </c>
      <c r="K501" s="1">
        <v>1</v>
      </c>
      <c r="L501" s="1">
        <v>1396</v>
      </c>
      <c r="M501" s="1">
        <v>3</v>
      </c>
      <c r="N501" s="1" t="s">
        <v>44</v>
      </c>
      <c r="O501" s="1">
        <v>36</v>
      </c>
      <c r="P501" s="1">
        <v>3</v>
      </c>
      <c r="Q501" s="1">
        <v>2</v>
      </c>
      <c r="R501" s="1" t="s">
        <v>137</v>
      </c>
      <c r="S501" s="1">
        <v>2</v>
      </c>
      <c r="T501" s="1" t="s">
        <v>105</v>
      </c>
      <c r="U501" s="1">
        <v>4078</v>
      </c>
      <c r="V501" s="1" t="s">
        <v>47</v>
      </c>
      <c r="W501" s="1">
        <v>20497</v>
      </c>
      <c r="X501" s="1">
        <v>0</v>
      </c>
      <c r="Y501" s="1" t="s">
        <v>48</v>
      </c>
      <c r="Z501" s="1" t="s">
        <v>40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</row>
    <row r="502" spans="1:38" x14ac:dyDescent="0.3">
      <c r="A502" s="1" t="s">
        <v>568</v>
      </c>
      <c r="B502" s="1">
        <v>32</v>
      </c>
      <c r="C502" s="1" t="s">
        <v>190</v>
      </c>
      <c r="D502" s="1" t="s">
        <v>49</v>
      </c>
      <c r="E502" s="1" t="s">
        <v>41</v>
      </c>
      <c r="F502" s="1">
        <v>601</v>
      </c>
      <c r="G502" s="1" t="s">
        <v>51</v>
      </c>
      <c r="H502" s="1">
        <v>7</v>
      </c>
      <c r="I502" s="1">
        <v>5</v>
      </c>
      <c r="J502" s="1" t="s">
        <v>57</v>
      </c>
      <c r="K502" s="1">
        <v>1</v>
      </c>
      <c r="L502" s="1">
        <v>1446</v>
      </c>
      <c r="M502" s="1">
        <v>4</v>
      </c>
      <c r="N502" s="1" t="s">
        <v>44</v>
      </c>
      <c r="O502" s="1">
        <v>97</v>
      </c>
      <c r="P502" s="1">
        <v>3</v>
      </c>
      <c r="Q502" s="1">
        <v>2</v>
      </c>
      <c r="R502" s="1" t="s">
        <v>137</v>
      </c>
      <c r="S502" s="1">
        <v>4</v>
      </c>
      <c r="T502" s="1" t="s">
        <v>105</v>
      </c>
      <c r="U502" s="1">
        <v>9204</v>
      </c>
      <c r="V502" s="1" t="s">
        <v>163</v>
      </c>
      <c r="W502" s="1">
        <v>23343</v>
      </c>
      <c r="X502" s="1">
        <v>4</v>
      </c>
      <c r="Y502" s="1" t="s">
        <v>48</v>
      </c>
      <c r="Z502" s="1" t="s">
        <v>49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</row>
    <row r="503" spans="1:38" ht="28.8" x14ac:dyDescent="0.3">
      <c r="A503" s="1" t="s">
        <v>569</v>
      </c>
      <c r="B503" s="1">
        <v>32</v>
      </c>
      <c r="C503" s="1" t="s">
        <v>190</v>
      </c>
      <c r="D503" s="1" t="s">
        <v>49</v>
      </c>
      <c r="E503" s="1" t="s">
        <v>41</v>
      </c>
      <c r="F503" s="1">
        <v>495</v>
      </c>
      <c r="G503" s="1" t="s">
        <v>42</v>
      </c>
      <c r="H503" s="1">
        <v>10</v>
      </c>
      <c r="I503" s="1">
        <v>3</v>
      </c>
      <c r="J503" s="1" t="s">
        <v>52</v>
      </c>
      <c r="K503" s="1">
        <v>1</v>
      </c>
      <c r="L503" s="1">
        <v>1516</v>
      </c>
      <c r="M503" s="1">
        <v>3</v>
      </c>
      <c r="N503" s="1" t="s">
        <v>44</v>
      </c>
      <c r="O503" s="1">
        <v>64</v>
      </c>
      <c r="P503" s="1">
        <v>3</v>
      </c>
      <c r="Q503" s="1">
        <v>3</v>
      </c>
      <c r="R503" s="1" t="s">
        <v>442</v>
      </c>
      <c r="S503" s="1">
        <v>4</v>
      </c>
      <c r="T503" s="1" t="s">
        <v>46</v>
      </c>
      <c r="U503" s="1">
        <v>11244</v>
      </c>
      <c r="V503" s="1" t="s">
        <v>253</v>
      </c>
      <c r="W503" s="1">
        <v>21072</v>
      </c>
      <c r="X503" s="1">
        <v>2</v>
      </c>
      <c r="Y503" s="1" t="s">
        <v>48</v>
      </c>
      <c r="Z503" s="1" t="s">
        <v>49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</row>
    <row r="504" spans="1:38" ht="28.8" x14ac:dyDescent="0.3">
      <c r="A504" s="1" t="s">
        <v>570</v>
      </c>
      <c r="B504" s="1">
        <v>32</v>
      </c>
      <c r="C504" s="1" t="s">
        <v>190</v>
      </c>
      <c r="D504" s="1" t="s">
        <v>49</v>
      </c>
      <c r="E504" s="1" t="s">
        <v>41</v>
      </c>
      <c r="F504" s="1">
        <v>824</v>
      </c>
      <c r="G504" s="1" t="s">
        <v>42</v>
      </c>
      <c r="H504" s="1">
        <v>5</v>
      </c>
      <c r="I504" s="1">
        <v>2</v>
      </c>
      <c r="J504" s="1" t="s">
        <v>43</v>
      </c>
      <c r="K504" s="1">
        <v>1</v>
      </c>
      <c r="L504" s="1">
        <v>1555</v>
      </c>
      <c r="M504" s="1">
        <v>4</v>
      </c>
      <c r="N504" s="1" t="s">
        <v>53</v>
      </c>
      <c r="O504" s="1">
        <v>67</v>
      </c>
      <c r="P504" s="1">
        <v>2</v>
      </c>
      <c r="Q504" s="1">
        <v>2</v>
      </c>
      <c r="R504" s="1" t="s">
        <v>60</v>
      </c>
      <c r="S504" s="1">
        <v>2</v>
      </c>
      <c r="T504" s="1" t="s">
        <v>105</v>
      </c>
      <c r="U504" s="1">
        <v>5878</v>
      </c>
      <c r="V504" s="1" t="s">
        <v>163</v>
      </c>
      <c r="W504" s="1">
        <v>15624</v>
      </c>
      <c r="X504" s="1">
        <v>3</v>
      </c>
      <c r="Y504" s="1" t="s">
        <v>48</v>
      </c>
      <c r="Z504" s="1" t="s">
        <v>49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</row>
    <row r="505" spans="1:38" ht="28.8" x14ac:dyDescent="0.3">
      <c r="A505" s="1" t="s">
        <v>571</v>
      </c>
      <c r="B505" s="1">
        <v>32</v>
      </c>
      <c r="C505" s="1" t="s">
        <v>190</v>
      </c>
      <c r="D505" s="1" t="s">
        <v>49</v>
      </c>
      <c r="E505" s="1" t="s">
        <v>59</v>
      </c>
      <c r="F505" s="1">
        <v>1200</v>
      </c>
      <c r="G505" s="1" t="s">
        <v>42</v>
      </c>
      <c r="H505" s="1">
        <v>1</v>
      </c>
      <c r="I505" s="1">
        <v>4</v>
      </c>
      <c r="J505" s="1" t="s">
        <v>68</v>
      </c>
      <c r="K505" s="1">
        <v>1</v>
      </c>
      <c r="L505" s="1">
        <v>1574</v>
      </c>
      <c r="M505" s="1">
        <v>4</v>
      </c>
      <c r="N505" s="1" t="s">
        <v>44</v>
      </c>
      <c r="O505" s="1">
        <v>62</v>
      </c>
      <c r="P505" s="1">
        <v>3</v>
      </c>
      <c r="Q505" s="1">
        <v>2</v>
      </c>
      <c r="R505" s="1" t="s">
        <v>60</v>
      </c>
      <c r="S505" s="1">
        <v>1</v>
      </c>
      <c r="T505" s="1" t="s">
        <v>105</v>
      </c>
      <c r="U505" s="1">
        <v>4087</v>
      </c>
      <c r="V505" s="1" t="s">
        <v>47</v>
      </c>
      <c r="W505" s="1">
        <v>25174</v>
      </c>
      <c r="X505" s="1">
        <v>4</v>
      </c>
      <c r="Y505" s="1" t="s">
        <v>48</v>
      </c>
      <c r="Z505" s="1" t="s">
        <v>49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</row>
    <row r="506" spans="1:38" ht="28.8" x14ac:dyDescent="0.3">
      <c r="A506" s="1" t="s">
        <v>572</v>
      </c>
      <c r="B506" s="1">
        <v>32</v>
      </c>
      <c r="C506" s="1" t="s">
        <v>190</v>
      </c>
      <c r="D506" s="1" t="s">
        <v>49</v>
      </c>
      <c r="E506" s="1" t="s">
        <v>41</v>
      </c>
      <c r="F506" s="1">
        <v>634</v>
      </c>
      <c r="G506" s="1" t="s">
        <v>42</v>
      </c>
      <c r="H506" s="1">
        <v>5</v>
      </c>
      <c r="I506" s="1">
        <v>4</v>
      </c>
      <c r="J506" s="1" t="s">
        <v>73</v>
      </c>
      <c r="K506" s="1">
        <v>1</v>
      </c>
      <c r="L506" s="1">
        <v>1607</v>
      </c>
      <c r="M506" s="1">
        <v>2</v>
      </c>
      <c r="N506" s="1" t="s">
        <v>53</v>
      </c>
      <c r="O506" s="1">
        <v>35</v>
      </c>
      <c r="P506" s="1">
        <v>4</v>
      </c>
      <c r="Q506" s="1">
        <v>1</v>
      </c>
      <c r="R506" s="1" t="s">
        <v>60</v>
      </c>
      <c r="S506" s="1">
        <v>4</v>
      </c>
      <c r="T506" s="1" t="s">
        <v>105</v>
      </c>
      <c r="U506" s="1">
        <v>3312</v>
      </c>
      <c r="V506" s="1" t="s">
        <v>47</v>
      </c>
      <c r="W506" s="1">
        <v>18783</v>
      </c>
      <c r="X506" s="1">
        <v>3</v>
      </c>
      <c r="Y506" s="1" t="s">
        <v>48</v>
      </c>
      <c r="Z506" s="1" t="s">
        <v>49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</row>
    <row r="507" spans="1:38" ht="28.8" x14ac:dyDescent="0.3">
      <c r="A507" s="1" t="s">
        <v>573</v>
      </c>
      <c r="B507" s="1">
        <v>32</v>
      </c>
      <c r="C507" s="1" t="s">
        <v>190</v>
      </c>
      <c r="D507" s="1" t="s">
        <v>49</v>
      </c>
      <c r="E507" s="1" t="s">
        <v>41</v>
      </c>
      <c r="F507" s="1">
        <v>977</v>
      </c>
      <c r="G507" s="1" t="s">
        <v>42</v>
      </c>
      <c r="H507" s="1">
        <v>2</v>
      </c>
      <c r="I507" s="1">
        <v>3</v>
      </c>
      <c r="J507" s="1" t="s">
        <v>52</v>
      </c>
      <c r="K507" s="1">
        <v>1</v>
      </c>
      <c r="L507" s="1">
        <v>1671</v>
      </c>
      <c r="M507" s="1">
        <v>4</v>
      </c>
      <c r="N507" s="1" t="s">
        <v>44</v>
      </c>
      <c r="O507" s="1">
        <v>45</v>
      </c>
      <c r="P507" s="1">
        <v>3</v>
      </c>
      <c r="Q507" s="1">
        <v>2</v>
      </c>
      <c r="R507" s="1" t="s">
        <v>60</v>
      </c>
      <c r="S507" s="1">
        <v>2</v>
      </c>
      <c r="T507" s="1" t="s">
        <v>102</v>
      </c>
      <c r="U507" s="1">
        <v>5470</v>
      </c>
      <c r="V507" s="1" t="s">
        <v>163</v>
      </c>
      <c r="W507" s="1">
        <v>25518</v>
      </c>
      <c r="X507" s="1">
        <v>0</v>
      </c>
      <c r="Y507" s="1" t="s">
        <v>48</v>
      </c>
      <c r="Z507" s="1" t="s">
        <v>49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</row>
    <row r="508" spans="1:38" ht="28.8" x14ac:dyDescent="0.3">
      <c r="A508" s="1" t="s">
        <v>574</v>
      </c>
      <c r="B508" s="1">
        <v>32</v>
      </c>
      <c r="C508" s="1" t="s">
        <v>190</v>
      </c>
      <c r="D508" s="1" t="s">
        <v>40</v>
      </c>
      <c r="E508" s="1" t="s">
        <v>41</v>
      </c>
      <c r="F508" s="1">
        <v>1259</v>
      </c>
      <c r="G508" s="1" t="s">
        <v>42</v>
      </c>
      <c r="H508" s="1">
        <v>2</v>
      </c>
      <c r="I508" s="1">
        <v>4</v>
      </c>
      <c r="J508" s="1" t="s">
        <v>43</v>
      </c>
      <c r="K508" s="1">
        <v>1</v>
      </c>
      <c r="L508" s="1">
        <v>1692</v>
      </c>
      <c r="M508" s="1">
        <v>4</v>
      </c>
      <c r="N508" s="1" t="s">
        <v>44</v>
      </c>
      <c r="O508" s="1">
        <v>95</v>
      </c>
      <c r="P508" s="1">
        <v>3</v>
      </c>
      <c r="Q508" s="1">
        <v>1</v>
      </c>
      <c r="R508" s="1" t="s">
        <v>45</v>
      </c>
      <c r="S508" s="1">
        <v>2</v>
      </c>
      <c r="T508" s="1" t="s">
        <v>46</v>
      </c>
      <c r="U508" s="1">
        <v>1393</v>
      </c>
      <c r="V508" s="1" t="s">
        <v>47</v>
      </c>
      <c r="W508" s="1">
        <v>24852</v>
      </c>
      <c r="X508" s="1">
        <v>1</v>
      </c>
      <c r="Y508" s="1" t="s">
        <v>48</v>
      </c>
      <c r="Z508" s="1" t="s">
        <v>49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</row>
    <row r="509" spans="1:38" ht="28.8" x14ac:dyDescent="0.3">
      <c r="A509" s="1" t="s">
        <v>575</v>
      </c>
      <c r="B509" s="1">
        <v>32</v>
      </c>
      <c r="C509" s="1" t="s">
        <v>190</v>
      </c>
      <c r="D509" s="1" t="s">
        <v>49</v>
      </c>
      <c r="E509" s="1" t="s">
        <v>56</v>
      </c>
      <c r="F509" s="1">
        <v>585</v>
      </c>
      <c r="G509" s="1" t="s">
        <v>42</v>
      </c>
      <c r="H509" s="1">
        <v>10</v>
      </c>
      <c r="I509" s="1">
        <v>3</v>
      </c>
      <c r="J509" s="1" t="s">
        <v>43</v>
      </c>
      <c r="K509" s="1">
        <v>1</v>
      </c>
      <c r="L509" s="1">
        <v>1720</v>
      </c>
      <c r="M509" s="1">
        <v>1</v>
      </c>
      <c r="N509" s="1" t="s">
        <v>44</v>
      </c>
      <c r="O509" s="1">
        <v>56</v>
      </c>
      <c r="P509" s="1">
        <v>3</v>
      </c>
      <c r="Q509" s="1">
        <v>1</v>
      </c>
      <c r="R509" s="1" t="s">
        <v>60</v>
      </c>
      <c r="S509" s="1">
        <v>3</v>
      </c>
      <c r="T509" s="1" t="s">
        <v>105</v>
      </c>
      <c r="U509" s="1">
        <v>3433</v>
      </c>
      <c r="V509" s="1" t="s">
        <v>47</v>
      </c>
      <c r="W509" s="1">
        <v>17360</v>
      </c>
      <c r="X509" s="1">
        <v>6</v>
      </c>
      <c r="Y509" s="1" t="s">
        <v>48</v>
      </c>
      <c r="Z509" s="1" t="s">
        <v>49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</row>
    <row r="510" spans="1:38" ht="28.8" x14ac:dyDescent="0.3">
      <c r="A510" s="1" t="s">
        <v>576</v>
      </c>
      <c r="B510" s="1">
        <v>32</v>
      </c>
      <c r="C510" s="1" t="s">
        <v>190</v>
      </c>
      <c r="D510" s="1" t="s">
        <v>40</v>
      </c>
      <c r="E510" s="1" t="s">
        <v>41</v>
      </c>
      <c r="F510" s="1">
        <v>964</v>
      </c>
      <c r="G510" s="1" t="s">
        <v>51</v>
      </c>
      <c r="H510" s="1">
        <v>1</v>
      </c>
      <c r="I510" s="1">
        <v>2</v>
      </c>
      <c r="J510" s="1" t="s">
        <v>43</v>
      </c>
      <c r="K510" s="1">
        <v>1</v>
      </c>
      <c r="L510" s="1">
        <v>1734</v>
      </c>
      <c r="M510" s="1">
        <v>1</v>
      </c>
      <c r="N510" s="1" t="s">
        <v>44</v>
      </c>
      <c r="O510" s="1">
        <v>34</v>
      </c>
      <c r="P510" s="1">
        <v>1</v>
      </c>
      <c r="Q510" s="1">
        <v>2</v>
      </c>
      <c r="R510" s="1" t="s">
        <v>137</v>
      </c>
      <c r="S510" s="1">
        <v>2</v>
      </c>
      <c r="T510" s="1" t="s">
        <v>46</v>
      </c>
      <c r="U510" s="1">
        <v>6735</v>
      </c>
      <c r="V510" s="1" t="s">
        <v>163</v>
      </c>
      <c r="W510" s="1">
        <v>12147</v>
      </c>
      <c r="X510" s="1">
        <v>6</v>
      </c>
      <c r="Y510" s="1" t="s">
        <v>48</v>
      </c>
      <c r="Z510" s="1" t="s">
        <v>49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</row>
    <row r="511" spans="1:38" ht="28.8" x14ac:dyDescent="0.3">
      <c r="A511" s="1" t="s">
        <v>577</v>
      </c>
      <c r="B511" s="1">
        <v>32</v>
      </c>
      <c r="C511" s="1" t="s">
        <v>190</v>
      </c>
      <c r="D511" s="1" t="s">
        <v>49</v>
      </c>
      <c r="E511" s="1" t="s">
        <v>41</v>
      </c>
      <c r="F511" s="1">
        <v>371</v>
      </c>
      <c r="G511" s="1" t="s">
        <v>51</v>
      </c>
      <c r="H511" s="1">
        <v>19</v>
      </c>
      <c r="I511" s="1">
        <v>3</v>
      </c>
      <c r="J511" s="1" t="s">
        <v>43</v>
      </c>
      <c r="K511" s="1">
        <v>1</v>
      </c>
      <c r="L511" s="1">
        <v>1739</v>
      </c>
      <c r="M511" s="1">
        <v>4</v>
      </c>
      <c r="N511" s="1" t="s">
        <v>44</v>
      </c>
      <c r="O511" s="1">
        <v>80</v>
      </c>
      <c r="P511" s="1">
        <v>1</v>
      </c>
      <c r="Q511" s="1">
        <v>3</v>
      </c>
      <c r="R511" s="1" t="s">
        <v>137</v>
      </c>
      <c r="S511" s="1">
        <v>3</v>
      </c>
      <c r="T511" s="1" t="s">
        <v>105</v>
      </c>
      <c r="U511" s="1">
        <v>9610</v>
      </c>
      <c r="V511" s="1" t="s">
        <v>163</v>
      </c>
      <c r="W511" s="1">
        <v>3840</v>
      </c>
      <c r="X511" s="1">
        <v>3</v>
      </c>
      <c r="Y511" s="1" t="s">
        <v>48</v>
      </c>
      <c r="Z511" s="1" t="s">
        <v>49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</row>
    <row r="512" spans="1:38" ht="28.8" x14ac:dyDescent="0.3">
      <c r="A512" s="1" t="s">
        <v>578</v>
      </c>
      <c r="B512" s="1">
        <v>32</v>
      </c>
      <c r="C512" s="1" t="s">
        <v>190</v>
      </c>
      <c r="D512" s="1" t="s">
        <v>49</v>
      </c>
      <c r="E512" s="1" t="s">
        <v>59</v>
      </c>
      <c r="F512" s="1">
        <v>953</v>
      </c>
      <c r="G512" s="1" t="s">
        <v>42</v>
      </c>
      <c r="H512" s="1">
        <v>5</v>
      </c>
      <c r="I512" s="1">
        <v>4</v>
      </c>
      <c r="J512" s="1" t="s">
        <v>68</v>
      </c>
      <c r="K512" s="1">
        <v>1</v>
      </c>
      <c r="L512" s="1">
        <v>1764</v>
      </c>
      <c r="M512" s="1">
        <v>2</v>
      </c>
      <c r="N512" s="1" t="s">
        <v>44</v>
      </c>
      <c r="O512" s="1">
        <v>65</v>
      </c>
      <c r="P512" s="1">
        <v>3</v>
      </c>
      <c r="Q512" s="1">
        <v>1</v>
      </c>
      <c r="R512" s="1" t="s">
        <v>60</v>
      </c>
      <c r="S512" s="1">
        <v>2</v>
      </c>
      <c r="T512" s="1" t="s">
        <v>46</v>
      </c>
      <c r="U512" s="1">
        <v>2718</v>
      </c>
      <c r="V512" s="1" t="s">
        <v>47</v>
      </c>
      <c r="W512" s="1">
        <v>17674</v>
      </c>
      <c r="X512" s="1">
        <v>2</v>
      </c>
      <c r="Y512" s="1" t="s">
        <v>48</v>
      </c>
      <c r="Z512" s="1" t="s">
        <v>49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</row>
    <row r="513" spans="1:38" x14ac:dyDescent="0.3">
      <c r="A513" s="1" t="s">
        <v>579</v>
      </c>
      <c r="B513" s="1">
        <v>32</v>
      </c>
      <c r="C513" s="1" t="s">
        <v>190</v>
      </c>
      <c r="D513" s="1" t="s">
        <v>49</v>
      </c>
      <c r="E513" s="1" t="s">
        <v>56</v>
      </c>
      <c r="F513" s="1">
        <v>1318</v>
      </c>
      <c r="G513" s="1" t="s">
        <v>51</v>
      </c>
      <c r="H513" s="1">
        <v>10</v>
      </c>
      <c r="I513" s="1">
        <v>4</v>
      </c>
      <c r="J513" s="1" t="s">
        <v>57</v>
      </c>
      <c r="K513" s="1">
        <v>1</v>
      </c>
      <c r="L513" s="1">
        <v>1853</v>
      </c>
      <c r="M513" s="1">
        <v>4</v>
      </c>
      <c r="N513" s="1" t="s">
        <v>44</v>
      </c>
      <c r="O513" s="1">
        <v>79</v>
      </c>
      <c r="P513" s="1">
        <v>3</v>
      </c>
      <c r="Q513" s="1">
        <v>2</v>
      </c>
      <c r="R513" s="1" t="s">
        <v>137</v>
      </c>
      <c r="S513" s="1">
        <v>4</v>
      </c>
      <c r="T513" s="1" t="s">
        <v>46</v>
      </c>
      <c r="U513" s="1">
        <v>4648</v>
      </c>
      <c r="V513" s="1" t="s">
        <v>47</v>
      </c>
      <c r="W513" s="1">
        <v>26075</v>
      </c>
      <c r="X513" s="1">
        <v>8</v>
      </c>
      <c r="Y513" s="1" t="s">
        <v>48</v>
      </c>
      <c r="Z513" s="1" t="s">
        <v>49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3">
      <c r="A514" s="1" t="s">
        <v>580</v>
      </c>
      <c r="B514" s="1">
        <v>32</v>
      </c>
      <c r="C514" s="1" t="s">
        <v>190</v>
      </c>
      <c r="D514" s="1" t="s">
        <v>40</v>
      </c>
      <c r="E514" s="1" t="s">
        <v>41</v>
      </c>
      <c r="F514" s="1">
        <v>414</v>
      </c>
      <c r="G514" s="1" t="s">
        <v>51</v>
      </c>
      <c r="H514" s="1">
        <v>2</v>
      </c>
      <c r="I514" s="1">
        <v>4</v>
      </c>
      <c r="J514" s="1" t="s">
        <v>57</v>
      </c>
      <c r="K514" s="1">
        <v>1</v>
      </c>
      <c r="L514" s="1">
        <v>1862</v>
      </c>
      <c r="M514" s="1">
        <v>3</v>
      </c>
      <c r="N514" s="1" t="s">
        <v>44</v>
      </c>
      <c r="O514" s="1">
        <v>82</v>
      </c>
      <c r="P514" s="1">
        <v>2</v>
      </c>
      <c r="Q514" s="1">
        <v>2</v>
      </c>
      <c r="R514" s="1" t="s">
        <v>137</v>
      </c>
      <c r="S514" s="1">
        <v>2</v>
      </c>
      <c r="T514" s="1" t="s">
        <v>46</v>
      </c>
      <c r="U514" s="1">
        <v>9907</v>
      </c>
      <c r="V514" s="1" t="s">
        <v>163</v>
      </c>
      <c r="W514" s="1">
        <v>26186</v>
      </c>
      <c r="X514" s="1">
        <v>7</v>
      </c>
      <c r="Y514" s="1" t="s">
        <v>48</v>
      </c>
      <c r="Z514" s="1" t="s">
        <v>40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</row>
    <row r="515" spans="1:38" ht="28.8" x14ac:dyDescent="0.3">
      <c r="A515" s="1" t="s">
        <v>581</v>
      </c>
      <c r="B515" s="1">
        <v>32</v>
      </c>
      <c r="C515" s="1" t="s">
        <v>190</v>
      </c>
      <c r="D515" s="1" t="s">
        <v>40</v>
      </c>
      <c r="E515" s="1" t="s">
        <v>56</v>
      </c>
      <c r="F515" s="1">
        <v>238</v>
      </c>
      <c r="G515" s="1" t="s">
        <v>42</v>
      </c>
      <c r="H515" s="1">
        <v>5</v>
      </c>
      <c r="I515" s="1">
        <v>2</v>
      </c>
      <c r="J515" s="1" t="s">
        <v>43</v>
      </c>
      <c r="K515" s="1">
        <v>1</v>
      </c>
      <c r="L515" s="1">
        <v>1939</v>
      </c>
      <c r="M515" s="1">
        <v>1</v>
      </c>
      <c r="N515" s="1" t="s">
        <v>53</v>
      </c>
      <c r="O515" s="1">
        <v>47</v>
      </c>
      <c r="P515" s="1">
        <v>4</v>
      </c>
      <c r="Q515" s="1">
        <v>1</v>
      </c>
      <c r="R515" s="1" t="s">
        <v>60</v>
      </c>
      <c r="S515" s="1">
        <v>3</v>
      </c>
      <c r="T515" s="1" t="s">
        <v>46</v>
      </c>
      <c r="U515" s="1">
        <v>2432</v>
      </c>
      <c r="V515" s="1" t="s">
        <v>47</v>
      </c>
      <c r="W515" s="1">
        <v>15318</v>
      </c>
      <c r="X515" s="1">
        <v>3</v>
      </c>
      <c r="Y515" s="1" t="s">
        <v>48</v>
      </c>
      <c r="Z515" s="1" t="s">
        <v>40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</row>
    <row r="516" spans="1:38" ht="28.8" x14ac:dyDescent="0.3">
      <c r="A516" s="1" t="s">
        <v>582</v>
      </c>
      <c r="B516" s="1">
        <v>32</v>
      </c>
      <c r="C516" s="1" t="s">
        <v>190</v>
      </c>
      <c r="D516" s="1" t="s">
        <v>49</v>
      </c>
      <c r="E516" s="1" t="s">
        <v>59</v>
      </c>
      <c r="F516" s="1">
        <v>1146</v>
      </c>
      <c r="G516" s="1" t="s">
        <v>42</v>
      </c>
      <c r="H516" s="1">
        <v>15</v>
      </c>
      <c r="I516" s="1">
        <v>4</v>
      </c>
      <c r="J516" s="1" t="s">
        <v>52</v>
      </c>
      <c r="K516" s="1">
        <v>1</v>
      </c>
      <c r="L516" s="1">
        <v>1955</v>
      </c>
      <c r="M516" s="1">
        <v>3</v>
      </c>
      <c r="N516" s="1" t="s">
        <v>53</v>
      </c>
      <c r="O516" s="1">
        <v>34</v>
      </c>
      <c r="P516" s="1">
        <v>3</v>
      </c>
      <c r="Q516" s="1">
        <v>2</v>
      </c>
      <c r="R516" s="1" t="s">
        <v>161</v>
      </c>
      <c r="S516" s="1">
        <v>4</v>
      </c>
      <c r="T516" s="1" t="s">
        <v>102</v>
      </c>
      <c r="U516" s="1">
        <v>6667</v>
      </c>
      <c r="V516" s="1" t="s">
        <v>163</v>
      </c>
      <c r="W516" s="1">
        <v>16542</v>
      </c>
      <c r="X516" s="1">
        <v>5</v>
      </c>
      <c r="Y516" s="1" t="s">
        <v>48</v>
      </c>
      <c r="Z516" s="1" t="s">
        <v>49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</row>
    <row r="517" spans="1:38" ht="28.8" x14ac:dyDescent="0.3">
      <c r="A517" s="1" t="s">
        <v>583</v>
      </c>
      <c r="B517" s="1">
        <v>32</v>
      </c>
      <c r="C517" s="1" t="s">
        <v>190</v>
      </c>
      <c r="D517" s="1" t="s">
        <v>49</v>
      </c>
      <c r="E517" s="1" t="s">
        <v>41</v>
      </c>
      <c r="F517" s="1">
        <v>1373</v>
      </c>
      <c r="G517" s="1" t="s">
        <v>42</v>
      </c>
      <c r="H517" s="1">
        <v>5</v>
      </c>
      <c r="I517" s="1">
        <v>4</v>
      </c>
      <c r="J517" s="1" t="s">
        <v>43</v>
      </c>
      <c r="K517" s="1">
        <v>1</v>
      </c>
      <c r="L517" s="1">
        <v>1966</v>
      </c>
      <c r="M517" s="1">
        <v>4</v>
      </c>
      <c r="N517" s="1" t="s">
        <v>44</v>
      </c>
      <c r="O517" s="1">
        <v>56</v>
      </c>
      <c r="P517" s="1">
        <v>2</v>
      </c>
      <c r="Q517" s="1">
        <v>2</v>
      </c>
      <c r="R517" s="1" t="s">
        <v>112</v>
      </c>
      <c r="S517" s="1">
        <v>4</v>
      </c>
      <c r="T517" s="1" t="s">
        <v>46</v>
      </c>
      <c r="U517" s="1">
        <v>9679</v>
      </c>
      <c r="V517" s="1" t="s">
        <v>163</v>
      </c>
      <c r="W517" s="1">
        <v>10138</v>
      </c>
      <c r="X517" s="1">
        <v>8</v>
      </c>
      <c r="Y517" s="1" t="s">
        <v>48</v>
      </c>
      <c r="Z517" s="1" t="s">
        <v>49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ht="28.8" x14ac:dyDescent="0.3">
      <c r="A518" s="1" t="s">
        <v>584</v>
      </c>
      <c r="B518" s="1">
        <v>32</v>
      </c>
      <c r="C518" s="1" t="s">
        <v>190</v>
      </c>
      <c r="D518" s="1" t="s">
        <v>49</v>
      </c>
      <c r="E518" s="1" t="s">
        <v>41</v>
      </c>
      <c r="F518" s="1">
        <v>267</v>
      </c>
      <c r="G518" s="1" t="s">
        <v>42</v>
      </c>
      <c r="H518" s="1">
        <v>29</v>
      </c>
      <c r="I518" s="1">
        <v>4</v>
      </c>
      <c r="J518" s="1" t="s">
        <v>43</v>
      </c>
      <c r="K518" s="1">
        <v>1</v>
      </c>
      <c r="L518" s="1">
        <v>2010</v>
      </c>
      <c r="M518" s="1">
        <v>3</v>
      </c>
      <c r="N518" s="1" t="s">
        <v>53</v>
      </c>
      <c r="O518" s="1">
        <v>49</v>
      </c>
      <c r="P518" s="1">
        <v>2</v>
      </c>
      <c r="Q518" s="1">
        <v>1</v>
      </c>
      <c r="R518" s="1" t="s">
        <v>45</v>
      </c>
      <c r="S518" s="1">
        <v>2</v>
      </c>
      <c r="T518" s="1" t="s">
        <v>46</v>
      </c>
      <c r="U518" s="1">
        <v>2837</v>
      </c>
      <c r="V518" s="1" t="s">
        <v>47</v>
      </c>
      <c r="W518" s="1">
        <v>15919</v>
      </c>
      <c r="X518" s="1">
        <v>1</v>
      </c>
      <c r="Y518" s="1" t="s">
        <v>48</v>
      </c>
      <c r="Z518" s="1" t="s">
        <v>49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</row>
    <row r="519" spans="1:38" ht="28.8" x14ac:dyDescent="0.3">
      <c r="A519" s="1" t="s">
        <v>585</v>
      </c>
      <c r="B519" s="1">
        <v>32</v>
      </c>
      <c r="C519" s="1" t="s">
        <v>190</v>
      </c>
      <c r="D519" s="1" t="s">
        <v>49</v>
      </c>
      <c r="E519" s="1" t="s">
        <v>41</v>
      </c>
      <c r="F519" s="1">
        <v>234</v>
      </c>
      <c r="G519" s="1" t="s">
        <v>51</v>
      </c>
      <c r="H519" s="1">
        <v>1</v>
      </c>
      <c r="I519" s="1">
        <v>4</v>
      </c>
      <c r="J519" s="1" t="s">
        <v>52</v>
      </c>
      <c r="K519" s="1">
        <v>1</v>
      </c>
      <c r="L519" s="1">
        <v>2013</v>
      </c>
      <c r="M519" s="1">
        <v>2</v>
      </c>
      <c r="N519" s="1" t="s">
        <v>44</v>
      </c>
      <c r="O519" s="1">
        <v>68</v>
      </c>
      <c r="P519" s="1">
        <v>2</v>
      </c>
      <c r="Q519" s="1">
        <v>1</v>
      </c>
      <c r="R519" s="1" t="s">
        <v>54</v>
      </c>
      <c r="S519" s="1">
        <v>2</v>
      </c>
      <c r="T519" s="1" t="s">
        <v>105</v>
      </c>
      <c r="U519" s="1">
        <v>2269</v>
      </c>
      <c r="V519" s="1" t="s">
        <v>47</v>
      </c>
      <c r="W519" s="1">
        <v>18024</v>
      </c>
      <c r="X519" s="1">
        <v>0</v>
      </c>
      <c r="Y519" s="1" t="s">
        <v>48</v>
      </c>
      <c r="Z519" s="1" t="s">
        <v>49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</row>
    <row r="520" spans="1:38" x14ac:dyDescent="0.3">
      <c r="A520" s="1" t="s">
        <v>586</v>
      </c>
      <c r="B520" s="1">
        <v>32</v>
      </c>
      <c r="C520" s="1" t="s">
        <v>190</v>
      </c>
      <c r="D520" s="1" t="s">
        <v>49</v>
      </c>
      <c r="E520" s="1" t="s">
        <v>41</v>
      </c>
      <c r="F520" s="1">
        <v>801</v>
      </c>
      <c r="G520" s="1" t="s">
        <v>51</v>
      </c>
      <c r="H520" s="1">
        <v>1</v>
      </c>
      <c r="I520" s="1">
        <v>4</v>
      </c>
      <c r="J520" s="1" t="s">
        <v>57</v>
      </c>
      <c r="K520" s="1">
        <v>1</v>
      </c>
      <c r="L520" s="1">
        <v>2016</v>
      </c>
      <c r="M520" s="1">
        <v>3</v>
      </c>
      <c r="N520" s="1" t="s">
        <v>53</v>
      </c>
      <c r="O520" s="1">
        <v>48</v>
      </c>
      <c r="P520" s="1">
        <v>3</v>
      </c>
      <c r="Q520" s="1">
        <v>3</v>
      </c>
      <c r="R520" s="1" t="s">
        <v>137</v>
      </c>
      <c r="S520" s="1">
        <v>4</v>
      </c>
      <c r="T520" s="1" t="s">
        <v>105</v>
      </c>
      <c r="U520" s="1">
        <v>10422</v>
      </c>
      <c r="V520" s="1" t="s">
        <v>253</v>
      </c>
      <c r="W520" s="1">
        <v>24032</v>
      </c>
      <c r="X520" s="1">
        <v>1</v>
      </c>
      <c r="Y520" s="1" t="s">
        <v>48</v>
      </c>
      <c r="Z520" s="1" t="s">
        <v>49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</row>
    <row r="521" spans="1:38" ht="28.8" x14ac:dyDescent="0.3">
      <c r="A521" s="1" t="s">
        <v>587</v>
      </c>
      <c r="B521" s="1">
        <v>32</v>
      </c>
      <c r="C521" s="1" t="s">
        <v>190</v>
      </c>
      <c r="D521" s="1" t="s">
        <v>49</v>
      </c>
      <c r="E521" s="1" t="s">
        <v>41</v>
      </c>
      <c r="F521" s="1">
        <v>529</v>
      </c>
      <c r="G521" s="1" t="s">
        <v>42</v>
      </c>
      <c r="H521" s="1">
        <v>2</v>
      </c>
      <c r="I521" s="1">
        <v>3</v>
      </c>
      <c r="J521" s="1" t="s">
        <v>68</v>
      </c>
      <c r="K521" s="1">
        <v>1</v>
      </c>
      <c r="L521" s="1">
        <v>2038</v>
      </c>
      <c r="M521" s="1">
        <v>4</v>
      </c>
      <c r="N521" s="1" t="s">
        <v>44</v>
      </c>
      <c r="O521" s="1">
        <v>78</v>
      </c>
      <c r="P521" s="1">
        <v>3</v>
      </c>
      <c r="Q521" s="1">
        <v>1</v>
      </c>
      <c r="R521" s="1" t="s">
        <v>60</v>
      </c>
      <c r="S521" s="1">
        <v>1</v>
      </c>
      <c r="T521" s="1" t="s">
        <v>46</v>
      </c>
      <c r="U521" s="1">
        <v>2439</v>
      </c>
      <c r="V521" s="1" t="s">
        <v>47</v>
      </c>
      <c r="W521" s="1">
        <v>11288</v>
      </c>
      <c r="X521" s="1">
        <v>1</v>
      </c>
      <c r="Y521" s="1" t="s">
        <v>48</v>
      </c>
      <c r="Z521" s="1" t="s">
        <v>49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</row>
    <row r="522" spans="1:38" ht="28.8" x14ac:dyDescent="0.3">
      <c r="A522" s="1" t="s">
        <v>588</v>
      </c>
      <c r="B522" s="1">
        <v>33</v>
      </c>
      <c r="C522" s="1" t="s">
        <v>190</v>
      </c>
      <c r="D522" s="1" t="s">
        <v>49</v>
      </c>
      <c r="E522" s="1" t="s">
        <v>56</v>
      </c>
      <c r="F522" s="1">
        <v>1392</v>
      </c>
      <c r="G522" s="1" t="s">
        <v>42</v>
      </c>
      <c r="H522" s="1">
        <v>3</v>
      </c>
      <c r="I522" s="1">
        <v>4</v>
      </c>
      <c r="J522" s="1" t="s">
        <v>43</v>
      </c>
      <c r="K522" s="1">
        <v>1</v>
      </c>
      <c r="L522" s="1">
        <v>5</v>
      </c>
      <c r="M522" s="1">
        <v>4</v>
      </c>
      <c r="N522" s="1" t="s">
        <v>53</v>
      </c>
      <c r="O522" s="1">
        <v>56</v>
      </c>
      <c r="P522" s="1">
        <v>3</v>
      </c>
      <c r="Q522" s="1">
        <v>1</v>
      </c>
      <c r="R522" s="1" t="s">
        <v>60</v>
      </c>
      <c r="S522" s="1">
        <v>3</v>
      </c>
      <c r="T522" s="1" t="s">
        <v>105</v>
      </c>
      <c r="U522" s="1">
        <v>2909</v>
      </c>
      <c r="V522" s="1" t="s">
        <v>47</v>
      </c>
      <c r="W522" s="1">
        <v>23159</v>
      </c>
      <c r="X522" s="1">
        <v>1</v>
      </c>
      <c r="Y522" s="1" t="s">
        <v>48</v>
      </c>
      <c r="Z522" s="1" t="s">
        <v>40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</row>
    <row r="523" spans="1:38" ht="28.8" x14ac:dyDescent="0.3">
      <c r="A523" s="1" t="s">
        <v>589</v>
      </c>
      <c r="B523" s="1">
        <v>33</v>
      </c>
      <c r="C523" s="1" t="s">
        <v>190</v>
      </c>
      <c r="D523" s="1" t="s">
        <v>49</v>
      </c>
      <c r="E523" s="1" t="s">
        <v>41</v>
      </c>
      <c r="F523" s="1">
        <v>924</v>
      </c>
      <c r="G523" s="1" t="s">
        <v>42</v>
      </c>
      <c r="H523" s="1">
        <v>2</v>
      </c>
      <c r="I523" s="1">
        <v>3</v>
      </c>
      <c r="J523" s="1" t="s">
        <v>52</v>
      </c>
      <c r="K523" s="1">
        <v>1</v>
      </c>
      <c r="L523" s="1">
        <v>39</v>
      </c>
      <c r="M523" s="1">
        <v>3</v>
      </c>
      <c r="N523" s="1" t="s">
        <v>44</v>
      </c>
      <c r="O523" s="1">
        <v>78</v>
      </c>
      <c r="P523" s="1">
        <v>3</v>
      </c>
      <c r="Q523" s="1">
        <v>1</v>
      </c>
      <c r="R523" s="1" t="s">
        <v>45</v>
      </c>
      <c r="S523" s="1">
        <v>4</v>
      </c>
      <c r="T523" s="1" t="s">
        <v>46</v>
      </c>
      <c r="U523" s="1">
        <v>2496</v>
      </c>
      <c r="V523" s="1" t="s">
        <v>47</v>
      </c>
      <c r="W523" s="1">
        <v>6670</v>
      </c>
      <c r="X523" s="1">
        <v>4</v>
      </c>
      <c r="Y523" s="1" t="s">
        <v>48</v>
      </c>
      <c r="Z523" s="1" t="s">
        <v>49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  <c r="AL523" s="1"/>
    </row>
    <row r="524" spans="1:38" ht="28.8" x14ac:dyDescent="0.3">
      <c r="A524" s="1" t="s">
        <v>590</v>
      </c>
      <c r="B524" s="1">
        <v>33</v>
      </c>
      <c r="C524" s="1" t="s">
        <v>190</v>
      </c>
      <c r="D524" s="1" t="s">
        <v>49</v>
      </c>
      <c r="E524" s="1" t="s">
        <v>56</v>
      </c>
      <c r="F524" s="1">
        <v>1141</v>
      </c>
      <c r="G524" s="1" t="s">
        <v>51</v>
      </c>
      <c r="H524" s="1">
        <v>1</v>
      </c>
      <c r="I524" s="1">
        <v>3</v>
      </c>
      <c r="J524" s="1" t="s">
        <v>43</v>
      </c>
      <c r="K524" s="1">
        <v>1</v>
      </c>
      <c r="L524" s="1">
        <v>52</v>
      </c>
      <c r="M524" s="1">
        <v>3</v>
      </c>
      <c r="N524" s="1" t="s">
        <v>53</v>
      </c>
      <c r="O524" s="1">
        <v>42</v>
      </c>
      <c r="P524" s="1">
        <v>4</v>
      </c>
      <c r="Q524" s="1">
        <v>2</v>
      </c>
      <c r="R524" s="1" t="s">
        <v>137</v>
      </c>
      <c r="S524" s="1">
        <v>1</v>
      </c>
      <c r="T524" s="1" t="s">
        <v>105</v>
      </c>
      <c r="U524" s="1">
        <v>5376</v>
      </c>
      <c r="V524" s="1" t="s">
        <v>163</v>
      </c>
      <c r="W524" s="1">
        <v>3193</v>
      </c>
      <c r="X524" s="1">
        <v>2</v>
      </c>
      <c r="Y524" s="1" t="s">
        <v>48</v>
      </c>
      <c r="Z524" s="1" t="s">
        <v>49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</row>
    <row r="525" spans="1:38" ht="28.8" x14ac:dyDescent="0.3">
      <c r="A525" s="1" t="s">
        <v>591</v>
      </c>
      <c r="B525" s="1">
        <v>33</v>
      </c>
      <c r="C525" s="1" t="s">
        <v>190</v>
      </c>
      <c r="D525" s="1" t="s">
        <v>49</v>
      </c>
      <c r="E525" s="1" t="s">
        <v>56</v>
      </c>
      <c r="F525" s="1">
        <v>515</v>
      </c>
      <c r="G525" s="1" t="s">
        <v>42</v>
      </c>
      <c r="H525" s="1">
        <v>1</v>
      </c>
      <c r="I525" s="1">
        <v>2</v>
      </c>
      <c r="J525" s="1" t="s">
        <v>43</v>
      </c>
      <c r="K525" s="1">
        <v>1</v>
      </c>
      <c r="L525" s="1">
        <v>73</v>
      </c>
      <c r="M525" s="1">
        <v>1</v>
      </c>
      <c r="N525" s="1" t="s">
        <v>53</v>
      </c>
      <c r="O525" s="1">
        <v>98</v>
      </c>
      <c r="P525" s="1">
        <v>3</v>
      </c>
      <c r="Q525" s="1">
        <v>3</v>
      </c>
      <c r="R525" s="1" t="s">
        <v>252</v>
      </c>
      <c r="S525" s="1">
        <v>4</v>
      </c>
      <c r="T525" s="1" t="s">
        <v>46</v>
      </c>
      <c r="U525" s="1">
        <v>13458</v>
      </c>
      <c r="V525" s="1" t="s">
        <v>253</v>
      </c>
      <c r="W525" s="1">
        <v>15146</v>
      </c>
      <c r="X525" s="1">
        <v>1</v>
      </c>
      <c r="Y525" s="1" t="s">
        <v>48</v>
      </c>
      <c r="Z525" s="1" t="s">
        <v>40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</row>
    <row r="526" spans="1:38" x14ac:dyDescent="0.3">
      <c r="A526" s="1" t="s">
        <v>592</v>
      </c>
      <c r="B526" s="1">
        <v>33</v>
      </c>
      <c r="C526" s="1" t="s">
        <v>190</v>
      </c>
      <c r="D526" s="1" t="s">
        <v>49</v>
      </c>
      <c r="E526" s="1" t="s">
        <v>59</v>
      </c>
      <c r="F526" s="1">
        <v>750</v>
      </c>
      <c r="G526" s="1" t="s">
        <v>51</v>
      </c>
      <c r="H526" s="1">
        <v>22</v>
      </c>
      <c r="I526" s="1">
        <v>2</v>
      </c>
      <c r="J526" s="1" t="s">
        <v>57</v>
      </c>
      <c r="K526" s="1">
        <v>1</v>
      </c>
      <c r="L526" s="1">
        <v>160</v>
      </c>
      <c r="M526" s="1">
        <v>3</v>
      </c>
      <c r="N526" s="1" t="s">
        <v>44</v>
      </c>
      <c r="O526" s="1">
        <v>95</v>
      </c>
      <c r="P526" s="1">
        <v>3</v>
      </c>
      <c r="Q526" s="1">
        <v>2</v>
      </c>
      <c r="R526" s="1" t="s">
        <v>137</v>
      </c>
      <c r="S526" s="1">
        <v>2</v>
      </c>
      <c r="T526" s="1" t="s">
        <v>105</v>
      </c>
      <c r="U526" s="1">
        <v>6146</v>
      </c>
      <c r="V526" s="1" t="s">
        <v>163</v>
      </c>
      <c r="W526" s="1">
        <v>15480</v>
      </c>
      <c r="X526" s="1">
        <v>0</v>
      </c>
      <c r="Y526" s="1" t="s">
        <v>48</v>
      </c>
      <c r="Z526" s="1" t="s">
        <v>49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</row>
    <row r="527" spans="1:38" ht="28.8" x14ac:dyDescent="0.3">
      <c r="A527" s="1" t="s">
        <v>593</v>
      </c>
      <c r="B527" s="1">
        <v>33</v>
      </c>
      <c r="C527" s="1" t="s">
        <v>190</v>
      </c>
      <c r="D527" s="1" t="s">
        <v>49</v>
      </c>
      <c r="E527" s="1" t="s">
        <v>41</v>
      </c>
      <c r="F527" s="1">
        <v>134</v>
      </c>
      <c r="G527" s="1" t="s">
        <v>42</v>
      </c>
      <c r="H527" s="1">
        <v>2</v>
      </c>
      <c r="I527" s="1">
        <v>3</v>
      </c>
      <c r="J527" s="1" t="s">
        <v>43</v>
      </c>
      <c r="K527" s="1">
        <v>1</v>
      </c>
      <c r="L527" s="1">
        <v>242</v>
      </c>
      <c r="M527" s="1">
        <v>3</v>
      </c>
      <c r="N527" s="1" t="s">
        <v>44</v>
      </c>
      <c r="O527" s="1">
        <v>90</v>
      </c>
      <c r="P527" s="1">
        <v>3</v>
      </c>
      <c r="Q527" s="1">
        <v>1</v>
      </c>
      <c r="R527" s="1" t="s">
        <v>60</v>
      </c>
      <c r="S527" s="1">
        <v>4</v>
      </c>
      <c r="T527" s="1" t="s">
        <v>46</v>
      </c>
      <c r="U527" s="1">
        <v>2500</v>
      </c>
      <c r="V527" s="1" t="s">
        <v>47</v>
      </c>
      <c r="W527" s="1">
        <v>10515</v>
      </c>
      <c r="X527" s="1">
        <v>0</v>
      </c>
      <c r="Y527" s="1" t="s">
        <v>48</v>
      </c>
      <c r="Z527" s="1" t="s">
        <v>49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</row>
    <row r="528" spans="1:38" ht="28.8" x14ac:dyDescent="0.3">
      <c r="A528" s="1" t="s">
        <v>594</v>
      </c>
      <c r="B528" s="1">
        <v>33</v>
      </c>
      <c r="C528" s="1" t="s">
        <v>190</v>
      </c>
      <c r="D528" s="1" t="s">
        <v>49</v>
      </c>
      <c r="E528" s="1" t="s">
        <v>41</v>
      </c>
      <c r="F528" s="1">
        <v>931</v>
      </c>
      <c r="G528" s="1" t="s">
        <v>42</v>
      </c>
      <c r="H528" s="1">
        <v>14</v>
      </c>
      <c r="I528" s="1">
        <v>3</v>
      </c>
      <c r="J528" s="1" t="s">
        <v>52</v>
      </c>
      <c r="K528" s="1">
        <v>1</v>
      </c>
      <c r="L528" s="1">
        <v>252</v>
      </c>
      <c r="M528" s="1">
        <v>4</v>
      </c>
      <c r="N528" s="1" t="s">
        <v>53</v>
      </c>
      <c r="O528" s="1">
        <v>72</v>
      </c>
      <c r="P528" s="1">
        <v>3</v>
      </c>
      <c r="Q528" s="1">
        <v>1</v>
      </c>
      <c r="R528" s="1" t="s">
        <v>60</v>
      </c>
      <c r="S528" s="1">
        <v>2</v>
      </c>
      <c r="T528" s="1" t="s">
        <v>105</v>
      </c>
      <c r="U528" s="1">
        <v>2756</v>
      </c>
      <c r="V528" s="1" t="s">
        <v>47</v>
      </c>
      <c r="W528" s="1">
        <v>4673</v>
      </c>
      <c r="X528" s="1">
        <v>1</v>
      </c>
      <c r="Y528" s="1" t="s">
        <v>48</v>
      </c>
      <c r="Z528" s="1" t="s">
        <v>49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</row>
    <row r="529" spans="1:38" ht="28.8" x14ac:dyDescent="0.3">
      <c r="A529" s="1" t="s">
        <v>595</v>
      </c>
      <c r="B529" s="1">
        <v>33</v>
      </c>
      <c r="C529" s="1" t="s">
        <v>190</v>
      </c>
      <c r="D529" s="1" t="s">
        <v>49</v>
      </c>
      <c r="E529" s="1" t="s">
        <v>41</v>
      </c>
      <c r="F529" s="1">
        <v>147</v>
      </c>
      <c r="G529" s="1" t="s">
        <v>42</v>
      </c>
      <c r="H529" s="1">
        <v>4</v>
      </c>
      <c r="I529" s="1">
        <v>4</v>
      </c>
      <c r="J529" s="1" t="s">
        <v>52</v>
      </c>
      <c r="K529" s="1">
        <v>1</v>
      </c>
      <c r="L529" s="1">
        <v>305</v>
      </c>
      <c r="M529" s="1">
        <v>3</v>
      </c>
      <c r="N529" s="1" t="s">
        <v>53</v>
      </c>
      <c r="O529" s="1">
        <v>47</v>
      </c>
      <c r="P529" s="1">
        <v>2</v>
      </c>
      <c r="Q529" s="1">
        <v>1</v>
      </c>
      <c r="R529" s="1" t="s">
        <v>60</v>
      </c>
      <c r="S529" s="1">
        <v>2</v>
      </c>
      <c r="T529" s="1" t="s">
        <v>105</v>
      </c>
      <c r="U529" s="1">
        <v>2622</v>
      </c>
      <c r="V529" s="1" t="s">
        <v>47</v>
      </c>
      <c r="W529" s="1">
        <v>13248</v>
      </c>
      <c r="X529" s="1">
        <v>6</v>
      </c>
      <c r="Y529" s="1" t="s">
        <v>48</v>
      </c>
      <c r="Z529" s="1" t="s">
        <v>49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</row>
    <row r="530" spans="1:38" ht="28.8" x14ac:dyDescent="0.3">
      <c r="A530" s="1" t="s">
        <v>596</v>
      </c>
      <c r="B530" s="1">
        <v>33</v>
      </c>
      <c r="C530" s="1" t="s">
        <v>190</v>
      </c>
      <c r="D530" s="1" t="s">
        <v>40</v>
      </c>
      <c r="E530" s="1" t="s">
        <v>41</v>
      </c>
      <c r="F530" s="1">
        <v>813</v>
      </c>
      <c r="G530" s="1" t="s">
        <v>42</v>
      </c>
      <c r="H530" s="1">
        <v>14</v>
      </c>
      <c r="I530" s="1">
        <v>3</v>
      </c>
      <c r="J530" s="1" t="s">
        <v>52</v>
      </c>
      <c r="K530" s="1">
        <v>1</v>
      </c>
      <c r="L530" s="1">
        <v>325</v>
      </c>
      <c r="M530" s="1">
        <v>3</v>
      </c>
      <c r="N530" s="1" t="s">
        <v>44</v>
      </c>
      <c r="O530" s="1">
        <v>58</v>
      </c>
      <c r="P530" s="1">
        <v>3</v>
      </c>
      <c r="Q530" s="1">
        <v>1</v>
      </c>
      <c r="R530" s="1" t="s">
        <v>45</v>
      </c>
      <c r="S530" s="1">
        <v>4</v>
      </c>
      <c r="T530" s="1" t="s">
        <v>105</v>
      </c>
      <c r="U530" s="1">
        <v>2436</v>
      </c>
      <c r="V530" s="1" t="s">
        <v>47</v>
      </c>
      <c r="W530" s="1">
        <v>22149</v>
      </c>
      <c r="X530" s="1">
        <v>5</v>
      </c>
      <c r="Y530" s="1" t="s">
        <v>48</v>
      </c>
      <c r="Z530" s="1" t="s">
        <v>40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</row>
    <row r="531" spans="1:38" ht="28.8" x14ac:dyDescent="0.3">
      <c r="A531" s="1" t="s">
        <v>597</v>
      </c>
      <c r="B531" s="1">
        <v>33</v>
      </c>
      <c r="C531" s="1" t="s">
        <v>190</v>
      </c>
      <c r="D531" s="1" t="s">
        <v>40</v>
      </c>
      <c r="E531" s="1" t="s">
        <v>41</v>
      </c>
      <c r="F531" s="1">
        <v>465</v>
      </c>
      <c r="G531" s="1" t="s">
        <v>42</v>
      </c>
      <c r="H531" s="1">
        <v>2</v>
      </c>
      <c r="I531" s="1">
        <v>2</v>
      </c>
      <c r="J531" s="1" t="s">
        <v>43</v>
      </c>
      <c r="K531" s="1">
        <v>1</v>
      </c>
      <c r="L531" s="1">
        <v>328</v>
      </c>
      <c r="M531" s="1">
        <v>1</v>
      </c>
      <c r="N531" s="1" t="s">
        <v>53</v>
      </c>
      <c r="O531" s="1">
        <v>39</v>
      </c>
      <c r="P531" s="1">
        <v>3</v>
      </c>
      <c r="Q531" s="1">
        <v>1</v>
      </c>
      <c r="R531" s="1" t="s">
        <v>45</v>
      </c>
      <c r="S531" s="1">
        <v>1</v>
      </c>
      <c r="T531" s="1" t="s">
        <v>105</v>
      </c>
      <c r="U531" s="1">
        <v>2707</v>
      </c>
      <c r="V531" s="1" t="s">
        <v>47</v>
      </c>
      <c r="W531" s="1">
        <v>21509</v>
      </c>
      <c r="X531" s="1">
        <v>7</v>
      </c>
      <c r="Y531" s="1" t="s">
        <v>48</v>
      </c>
      <c r="Z531" s="1" t="s">
        <v>49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</row>
    <row r="532" spans="1:38" ht="28.8" x14ac:dyDescent="0.3">
      <c r="A532" s="1" t="s">
        <v>598</v>
      </c>
      <c r="B532" s="1">
        <v>33</v>
      </c>
      <c r="C532" s="1" t="s">
        <v>190</v>
      </c>
      <c r="D532" s="1" t="s">
        <v>49</v>
      </c>
      <c r="E532" s="1" t="s">
        <v>41</v>
      </c>
      <c r="F532" s="1">
        <v>832</v>
      </c>
      <c r="G532" s="1" t="s">
        <v>42</v>
      </c>
      <c r="H532" s="1">
        <v>5</v>
      </c>
      <c r="I532" s="1">
        <v>4</v>
      </c>
      <c r="J532" s="1" t="s">
        <v>43</v>
      </c>
      <c r="K532" s="1">
        <v>1</v>
      </c>
      <c r="L532" s="1">
        <v>338</v>
      </c>
      <c r="M532" s="1">
        <v>3</v>
      </c>
      <c r="N532" s="1" t="s">
        <v>53</v>
      </c>
      <c r="O532" s="1">
        <v>63</v>
      </c>
      <c r="P532" s="1">
        <v>2</v>
      </c>
      <c r="Q532" s="1">
        <v>1</v>
      </c>
      <c r="R532" s="1" t="s">
        <v>60</v>
      </c>
      <c r="S532" s="1">
        <v>4</v>
      </c>
      <c r="T532" s="1" t="s">
        <v>105</v>
      </c>
      <c r="U532" s="1">
        <v>2911</v>
      </c>
      <c r="V532" s="1" t="s">
        <v>47</v>
      </c>
      <c r="W532" s="1">
        <v>14776</v>
      </c>
      <c r="X532" s="1">
        <v>1</v>
      </c>
      <c r="Y532" s="1" t="s">
        <v>48</v>
      </c>
      <c r="Z532" s="1" t="s">
        <v>49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</row>
    <row r="533" spans="1:38" ht="28.8" x14ac:dyDescent="0.3">
      <c r="A533" s="1" t="s">
        <v>599</v>
      </c>
      <c r="B533" s="1">
        <v>33</v>
      </c>
      <c r="C533" s="1" t="s">
        <v>190</v>
      </c>
      <c r="D533" s="1" t="s">
        <v>49</v>
      </c>
      <c r="E533" s="1" t="s">
        <v>56</v>
      </c>
      <c r="F533" s="1">
        <v>553</v>
      </c>
      <c r="G533" s="1" t="s">
        <v>42</v>
      </c>
      <c r="H533" s="1">
        <v>5</v>
      </c>
      <c r="I533" s="1">
        <v>4</v>
      </c>
      <c r="J533" s="1" t="s">
        <v>43</v>
      </c>
      <c r="K533" s="1">
        <v>1</v>
      </c>
      <c r="L533" s="1">
        <v>428</v>
      </c>
      <c r="M533" s="1">
        <v>4</v>
      </c>
      <c r="N533" s="1" t="s">
        <v>53</v>
      </c>
      <c r="O533" s="1">
        <v>74</v>
      </c>
      <c r="P533" s="1">
        <v>3</v>
      </c>
      <c r="Q533" s="1">
        <v>3</v>
      </c>
      <c r="R533" s="1" t="s">
        <v>442</v>
      </c>
      <c r="S533" s="1">
        <v>2</v>
      </c>
      <c r="T533" s="1" t="s">
        <v>105</v>
      </c>
      <c r="U533" s="1">
        <v>11878</v>
      </c>
      <c r="V533" s="1" t="s">
        <v>253</v>
      </c>
      <c r="W533" s="1">
        <v>23364</v>
      </c>
      <c r="X533" s="1">
        <v>6</v>
      </c>
      <c r="Y533" s="1" t="s">
        <v>48</v>
      </c>
      <c r="Z533" s="1" t="s">
        <v>49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</row>
    <row r="534" spans="1:38" x14ac:dyDescent="0.3">
      <c r="A534" s="1" t="s">
        <v>600</v>
      </c>
      <c r="B534" s="1">
        <v>33</v>
      </c>
      <c r="C534" s="1" t="s">
        <v>190</v>
      </c>
      <c r="D534" s="1" t="s">
        <v>49</v>
      </c>
      <c r="E534" s="1" t="s">
        <v>56</v>
      </c>
      <c r="F534" s="1">
        <v>508</v>
      </c>
      <c r="G534" s="1" t="s">
        <v>51</v>
      </c>
      <c r="H534" s="1">
        <v>10</v>
      </c>
      <c r="I534" s="1">
        <v>3</v>
      </c>
      <c r="J534" s="1" t="s">
        <v>57</v>
      </c>
      <c r="K534" s="1">
        <v>1</v>
      </c>
      <c r="L534" s="1">
        <v>446</v>
      </c>
      <c r="M534" s="1">
        <v>2</v>
      </c>
      <c r="N534" s="1" t="s">
        <v>44</v>
      </c>
      <c r="O534" s="1">
        <v>46</v>
      </c>
      <c r="P534" s="1">
        <v>2</v>
      </c>
      <c r="Q534" s="1">
        <v>2</v>
      </c>
      <c r="R534" s="1" t="s">
        <v>137</v>
      </c>
      <c r="S534" s="1">
        <v>4</v>
      </c>
      <c r="T534" s="1" t="s">
        <v>46</v>
      </c>
      <c r="U534" s="1">
        <v>4682</v>
      </c>
      <c r="V534" s="1" t="s">
        <v>47</v>
      </c>
      <c r="W534" s="1">
        <v>4317</v>
      </c>
      <c r="X534" s="1">
        <v>3</v>
      </c>
      <c r="Y534" s="1" t="s">
        <v>48</v>
      </c>
      <c r="Z534" s="1" t="s">
        <v>49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</row>
    <row r="535" spans="1:38" ht="28.8" x14ac:dyDescent="0.3">
      <c r="A535" s="1" t="s">
        <v>601</v>
      </c>
      <c r="B535" s="1">
        <v>33</v>
      </c>
      <c r="C535" s="1" t="s">
        <v>190</v>
      </c>
      <c r="D535" s="1" t="s">
        <v>40</v>
      </c>
      <c r="E535" s="1" t="s">
        <v>41</v>
      </c>
      <c r="F535" s="1">
        <v>350</v>
      </c>
      <c r="G535" s="1" t="s">
        <v>51</v>
      </c>
      <c r="H535" s="1">
        <v>5</v>
      </c>
      <c r="I535" s="1">
        <v>3</v>
      </c>
      <c r="J535" s="1" t="s">
        <v>57</v>
      </c>
      <c r="K535" s="1">
        <v>1</v>
      </c>
      <c r="L535" s="1">
        <v>485</v>
      </c>
      <c r="M535" s="1">
        <v>4</v>
      </c>
      <c r="N535" s="1" t="s">
        <v>53</v>
      </c>
      <c r="O535" s="1">
        <v>34</v>
      </c>
      <c r="P535" s="1">
        <v>3</v>
      </c>
      <c r="Q535" s="1">
        <v>1</v>
      </c>
      <c r="R535" s="1" t="s">
        <v>54</v>
      </c>
      <c r="S535" s="1">
        <v>3</v>
      </c>
      <c r="T535" s="1" t="s">
        <v>46</v>
      </c>
      <c r="U535" s="1">
        <v>2851</v>
      </c>
      <c r="V535" s="1" t="s">
        <v>47</v>
      </c>
      <c r="W535" s="1">
        <v>9150</v>
      </c>
      <c r="X535" s="1">
        <v>1</v>
      </c>
      <c r="Y535" s="1" t="s">
        <v>48</v>
      </c>
      <c r="Z535" s="1" t="s">
        <v>40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</row>
    <row r="536" spans="1:38" ht="28.8" x14ac:dyDescent="0.3">
      <c r="A536" s="1" t="s">
        <v>602</v>
      </c>
      <c r="B536" s="1">
        <v>33</v>
      </c>
      <c r="C536" s="1" t="s">
        <v>190</v>
      </c>
      <c r="D536" s="1" t="s">
        <v>40</v>
      </c>
      <c r="E536" s="1" t="s">
        <v>41</v>
      </c>
      <c r="F536" s="1">
        <v>1277</v>
      </c>
      <c r="G536" s="1" t="s">
        <v>42</v>
      </c>
      <c r="H536" s="1">
        <v>15</v>
      </c>
      <c r="I536" s="1">
        <v>1</v>
      </c>
      <c r="J536" s="1" t="s">
        <v>52</v>
      </c>
      <c r="K536" s="1">
        <v>1</v>
      </c>
      <c r="L536" s="1">
        <v>582</v>
      </c>
      <c r="M536" s="1">
        <v>2</v>
      </c>
      <c r="N536" s="1" t="s">
        <v>44</v>
      </c>
      <c r="O536" s="1">
        <v>56</v>
      </c>
      <c r="P536" s="1">
        <v>3</v>
      </c>
      <c r="Q536" s="1">
        <v>3</v>
      </c>
      <c r="R536" s="1" t="s">
        <v>442</v>
      </c>
      <c r="S536" s="1">
        <v>3</v>
      </c>
      <c r="T536" s="1" t="s">
        <v>105</v>
      </c>
      <c r="U536" s="1">
        <v>13610</v>
      </c>
      <c r="V536" s="1" t="s">
        <v>253</v>
      </c>
      <c r="W536" s="1">
        <v>24619</v>
      </c>
      <c r="X536" s="1">
        <v>7</v>
      </c>
      <c r="Y536" s="1" t="s">
        <v>48</v>
      </c>
      <c r="Z536" s="1" t="s">
        <v>40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</row>
    <row r="537" spans="1:38" ht="28.8" x14ac:dyDescent="0.3">
      <c r="A537" s="1" t="s">
        <v>603</v>
      </c>
      <c r="B537" s="1">
        <v>33</v>
      </c>
      <c r="C537" s="1" t="s">
        <v>190</v>
      </c>
      <c r="D537" s="1" t="s">
        <v>40</v>
      </c>
      <c r="E537" s="1" t="s">
        <v>41</v>
      </c>
      <c r="F537" s="1">
        <v>587</v>
      </c>
      <c r="G537" s="1" t="s">
        <v>42</v>
      </c>
      <c r="H537" s="1">
        <v>10</v>
      </c>
      <c r="I537" s="1">
        <v>1</v>
      </c>
      <c r="J537" s="1" t="s">
        <v>52</v>
      </c>
      <c r="K537" s="1">
        <v>1</v>
      </c>
      <c r="L537" s="1">
        <v>584</v>
      </c>
      <c r="M537" s="1">
        <v>1</v>
      </c>
      <c r="N537" s="1" t="s">
        <v>44</v>
      </c>
      <c r="O537" s="1">
        <v>38</v>
      </c>
      <c r="P537" s="1">
        <v>1</v>
      </c>
      <c r="Q537" s="1">
        <v>1</v>
      </c>
      <c r="R537" s="1" t="s">
        <v>45</v>
      </c>
      <c r="S537" s="1">
        <v>4</v>
      </c>
      <c r="T537" s="1" t="s">
        <v>102</v>
      </c>
      <c r="U537" s="1">
        <v>3408</v>
      </c>
      <c r="V537" s="1" t="s">
        <v>47</v>
      </c>
      <c r="W537" s="1">
        <v>6705</v>
      </c>
      <c r="X537" s="1">
        <v>7</v>
      </c>
      <c r="Y537" s="1" t="s">
        <v>48</v>
      </c>
      <c r="Z537" s="1" t="s">
        <v>49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</row>
    <row r="538" spans="1:38" ht="28.8" x14ac:dyDescent="0.3">
      <c r="A538" s="1" t="s">
        <v>604</v>
      </c>
      <c r="B538" s="1">
        <v>33</v>
      </c>
      <c r="C538" s="1" t="s">
        <v>190</v>
      </c>
      <c r="D538" s="1" t="s">
        <v>49</v>
      </c>
      <c r="E538" s="1" t="s">
        <v>41</v>
      </c>
      <c r="F538" s="1">
        <v>922</v>
      </c>
      <c r="G538" s="1" t="s">
        <v>42</v>
      </c>
      <c r="H538" s="1">
        <v>1</v>
      </c>
      <c r="I538" s="1">
        <v>5</v>
      </c>
      <c r="J538" s="1" t="s">
        <v>52</v>
      </c>
      <c r="K538" s="1">
        <v>1</v>
      </c>
      <c r="L538" s="1">
        <v>612</v>
      </c>
      <c r="M538" s="1">
        <v>1</v>
      </c>
      <c r="N538" s="1" t="s">
        <v>53</v>
      </c>
      <c r="O538" s="1">
        <v>95</v>
      </c>
      <c r="P538" s="1">
        <v>4</v>
      </c>
      <c r="Q538" s="1">
        <v>4</v>
      </c>
      <c r="R538" s="1" t="s">
        <v>252</v>
      </c>
      <c r="S538" s="1">
        <v>3</v>
      </c>
      <c r="T538" s="1" t="s">
        <v>102</v>
      </c>
      <c r="U538" s="1">
        <v>16184</v>
      </c>
      <c r="V538" s="1" t="s">
        <v>368</v>
      </c>
      <c r="W538" s="1">
        <v>22578</v>
      </c>
      <c r="X538" s="1">
        <v>4</v>
      </c>
      <c r="Y538" s="1" t="s">
        <v>48</v>
      </c>
      <c r="Z538" s="1" t="s">
        <v>49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</row>
    <row r="539" spans="1:38" x14ac:dyDescent="0.3">
      <c r="A539" s="1" t="s">
        <v>605</v>
      </c>
      <c r="B539" s="1">
        <v>33</v>
      </c>
      <c r="C539" s="1" t="s">
        <v>190</v>
      </c>
      <c r="D539" s="1" t="s">
        <v>49</v>
      </c>
      <c r="E539" s="1" t="s">
        <v>41</v>
      </c>
      <c r="F539" s="1">
        <v>1216</v>
      </c>
      <c r="G539" s="1" t="s">
        <v>51</v>
      </c>
      <c r="H539" s="1">
        <v>8</v>
      </c>
      <c r="I539" s="1">
        <v>4</v>
      </c>
      <c r="J539" s="1" t="s">
        <v>57</v>
      </c>
      <c r="K539" s="1">
        <v>1</v>
      </c>
      <c r="L539" s="1">
        <v>677</v>
      </c>
      <c r="M539" s="1">
        <v>3</v>
      </c>
      <c r="N539" s="1" t="s">
        <v>44</v>
      </c>
      <c r="O539" s="1">
        <v>39</v>
      </c>
      <c r="P539" s="1">
        <v>3</v>
      </c>
      <c r="Q539" s="1">
        <v>2</v>
      </c>
      <c r="R539" s="1" t="s">
        <v>137</v>
      </c>
      <c r="S539" s="1">
        <v>3</v>
      </c>
      <c r="T539" s="1" t="s">
        <v>102</v>
      </c>
      <c r="U539" s="1">
        <v>7104</v>
      </c>
      <c r="V539" s="1" t="s">
        <v>163</v>
      </c>
      <c r="W539" s="1">
        <v>20431</v>
      </c>
      <c r="X539" s="1">
        <v>0</v>
      </c>
      <c r="Y539" s="1" t="s">
        <v>48</v>
      </c>
      <c r="Z539" s="1" t="s">
        <v>49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</row>
    <row r="540" spans="1:38" ht="28.8" x14ac:dyDescent="0.3">
      <c r="A540" s="1" t="s">
        <v>606</v>
      </c>
      <c r="B540" s="1">
        <v>33</v>
      </c>
      <c r="C540" s="1" t="s">
        <v>190</v>
      </c>
      <c r="D540" s="1" t="s">
        <v>49</v>
      </c>
      <c r="E540" s="1" t="s">
        <v>56</v>
      </c>
      <c r="F540" s="1">
        <v>1296</v>
      </c>
      <c r="G540" s="1" t="s">
        <v>42</v>
      </c>
      <c r="H540" s="1">
        <v>6</v>
      </c>
      <c r="I540" s="1">
        <v>3</v>
      </c>
      <c r="J540" s="1" t="s">
        <v>43</v>
      </c>
      <c r="K540" s="1">
        <v>1</v>
      </c>
      <c r="L540" s="1">
        <v>692</v>
      </c>
      <c r="M540" s="1">
        <v>3</v>
      </c>
      <c r="N540" s="1" t="s">
        <v>44</v>
      </c>
      <c r="O540" s="1">
        <v>30</v>
      </c>
      <c r="P540" s="1">
        <v>3</v>
      </c>
      <c r="Q540" s="1">
        <v>2</v>
      </c>
      <c r="R540" s="1" t="s">
        <v>161</v>
      </c>
      <c r="S540" s="1">
        <v>4</v>
      </c>
      <c r="T540" s="1" t="s">
        <v>102</v>
      </c>
      <c r="U540" s="1">
        <v>7725</v>
      </c>
      <c r="V540" s="1" t="s">
        <v>163</v>
      </c>
      <c r="W540" s="1">
        <v>5335</v>
      </c>
      <c r="X540" s="1">
        <v>3</v>
      </c>
      <c r="Y540" s="1" t="s">
        <v>48</v>
      </c>
      <c r="Z540" s="1" t="s">
        <v>49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</row>
    <row r="541" spans="1:38" ht="28.8" x14ac:dyDescent="0.3">
      <c r="A541" s="1" t="s">
        <v>607</v>
      </c>
      <c r="B541" s="1">
        <v>33</v>
      </c>
      <c r="C541" s="1" t="s">
        <v>190</v>
      </c>
      <c r="D541" s="1" t="s">
        <v>40</v>
      </c>
      <c r="E541" s="1" t="s">
        <v>56</v>
      </c>
      <c r="F541" s="1">
        <v>1076</v>
      </c>
      <c r="G541" s="1" t="s">
        <v>42</v>
      </c>
      <c r="H541" s="1">
        <v>3</v>
      </c>
      <c r="I541" s="1">
        <v>3</v>
      </c>
      <c r="J541" s="1" t="s">
        <v>43</v>
      </c>
      <c r="K541" s="1">
        <v>1</v>
      </c>
      <c r="L541" s="1">
        <v>702</v>
      </c>
      <c r="M541" s="1">
        <v>1</v>
      </c>
      <c r="N541" s="1" t="s">
        <v>44</v>
      </c>
      <c r="O541" s="1">
        <v>70</v>
      </c>
      <c r="P541" s="1">
        <v>3</v>
      </c>
      <c r="Q541" s="1">
        <v>1</v>
      </c>
      <c r="R541" s="1" t="s">
        <v>60</v>
      </c>
      <c r="S541" s="1">
        <v>1</v>
      </c>
      <c r="T541" s="1" t="s">
        <v>46</v>
      </c>
      <c r="U541" s="1">
        <v>3348</v>
      </c>
      <c r="V541" s="1" t="s">
        <v>47</v>
      </c>
      <c r="W541" s="1">
        <v>3164</v>
      </c>
      <c r="X541" s="1">
        <v>1</v>
      </c>
      <c r="Y541" s="1" t="s">
        <v>48</v>
      </c>
      <c r="Z541" s="1" t="s">
        <v>40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</row>
    <row r="542" spans="1:38" ht="28.8" x14ac:dyDescent="0.3">
      <c r="A542" s="1" t="s">
        <v>608</v>
      </c>
      <c r="B542" s="1">
        <v>33</v>
      </c>
      <c r="C542" s="1" t="s">
        <v>190</v>
      </c>
      <c r="D542" s="1" t="s">
        <v>40</v>
      </c>
      <c r="E542" s="1" t="s">
        <v>41</v>
      </c>
      <c r="F542" s="1">
        <v>527</v>
      </c>
      <c r="G542" s="1" t="s">
        <v>42</v>
      </c>
      <c r="H542" s="1">
        <v>1</v>
      </c>
      <c r="I542" s="1">
        <v>4</v>
      </c>
      <c r="J542" s="1" t="s">
        <v>73</v>
      </c>
      <c r="K542" s="1">
        <v>1</v>
      </c>
      <c r="L542" s="1">
        <v>780</v>
      </c>
      <c r="M542" s="1">
        <v>4</v>
      </c>
      <c r="N542" s="1" t="s">
        <v>44</v>
      </c>
      <c r="O542" s="1">
        <v>63</v>
      </c>
      <c r="P542" s="1">
        <v>3</v>
      </c>
      <c r="Q542" s="1">
        <v>1</v>
      </c>
      <c r="R542" s="1" t="s">
        <v>60</v>
      </c>
      <c r="S542" s="1">
        <v>4</v>
      </c>
      <c r="T542" s="1" t="s">
        <v>46</v>
      </c>
      <c r="U542" s="1">
        <v>2686</v>
      </c>
      <c r="V542" s="1" t="s">
        <v>47</v>
      </c>
      <c r="W542" s="1">
        <v>5207</v>
      </c>
      <c r="X542" s="1">
        <v>1</v>
      </c>
      <c r="Y542" s="1" t="s">
        <v>48</v>
      </c>
      <c r="Z542" s="1" t="s">
        <v>40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</row>
    <row r="543" spans="1:38" ht="28.8" x14ac:dyDescent="0.3">
      <c r="A543" s="1" t="s">
        <v>609</v>
      </c>
      <c r="B543" s="1">
        <v>33</v>
      </c>
      <c r="C543" s="1" t="s">
        <v>190</v>
      </c>
      <c r="D543" s="1" t="s">
        <v>49</v>
      </c>
      <c r="E543" s="1" t="s">
        <v>41</v>
      </c>
      <c r="F543" s="1">
        <v>213</v>
      </c>
      <c r="G543" s="1" t="s">
        <v>42</v>
      </c>
      <c r="H543" s="1">
        <v>7</v>
      </c>
      <c r="I543" s="1">
        <v>3</v>
      </c>
      <c r="J543" s="1" t="s">
        <v>52</v>
      </c>
      <c r="K543" s="1">
        <v>1</v>
      </c>
      <c r="L543" s="1">
        <v>817</v>
      </c>
      <c r="M543" s="1">
        <v>3</v>
      </c>
      <c r="N543" s="1" t="s">
        <v>44</v>
      </c>
      <c r="O543" s="1">
        <v>49</v>
      </c>
      <c r="P543" s="1">
        <v>3</v>
      </c>
      <c r="Q543" s="1">
        <v>3</v>
      </c>
      <c r="R543" s="1" t="s">
        <v>252</v>
      </c>
      <c r="S543" s="1">
        <v>3</v>
      </c>
      <c r="T543" s="1" t="s">
        <v>105</v>
      </c>
      <c r="U543" s="1">
        <v>11691</v>
      </c>
      <c r="V543" s="1" t="s">
        <v>253</v>
      </c>
      <c r="W543" s="1">
        <v>25995</v>
      </c>
      <c r="X543" s="1">
        <v>0</v>
      </c>
      <c r="Y543" s="1" t="s">
        <v>48</v>
      </c>
      <c r="Z543" s="1" t="s">
        <v>49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</row>
    <row r="544" spans="1:38" x14ac:dyDescent="0.3">
      <c r="A544" s="1" t="s">
        <v>610</v>
      </c>
      <c r="B544" s="1">
        <v>33</v>
      </c>
      <c r="C544" s="1" t="s">
        <v>190</v>
      </c>
      <c r="D544" s="1" t="s">
        <v>40</v>
      </c>
      <c r="E544" s="1" t="s">
        <v>41</v>
      </c>
      <c r="F544" s="1">
        <v>118</v>
      </c>
      <c r="G544" s="1" t="s">
        <v>51</v>
      </c>
      <c r="H544" s="1">
        <v>16</v>
      </c>
      <c r="I544" s="1">
        <v>3</v>
      </c>
      <c r="J544" s="1" t="s">
        <v>57</v>
      </c>
      <c r="K544" s="1">
        <v>1</v>
      </c>
      <c r="L544" s="1">
        <v>819</v>
      </c>
      <c r="M544" s="1">
        <v>1</v>
      </c>
      <c r="N544" s="1" t="s">
        <v>53</v>
      </c>
      <c r="O544" s="1">
        <v>69</v>
      </c>
      <c r="P544" s="1">
        <v>3</v>
      </c>
      <c r="Q544" s="1">
        <v>2</v>
      </c>
      <c r="R544" s="1" t="s">
        <v>137</v>
      </c>
      <c r="S544" s="1">
        <v>1</v>
      </c>
      <c r="T544" s="1" t="s">
        <v>46</v>
      </c>
      <c r="U544" s="1">
        <v>5324</v>
      </c>
      <c r="V544" s="1" t="s">
        <v>163</v>
      </c>
      <c r="W544" s="1">
        <v>26507</v>
      </c>
      <c r="X544" s="1">
        <v>5</v>
      </c>
      <c r="Y544" s="1" t="s">
        <v>48</v>
      </c>
      <c r="Z544" s="1" t="s">
        <v>49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</row>
    <row r="545" spans="1:38" x14ac:dyDescent="0.3">
      <c r="A545" s="1" t="s">
        <v>611</v>
      </c>
      <c r="B545" s="1">
        <v>33</v>
      </c>
      <c r="C545" s="1" t="s">
        <v>190</v>
      </c>
      <c r="D545" s="1" t="s">
        <v>49</v>
      </c>
      <c r="E545" s="1" t="s">
        <v>41</v>
      </c>
      <c r="F545" s="1">
        <v>586</v>
      </c>
      <c r="G545" s="1" t="s">
        <v>51</v>
      </c>
      <c r="H545" s="1">
        <v>1</v>
      </c>
      <c r="I545" s="1">
        <v>3</v>
      </c>
      <c r="J545" s="1" t="s">
        <v>52</v>
      </c>
      <c r="K545" s="1">
        <v>1</v>
      </c>
      <c r="L545" s="1">
        <v>855</v>
      </c>
      <c r="M545" s="1">
        <v>1</v>
      </c>
      <c r="N545" s="1" t="s">
        <v>44</v>
      </c>
      <c r="O545" s="1">
        <v>48</v>
      </c>
      <c r="P545" s="1">
        <v>4</v>
      </c>
      <c r="Q545" s="1">
        <v>2</v>
      </c>
      <c r="R545" s="1" t="s">
        <v>137</v>
      </c>
      <c r="S545" s="1">
        <v>1</v>
      </c>
      <c r="T545" s="1" t="s">
        <v>102</v>
      </c>
      <c r="U545" s="1">
        <v>4037</v>
      </c>
      <c r="V545" s="1" t="s">
        <v>47</v>
      </c>
      <c r="W545" s="1">
        <v>21816</v>
      </c>
      <c r="X545" s="1">
        <v>1</v>
      </c>
      <c r="Y545" s="1" t="s">
        <v>48</v>
      </c>
      <c r="Z545" s="1" t="s">
        <v>49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</row>
    <row r="546" spans="1:38" ht="28.8" x14ac:dyDescent="0.3">
      <c r="A546" s="1" t="s">
        <v>612</v>
      </c>
      <c r="B546" s="1">
        <v>33</v>
      </c>
      <c r="C546" s="1" t="s">
        <v>190</v>
      </c>
      <c r="D546" s="1" t="s">
        <v>49</v>
      </c>
      <c r="E546" s="1" t="s">
        <v>41</v>
      </c>
      <c r="F546" s="1">
        <v>1075</v>
      </c>
      <c r="G546" s="1" t="s">
        <v>71</v>
      </c>
      <c r="H546" s="1">
        <v>3</v>
      </c>
      <c r="I546" s="1">
        <v>2</v>
      </c>
      <c r="J546" s="1" t="s">
        <v>71</v>
      </c>
      <c r="K546" s="1">
        <v>1</v>
      </c>
      <c r="L546" s="1">
        <v>910</v>
      </c>
      <c r="M546" s="1">
        <v>4</v>
      </c>
      <c r="N546" s="1" t="s">
        <v>44</v>
      </c>
      <c r="O546" s="1">
        <v>57</v>
      </c>
      <c r="P546" s="1">
        <v>3</v>
      </c>
      <c r="Q546" s="1">
        <v>1</v>
      </c>
      <c r="R546" s="1" t="s">
        <v>71</v>
      </c>
      <c r="S546" s="1">
        <v>2</v>
      </c>
      <c r="T546" s="1" t="s">
        <v>102</v>
      </c>
      <c r="U546" s="1">
        <v>2277</v>
      </c>
      <c r="V546" s="1" t="s">
        <v>47</v>
      </c>
      <c r="W546" s="1">
        <v>22650</v>
      </c>
      <c r="X546" s="1">
        <v>3</v>
      </c>
      <c r="Y546" s="1" t="s">
        <v>48</v>
      </c>
      <c r="Z546" s="1" t="s">
        <v>40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</row>
    <row r="547" spans="1:38" ht="28.8" x14ac:dyDescent="0.3">
      <c r="A547" s="1" t="s">
        <v>613</v>
      </c>
      <c r="B547" s="1">
        <v>33</v>
      </c>
      <c r="C547" s="1" t="s">
        <v>190</v>
      </c>
      <c r="D547" s="1" t="s">
        <v>49</v>
      </c>
      <c r="E547" s="1" t="s">
        <v>41</v>
      </c>
      <c r="F547" s="1">
        <v>1198</v>
      </c>
      <c r="G547" s="1" t="s">
        <v>42</v>
      </c>
      <c r="H547" s="1">
        <v>1</v>
      </c>
      <c r="I547" s="1">
        <v>4</v>
      </c>
      <c r="J547" s="1" t="s">
        <v>73</v>
      </c>
      <c r="K547" s="1">
        <v>1</v>
      </c>
      <c r="L547" s="1">
        <v>939</v>
      </c>
      <c r="M547" s="1">
        <v>3</v>
      </c>
      <c r="N547" s="1" t="s">
        <v>44</v>
      </c>
      <c r="O547" s="1">
        <v>100</v>
      </c>
      <c r="P547" s="1">
        <v>2</v>
      </c>
      <c r="Q547" s="1">
        <v>1</v>
      </c>
      <c r="R547" s="1" t="s">
        <v>60</v>
      </c>
      <c r="S547" s="1">
        <v>1</v>
      </c>
      <c r="T547" s="1" t="s">
        <v>46</v>
      </c>
      <c r="U547" s="1">
        <v>2799</v>
      </c>
      <c r="V547" s="1" t="s">
        <v>47</v>
      </c>
      <c r="W547" s="1">
        <v>3339</v>
      </c>
      <c r="X547" s="1">
        <v>3</v>
      </c>
      <c r="Y547" s="1" t="s">
        <v>48</v>
      </c>
      <c r="Z547" s="1" t="s">
        <v>40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</row>
    <row r="548" spans="1:38" ht="28.8" x14ac:dyDescent="0.3">
      <c r="A548" s="1" t="s">
        <v>614</v>
      </c>
      <c r="B548" s="1">
        <v>33</v>
      </c>
      <c r="C548" s="1" t="s">
        <v>190</v>
      </c>
      <c r="D548" s="1" t="s">
        <v>49</v>
      </c>
      <c r="E548" s="1" t="s">
        <v>41</v>
      </c>
      <c r="F548" s="1">
        <v>1069</v>
      </c>
      <c r="G548" s="1" t="s">
        <v>42</v>
      </c>
      <c r="H548" s="1">
        <v>1</v>
      </c>
      <c r="I548" s="1">
        <v>3</v>
      </c>
      <c r="J548" s="1" t="s">
        <v>43</v>
      </c>
      <c r="K548" s="1">
        <v>1</v>
      </c>
      <c r="L548" s="1">
        <v>969</v>
      </c>
      <c r="M548" s="1">
        <v>2</v>
      </c>
      <c r="N548" s="1" t="s">
        <v>53</v>
      </c>
      <c r="O548" s="1">
        <v>42</v>
      </c>
      <c r="P548" s="1">
        <v>2</v>
      </c>
      <c r="Q548" s="1">
        <v>2</v>
      </c>
      <c r="R548" s="1" t="s">
        <v>161</v>
      </c>
      <c r="S548" s="1">
        <v>4</v>
      </c>
      <c r="T548" s="1" t="s">
        <v>46</v>
      </c>
      <c r="U548" s="1">
        <v>6949</v>
      </c>
      <c r="V548" s="1" t="s">
        <v>163</v>
      </c>
      <c r="W548" s="1">
        <v>12291</v>
      </c>
      <c r="X548" s="1">
        <v>0</v>
      </c>
      <c r="Y548" s="1" t="s">
        <v>48</v>
      </c>
      <c r="Z548" s="1" t="s">
        <v>49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</row>
    <row r="549" spans="1:38" ht="28.8" x14ac:dyDescent="0.3">
      <c r="A549" s="1" t="s">
        <v>615</v>
      </c>
      <c r="B549" s="1">
        <v>33</v>
      </c>
      <c r="C549" s="1" t="s">
        <v>190</v>
      </c>
      <c r="D549" s="1" t="s">
        <v>49</v>
      </c>
      <c r="E549" s="1" t="s">
        <v>59</v>
      </c>
      <c r="F549" s="1">
        <v>722</v>
      </c>
      <c r="G549" s="1" t="s">
        <v>51</v>
      </c>
      <c r="H549" s="1">
        <v>17</v>
      </c>
      <c r="I549" s="1">
        <v>3</v>
      </c>
      <c r="J549" s="1" t="s">
        <v>43</v>
      </c>
      <c r="K549" s="1">
        <v>1</v>
      </c>
      <c r="L549" s="1">
        <v>992</v>
      </c>
      <c r="M549" s="1">
        <v>4</v>
      </c>
      <c r="N549" s="1" t="s">
        <v>44</v>
      </c>
      <c r="O549" s="1">
        <v>38</v>
      </c>
      <c r="P549" s="1">
        <v>3</v>
      </c>
      <c r="Q549" s="1">
        <v>4</v>
      </c>
      <c r="R549" s="1" t="s">
        <v>442</v>
      </c>
      <c r="S549" s="1">
        <v>3</v>
      </c>
      <c r="T549" s="1" t="s">
        <v>46</v>
      </c>
      <c r="U549" s="1">
        <v>17444</v>
      </c>
      <c r="V549" s="1" t="s">
        <v>368</v>
      </c>
      <c r="W549" s="1">
        <v>20489</v>
      </c>
      <c r="X549" s="1">
        <v>1</v>
      </c>
      <c r="Y549" s="1" t="s">
        <v>48</v>
      </c>
      <c r="Z549" s="1" t="s">
        <v>49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</row>
    <row r="550" spans="1:38" ht="28.8" x14ac:dyDescent="0.3">
      <c r="A550" s="1" t="s">
        <v>616</v>
      </c>
      <c r="B550" s="1">
        <v>33</v>
      </c>
      <c r="C550" s="1" t="s">
        <v>190</v>
      </c>
      <c r="D550" s="1" t="s">
        <v>49</v>
      </c>
      <c r="E550" s="1" t="s">
        <v>41</v>
      </c>
      <c r="F550" s="1">
        <v>461</v>
      </c>
      <c r="G550" s="1" t="s">
        <v>42</v>
      </c>
      <c r="H550" s="1">
        <v>13</v>
      </c>
      <c r="I550" s="1">
        <v>1</v>
      </c>
      <c r="J550" s="1" t="s">
        <v>43</v>
      </c>
      <c r="K550" s="1">
        <v>1</v>
      </c>
      <c r="L550" s="1">
        <v>995</v>
      </c>
      <c r="M550" s="1">
        <v>2</v>
      </c>
      <c r="N550" s="1" t="s">
        <v>53</v>
      </c>
      <c r="O550" s="1">
        <v>53</v>
      </c>
      <c r="P550" s="1">
        <v>3</v>
      </c>
      <c r="Q550" s="1">
        <v>1</v>
      </c>
      <c r="R550" s="1" t="s">
        <v>60</v>
      </c>
      <c r="S550" s="1">
        <v>4</v>
      </c>
      <c r="T550" s="1" t="s">
        <v>46</v>
      </c>
      <c r="U550" s="1">
        <v>3452</v>
      </c>
      <c r="V550" s="1" t="s">
        <v>47</v>
      </c>
      <c r="W550" s="1">
        <v>17241</v>
      </c>
      <c r="X550" s="1">
        <v>3</v>
      </c>
      <c r="Y550" s="1" t="s">
        <v>48</v>
      </c>
      <c r="Z550" s="1" t="s">
        <v>49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</row>
    <row r="551" spans="1:38" ht="28.8" x14ac:dyDescent="0.3">
      <c r="A551" s="1" t="s">
        <v>617</v>
      </c>
      <c r="B551" s="1">
        <v>33</v>
      </c>
      <c r="C551" s="1" t="s">
        <v>190</v>
      </c>
      <c r="D551" s="1" t="s">
        <v>49</v>
      </c>
      <c r="E551" s="1" t="s">
        <v>56</v>
      </c>
      <c r="F551" s="1">
        <v>827</v>
      </c>
      <c r="G551" s="1" t="s">
        <v>42</v>
      </c>
      <c r="H551" s="1">
        <v>1</v>
      </c>
      <c r="I551" s="1">
        <v>4</v>
      </c>
      <c r="J551" s="1" t="s">
        <v>73</v>
      </c>
      <c r="K551" s="1">
        <v>1</v>
      </c>
      <c r="L551" s="1">
        <v>998</v>
      </c>
      <c r="M551" s="1">
        <v>3</v>
      </c>
      <c r="N551" s="1" t="s">
        <v>53</v>
      </c>
      <c r="O551" s="1">
        <v>84</v>
      </c>
      <c r="P551" s="1">
        <v>4</v>
      </c>
      <c r="Q551" s="1">
        <v>2</v>
      </c>
      <c r="R551" s="1" t="s">
        <v>161</v>
      </c>
      <c r="S551" s="1">
        <v>2</v>
      </c>
      <c r="T551" s="1" t="s">
        <v>105</v>
      </c>
      <c r="U551" s="1">
        <v>5488</v>
      </c>
      <c r="V551" s="1" t="s">
        <v>163</v>
      </c>
      <c r="W551" s="1">
        <v>20161</v>
      </c>
      <c r="X551" s="1">
        <v>1</v>
      </c>
      <c r="Y551" s="1" t="s">
        <v>48</v>
      </c>
      <c r="Z551" s="1" t="s">
        <v>40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</row>
    <row r="552" spans="1:38" ht="28.8" x14ac:dyDescent="0.3">
      <c r="A552" s="1" t="s">
        <v>618</v>
      </c>
      <c r="B552" s="1">
        <v>33</v>
      </c>
      <c r="C552" s="1" t="s">
        <v>190</v>
      </c>
      <c r="D552" s="1" t="s">
        <v>49</v>
      </c>
      <c r="E552" s="1" t="s">
        <v>59</v>
      </c>
      <c r="F552" s="1">
        <v>1038</v>
      </c>
      <c r="G552" s="1" t="s">
        <v>51</v>
      </c>
      <c r="H552" s="1">
        <v>8</v>
      </c>
      <c r="I552" s="1">
        <v>1</v>
      </c>
      <c r="J552" s="1" t="s">
        <v>43</v>
      </c>
      <c r="K552" s="1">
        <v>1</v>
      </c>
      <c r="L552" s="1">
        <v>1044</v>
      </c>
      <c r="M552" s="1">
        <v>2</v>
      </c>
      <c r="N552" s="1" t="s">
        <v>53</v>
      </c>
      <c r="O552" s="1">
        <v>88</v>
      </c>
      <c r="P552" s="1">
        <v>2</v>
      </c>
      <c r="Q552" s="1">
        <v>1</v>
      </c>
      <c r="R552" s="1" t="s">
        <v>54</v>
      </c>
      <c r="S552" s="1">
        <v>4</v>
      </c>
      <c r="T552" s="1" t="s">
        <v>46</v>
      </c>
      <c r="U552" s="1">
        <v>2342</v>
      </c>
      <c r="V552" s="1" t="s">
        <v>47</v>
      </c>
      <c r="W552" s="1">
        <v>21437</v>
      </c>
      <c r="X552" s="1">
        <v>0</v>
      </c>
      <c r="Y552" s="1" t="s">
        <v>48</v>
      </c>
      <c r="Z552" s="1" t="s">
        <v>49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</row>
    <row r="553" spans="1:38" ht="28.8" x14ac:dyDescent="0.3">
      <c r="A553" s="1" t="s">
        <v>619</v>
      </c>
      <c r="B553" s="1">
        <v>33</v>
      </c>
      <c r="C553" s="1" t="s">
        <v>190</v>
      </c>
      <c r="D553" s="1" t="s">
        <v>49</v>
      </c>
      <c r="E553" s="1" t="s">
        <v>41</v>
      </c>
      <c r="F553" s="1">
        <v>654</v>
      </c>
      <c r="G553" s="1" t="s">
        <v>42</v>
      </c>
      <c r="H553" s="1">
        <v>5</v>
      </c>
      <c r="I553" s="1">
        <v>3</v>
      </c>
      <c r="J553" s="1" t="s">
        <v>43</v>
      </c>
      <c r="K553" s="1">
        <v>1</v>
      </c>
      <c r="L553" s="1">
        <v>1099</v>
      </c>
      <c r="M553" s="1">
        <v>4</v>
      </c>
      <c r="N553" s="1" t="s">
        <v>44</v>
      </c>
      <c r="O553" s="1">
        <v>34</v>
      </c>
      <c r="P553" s="1">
        <v>2</v>
      </c>
      <c r="Q553" s="1">
        <v>3</v>
      </c>
      <c r="R553" s="1" t="s">
        <v>161</v>
      </c>
      <c r="S553" s="1">
        <v>4</v>
      </c>
      <c r="T553" s="1" t="s">
        <v>102</v>
      </c>
      <c r="U553" s="1">
        <v>7119</v>
      </c>
      <c r="V553" s="1" t="s">
        <v>163</v>
      </c>
      <c r="W553" s="1">
        <v>21214</v>
      </c>
      <c r="X553" s="1">
        <v>4</v>
      </c>
      <c r="Y553" s="1" t="s">
        <v>48</v>
      </c>
      <c r="Z553" s="1" t="s">
        <v>49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</row>
    <row r="554" spans="1:38" ht="28.8" x14ac:dyDescent="0.3">
      <c r="A554" s="1" t="s">
        <v>620</v>
      </c>
      <c r="B554" s="1">
        <v>33</v>
      </c>
      <c r="C554" s="1" t="s">
        <v>190</v>
      </c>
      <c r="D554" s="1" t="s">
        <v>40</v>
      </c>
      <c r="E554" s="1" t="s">
        <v>56</v>
      </c>
      <c r="F554" s="1">
        <v>827</v>
      </c>
      <c r="G554" s="1" t="s">
        <v>42</v>
      </c>
      <c r="H554" s="1">
        <v>29</v>
      </c>
      <c r="I554" s="1">
        <v>4</v>
      </c>
      <c r="J554" s="1" t="s">
        <v>52</v>
      </c>
      <c r="K554" s="1">
        <v>1</v>
      </c>
      <c r="L554" s="1">
        <v>1101</v>
      </c>
      <c r="M554" s="1">
        <v>1</v>
      </c>
      <c r="N554" s="1" t="s">
        <v>53</v>
      </c>
      <c r="O554" s="1">
        <v>54</v>
      </c>
      <c r="P554" s="1">
        <v>2</v>
      </c>
      <c r="Q554" s="1">
        <v>2</v>
      </c>
      <c r="R554" s="1" t="s">
        <v>60</v>
      </c>
      <c r="S554" s="1">
        <v>3</v>
      </c>
      <c r="T554" s="1" t="s">
        <v>46</v>
      </c>
      <c r="U554" s="1">
        <v>4508</v>
      </c>
      <c r="V554" s="1" t="s">
        <v>47</v>
      </c>
      <c r="W554" s="1">
        <v>3129</v>
      </c>
      <c r="X554" s="1">
        <v>1</v>
      </c>
      <c r="Y554" s="1" t="s">
        <v>48</v>
      </c>
      <c r="Z554" s="1" t="s">
        <v>49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</row>
    <row r="555" spans="1:38" ht="28.8" x14ac:dyDescent="0.3">
      <c r="A555" s="1" t="s">
        <v>621</v>
      </c>
      <c r="B555" s="1">
        <v>33</v>
      </c>
      <c r="C555" s="1" t="s">
        <v>190</v>
      </c>
      <c r="D555" s="1" t="s">
        <v>40</v>
      </c>
      <c r="E555" s="1" t="s">
        <v>41</v>
      </c>
      <c r="F555" s="1">
        <v>1017</v>
      </c>
      <c r="G555" s="1" t="s">
        <v>42</v>
      </c>
      <c r="H555" s="1">
        <v>25</v>
      </c>
      <c r="I555" s="1">
        <v>3</v>
      </c>
      <c r="J555" s="1" t="s">
        <v>52</v>
      </c>
      <c r="K555" s="1">
        <v>1</v>
      </c>
      <c r="L555" s="1">
        <v>1108</v>
      </c>
      <c r="M555" s="1">
        <v>1</v>
      </c>
      <c r="N555" s="1" t="s">
        <v>44</v>
      </c>
      <c r="O555" s="1">
        <v>55</v>
      </c>
      <c r="P555" s="1">
        <v>2</v>
      </c>
      <c r="Q555" s="1">
        <v>1</v>
      </c>
      <c r="R555" s="1" t="s">
        <v>60</v>
      </c>
      <c r="S555" s="1">
        <v>2</v>
      </c>
      <c r="T555" s="1" t="s">
        <v>46</v>
      </c>
      <c r="U555" s="1">
        <v>2313</v>
      </c>
      <c r="V555" s="1" t="s">
        <v>47</v>
      </c>
      <c r="W555" s="1">
        <v>2993</v>
      </c>
      <c r="X555" s="1">
        <v>4</v>
      </c>
      <c r="Y555" s="1" t="s">
        <v>48</v>
      </c>
      <c r="Z555" s="1" t="s">
        <v>40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</row>
    <row r="556" spans="1:38" ht="28.8" x14ac:dyDescent="0.3">
      <c r="A556" s="1" t="s">
        <v>622</v>
      </c>
      <c r="B556" s="1">
        <v>33</v>
      </c>
      <c r="C556" s="1" t="s">
        <v>190</v>
      </c>
      <c r="D556" s="1" t="s">
        <v>49</v>
      </c>
      <c r="E556" s="1" t="s">
        <v>56</v>
      </c>
      <c r="F556" s="1">
        <v>970</v>
      </c>
      <c r="G556" s="1" t="s">
        <v>51</v>
      </c>
      <c r="H556" s="1">
        <v>7</v>
      </c>
      <c r="I556" s="1">
        <v>3</v>
      </c>
      <c r="J556" s="1" t="s">
        <v>43</v>
      </c>
      <c r="K556" s="1">
        <v>1</v>
      </c>
      <c r="L556" s="1">
        <v>1114</v>
      </c>
      <c r="M556" s="1">
        <v>4</v>
      </c>
      <c r="N556" s="1" t="s">
        <v>53</v>
      </c>
      <c r="O556" s="1">
        <v>30</v>
      </c>
      <c r="P556" s="1">
        <v>3</v>
      </c>
      <c r="Q556" s="1">
        <v>2</v>
      </c>
      <c r="R556" s="1" t="s">
        <v>137</v>
      </c>
      <c r="S556" s="1">
        <v>2</v>
      </c>
      <c r="T556" s="1" t="s">
        <v>105</v>
      </c>
      <c r="U556" s="1">
        <v>4302</v>
      </c>
      <c r="V556" s="1" t="s">
        <v>47</v>
      </c>
      <c r="W556" s="1">
        <v>13401</v>
      </c>
      <c r="X556" s="1">
        <v>0</v>
      </c>
      <c r="Y556" s="1" t="s">
        <v>48</v>
      </c>
      <c r="Z556" s="1" t="s">
        <v>49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</row>
    <row r="557" spans="1:38" x14ac:dyDescent="0.3">
      <c r="A557" s="1" t="s">
        <v>623</v>
      </c>
      <c r="B557" s="1">
        <v>33</v>
      </c>
      <c r="C557" s="1" t="s">
        <v>190</v>
      </c>
      <c r="D557" s="1" t="s">
        <v>40</v>
      </c>
      <c r="E557" s="1" t="s">
        <v>41</v>
      </c>
      <c r="F557" s="1">
        <v>603</v>
      </c>
      <c r="G557" s="1" t="s">
        <v>51</v>
      </c>
      <c r="H557" s="1">
        <v>9</v>
      </c>
      <c r="I557" s="1">
        <v>4</v>
      </c>
      <c r="J557" s="1" t="s">
        <v>57</v>
      </c>
      <c r="K557" s="1">
        <v>1</v>
      </c>
      <c r="L557" s="1">
        <v>1157</v>
      </c>
      <c r="M557" s="1">
        <v>1</v>
      </c>
      <c r="N557" s="1" t="s">
        <v>53</v>
      </c>
      <c r="O557" s="1">
        <v>77</v>
      </c>
      <c r="P557" s="1">
        <v>3</v>
      </c>
      <c r="Q557" s="1">
        <v>2</v>
      </c>
      <c r="R557" s="1" t="s">
        <v>137</v>
      </c>
      <c r="S557" s="1">
        <v>1</v>
      </c>
      <c r="T557" s="1" t="s">
        <v>46</v>
      </c>
      <c r="U557" s="1">
        <v>8224</v>
      </c>
      <c r="V557" s="1" t="s">
        <v>163</v>
      </c>
      <c r="W557" s="1">
        <v>18385</v>
      </c>
      <c r="X557" s="1">
        <v>0</v>
      </c>
      <c r="Y557" s="1" t="s">
        <v>48</v>
      </c>
      <c r="Z557" s="1" t="s">
        <v>40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</row>
    <row r="558" spans="1:38" ht="28.8" x14ac:dyDescent="0.3">
      <c r="A558" s="1" t="s">
        <v>624</v>
      </c>
      <c r="B558" s="1">
        <v>33</v>
      </c>
      <c r="C558" s="1" t="s">
        <v>190</v>
      </c>
      <c r="D558" s="1" t="s">
        <v>49</v>
      </c>
      <c r="E558" s="1" t="s">
        <v>41</v>
      </c>
      <c r="F558" s="1">
        <v>147</v>
      </c>
      <c r="G558" s="1" t="s">
        <v>71</v>
      </c>
      <c r="H558" s="1">
        <v>2</v>
      </c>
      <c r="I558" s="1">
        <v>3</v>
      </c>
      <c r="J558" s="1" t="s">
        <v>71</v>
      </c>
      <c r="K558" s="1">
        <v>1</v>
      </c>
      <c r="L558" s="1">
        <v>1207</v>
      </c>
      <c r="M558" s="1">
        <v>2</v>
      </c>
      <c r="N558" s="1" t="s">
        <v>44</v>
      </c>
      <c r="O558" s="1">
        <v>99</v>
      </c>
      <c r="P558" s="1">
        <v>3</v>
      </c>
      <c r="Q558" s="1">
        <v>1</v>
      </c>
      <c r="R558" s="1" t="s">
        <v>71</v>
      </c>
      <c r="S558" s="1">
        <v>3</v>
      </c>
      <c r="T558" s="1" t="s">
        <v>105</v>
      </c>
      <c r="U558" s="1">
        <v>3600</v>
      </c>
      <c r="V558" s="1" t="s">
        <v>47</v>
      </c>
      <c r="W558" s="1">
        <v>8429</v>
      </c>
      <c r="X558" s="1">
        <v>1</v>
      </c>
      <c r="Y558" s="1" t="s">
        <v>48</v>
      </c>
      <c r="Z558" s="1" t="s">
        <v>49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</row>
    <row r="559" spans="1:38" x14ac:dyDescent="0.3">
      <c r="A559" s="1" t="s">
        <v>625</v>
      </c>
      <c r="B559" s="1">
        <v>33</v>
      </c>
      <c r="C559" s="1" t="s">
        <v>190</v>
      </c>
      <c r="D559" s="1" t="s">
        <v>49</v>
      </c>
      <c r="E559" s="1" t="s">
        <v>56</v>
      </c>
      <c r="F559" s="1">
        <v>1146</v>
      </c>
      <c r="G559" s="1" t="s">
        <v>51</v>
      </c>
      <c r="H559" s="1">
        <v>25</v>
      </c>
      <c r="I559" s="1">
        <v>3</v>
      </c>
      <c r="J559" s="1" t="s">
        <v>52</v>
      </c>
      <c r="K559" s="1">
        <v>1</v>
      </c>
      <c r="L559" s="1">
        <v>1220</v>
      </c>
      <c r="M559" s="1">
        <v>2</v>
      </c>
      <c r="N559" s="1" t="s">
        <v>53</v>
      </c>
      <c r="O559" s="1">
        <v>82</v>
      </c>
      <c r="P559" s="1">
        <v>3</v>
      </c>
      <c r="Q559" s="1">
        <v>2</v>
      </c>
      <c r="R559" s="1" t="s">
        <v>137</v>
      </c>
      <c r="S559" s="1">
        <v>3</v>
      </c>
      <c r="T559" s="1" t="s">
        <v>105</v>
      </c>
      <c r="U559" s="1">
        <v>4539</v>
      </c>
      <c r="V559" s="1" t="s">
        <v>47</v>
      </c>
      <c r="W559" s="1">
        <v>4905</v>
      </c>
      <c r="X559" s="1">
        <v>1</v>
      </c>
      <c r="Y559" s="1" t="s">
        <v>48</v>
      </c>
      <c r="Z559" s="1" t="s">
        <v>49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</row>
    <row r="560" spans="1:38" ht="28.8" x14ac:dyDescent="0.3">
      <c r="A560" s="1" t="s">
        <v>626</v>
      </c>
      <c r="B560" s="1">
        <v>33</v>
      </c>
      <c r="C560" s="1" t="s">
        <v>190</v>
      </c>
      <c r="D560" s="1" t="s">
        <v>49</v>
      </c>
      <c r="E560" s="1" t="s">
        <v>41</v>
      </c>
      <c r="F560" s="1">
        <v>117</v>
      </c>
      <c r="G560" s="1" t="s">
        <v>42</v>
      </c>
      <c r="H560" s="1">
        <v>9</v>
      </c>
      <c r="I560" s="1">
        <v>3</v>
      </c>
      <c r="J560" s="1" t="s">
        <v>52</v>
      </c>
      <c r="K560" s="1">
        <v>1</v>
      </c>
      <c r="L560" s="1">
        <v>1238</v>
      </c>
      <c r="M560" s="1">
        <v>1</v>
      </c>
      <c r="N560" s="1" t="s">
        <v>44</v>
      </c>
      <c r="O560" s="1">
        <v>60</v>
      </c>
      <c r="P560" s="1">
        <v>3</v>
      </c>
      <c r="Q560" s="1">
        <v>1</v>
      </c>
      <c r="R560" s="1" t="s">
        <v>60</v>
      </c>
      <c r="S560" s="1">
        <v>4</v>
      </c>
      <c r="T560" s="1" t="s">
        <v>105</v>
      </c>
      <c r="U560" s="1">
        <v>2781</v>
      </c>
      <c r="V560" s="1" t="s">
        <v>47</v>
      </c>
      <c r="W560" s="1">
        <v>6311</v>
      </c>
      <c r="X560" s="1">
        <v>0</v>
      </c>
      <c r="Y560" s="1" t="s">
        <v>48</v>
      </c>
      <c r="Z560" s="1" t="s">
        <v>49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</row>
    <row r="561" spans="1:38" x14ac:dyDescent="0.3">
      <c r="A561" s="1" t="s">
        <v>627</v>
      </c>
      <c r="B561" s="1">
        <v>33</v>
      </c>
      <c r="C561" s="1" t="s">
        <v>190</v>
      </c>
      <c r="D561" s="1" t="s">
        <v>49</v>
      </c>
      <c r="E561" s="1" t="s">
        <v>41</v>
      </c>
      <c r="F561" s="1">
        <v>536</v>
      </c>
      <c r="G561" s="1" t="s">
        <v>51</v>
      </c>
      <c r="H561" s="1">
        <v>10</v>
      </c>
      <c r="I561" s="1">
        <v>5</v>
      </c>
      <c r="J561" s="1" t="s">
        <v>57</v>
      </c>
      <c r="K561" s="1">
        <v>1</v>
      </c>
      <c r="L561" s="1">
        <v>1268</v>
      </c>
      <c r="M561" s="1">
        <v>4</v>
      </c>
      <c r="N561" s="1" t="s">
        <v>44</v>
      </c>
      <c r="O561" s="1">
        <v>82</v>
      </c>
      <c r="P561" s="1">
        <v>4</v>
      </c>
      <c r="Q561" s="1">
        <v>3</v>
      </c>
      <c r="R561" s="1" t="s">
        <v>137</v>
      </c>
      <c r="S561" s="1">
        <v>3</v>
      </c>
      <c r="T561" s="1" t="s">
        <v>102</v>
      </c>
      <c r="U561" s="1">
        <v>8380</v>
      </c>
      <c r="V561" s="1" t="s">
        <v>163</v>
      </c>
      <c r="W561" s="1">
        <v>21708</v>
      </c>
      <c r="X561" s="1">
        <v>0</v>
      </c>
      <c r="Y561" s="1" t="s">
        <v>48</v>
      </c>
      <c r="Z561" s="1" t="s">
        <v>40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</row>
    <row r="562" spans="1:38" ht="28.8" x14ac:dyDescent="0.3">
      <c r="A562" s="1" t="s">
        <v>628</v>
      </c>
      <c r="B562" s="1">
        <v>33</v>
      </c>
      <c r="C562" s="1" t="s">
        <v>190</v>
      </c>
      <c r="D562" s="1" t="s">
        <v>49</v>
      </c>
      <c r="E562" s="1" t="s">
        <v>56</v>
      </c>
      <c r="F562" s="1">
        <v>1111</v>
      </c>
      <c r="G562" s="1" t="s">
        <v>51</v>
      </c>
      <c r="H562" s="1">
        <v>5</v>
      </c>
      <c r="I562" s="1">
        <v>1</v>
      </c>
      <c r="J562" s="1" t="s">
        <v>43</v>
      </c>
      <c r="K562" s="1">
        <v>1</v>
      </c>
      <c r="L562" s="1">
        <v>1395</v>
      </c>
      <c r="M562" s="1">
        <v>2</v>
      </c>
      <c r="N562" s="1" t="s">
        <v>44</v>
      </c>
      <c r="O562" s="1">
        <v>61</v>
      </c>
      <c r="P562" s="1">
        <v>3</v>
      </c>
      <c r="Q562" s="1">
        <v>2</v>
      </c>
      <c r="R562" s="1" t="s">
        <v>137</v>
      </c>
      <c r="S562" s="1">
        <v>4</v>
      </c>
      <c r="T562" s="1" t="s">
        <v>105</v>
      </c>
      <c r="U562" s="1">
        <v>9998</v>
      </c>
      <c r="V562" s="1" t="s">
        <v>163</v>
      </c>
      <c r="W562" s="1">
        <v>19293</v>
      </c>
      <c r="X562" s="1">
        <v>6</v>
      </c>
      <c r="Y562" s="1" t="s">
        <v>48</v>
      </c>
      <c r="Z562" s="1" t="s">
        <v>49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</row>
    <row r="563" spans="1:38" x14ac:dyDescent="0.3">
      <c r="A563" s="1" t="s">
        <v>629</v>
      </c>
      <c r="B563" s="1">
        <v>33</v>
      </c>
      <c r="C563" s="1" t="s">
        <v>190</v>
      </c>
      <c r="D563" s="1" t="s">
        <v>49</v>
      </c>
      <c r="E563" s="1" t="s">
        <v>56</v>
      </c>
      <c r="F563" s="1">
        <v>430</v>
      </c>
      <c r="G563" s="1" t="s">
        <v>51</v>
      </c>
      <c r="H563" s="1">
        <v>7</v>
      </c>
      <c r="I563" s="1">
        <v>3</v>
      </c>
      <c r="J563" s="1" t="s">
        <v>52</v>
      </c>
      <c r="K563" s="1">
        <v>1</v>
      </c>
      <c r="L563" s="1">
        <v>1477</v>
      </c>
      <c r="M563" s="1">
        <v>4</v>
      </c>
      <c r="N563" s="1" t="s">
        <v>44</v>
      </c>
      <c r="O563" s="1">
        <v>54</v>
      </c>
      <c r="P563" s="1">
        <v>3</v>
      </c>
      <c r="Q563" s="1">
        <v>2</v>
      </c>
      <c r="R563" s="1" t="s">
        <v>137</v>
      </c>
      <c r="S563" s="1">
        <v>1</v>
      </c>
      <c r="T563" s="1" t="s">
        <v>105</v>
      </c>
      <c r="U563" s="1">
        <v>4373</v>
      </c>
      <c r="V563" s="1" t="s">
        <v>47</v>
      </c>
      <c r="W563" s="1">
        <v>17456</v>
      </c>
      <c r="X563" s="1">
        <v>0</v>
      </c>
      <c r="Y563" s="1" t="s">
        <v>48</v>
      </c>
      <c r="Z563" s="1" t="s">
        <v>49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</row>
    <row r="564" spans="1:38" ht="28.8" x14ac:dyDescent="0.3">
      <c r="A564" s="1" t="s">
        <v>630</v>
      </c>
      <c r="B564" s="1">
        <v>33</v>
      </c>
      <c r="C564" s="1" t="s">
        <v>190</v>
      </c>
      <c r="D564" s="1" t="s">
        <v>49</v>
      </c>
      <c r="E564" s="1" t="s">
        <v>41</v>
      </c>
      <c r="F564" s="1">
        <v>1099</v>
      </c>
      <c r="G564" s="1" t="s">
        <v>42</v>
      </c>
      <c r="H564" s="1">
        <v>4</v>
      </c>
      <c r="I564" s="1">
        <v>4</v>
      </c>
      <c r="J564" s="1" t="s">
        <v>52</v>
      </c>
      <c r="K564" s="1">
        <v>1</v>
      </c>
      <c r="L564" s="1">
        <v>1502</v>
      </c>
      <c r="M564" s="1">
        <v>1</v>
      </c>
      <c r="N564" s="1" t="s">
        <v>53</v>
      </c>
      <c r="O564" s="1">
        <v>82</v>
      </c>
      <c r="P564" s="1">
        <v>2</v>
      </c>
      <c r="Q564" s="1">
        <v>1</v>
      </c>
      <c r="R564" s="1" t="s">
        <v>45</v>
      </c>
      <c r="S564" s="1">
        <v>2</v>
      </c>
      <c r="T564" s="1" t="s">
        <v>105</v>
      </c>
      <c r="U564" s="1">
        <v>3838</v>
      </c>
      <c r="V564" s="1" t="s">
        <v>47</v>
      </c>
      <c r="W564" s="1">
        <v>8192</v>
      </c>
      <c r="X564" s="1">
        <v>8</v>
      </c>
      <c r="Y564" s="1" t="s">
        <v>48</v>
      </c>
      <c r="Z564" s="1" t="s">
        <v>49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</row>
    <row r="565" spans="1:38" ht="28.8" x14ac:dyDescent="0.3">
      <c r="A565" s="1" t="s">
        <v>631</v>
      </c>
      <c r="B565" s="1">
        <v>33</v>
      </c>
      <c r="C565" s="1" t="s">
        <v>190</v>
      </c>
      <c r="D565" s="1" t="s">
        <v>49</v>
      </c>
      <c r="E565" s="1" t="s">
        <v>41</v>
      </c>
      <c r="F565" s="1">
        <v>516</v>
      </c>
      <c r="G565" s="1" t="s">
        <v>42</v>
      </c>
      <c r="H565" s="1">
        <v>8</v>
      </c>
      <c r="I565" s="1">
        <v>5</v>
      </c>
      <c r="J565" s="1" t="s">
        <v>43</v>
      </c>
      <c r="K565" s="1">
        <v>1</v>
      </c>
      <c r="L565" s="1">
        <v>1515</v>
      </c>
      <c r="M565" s="1">
        <v>4</v>
      </c>
      <c r="N565" s="1" t="s">
        <v>44</v>
      </c>
      <c r="O565" s="1">
        <v>69</v>
      </c>
      <c r="P565" s="1">
        <v>3</v>
      </c>
      <c r="Q565" s="1">
        <v>2</v>
      </c>
      <c r="R565" s="1" t="s">
        <v>161</v>
      </c>
      <c r="S565" s="1">
        <v>3</v>
      </c>
      <c r="T565" s="1" t="s">
        <v>46</v>
      </c>
      <c r="U565" s="1">
        <v>6388</v>
      </c>
      <c r="V565" s="1" t="s">
        <v>163</v>
      </c>
      <c r="W565" s="1">
        <v>22049</v>
      </c>
      <c r="X565" s="1">
        <v>2</v>
      </c>
      <c r="Y565" s="1" t="s">
        <v>48</v>
      </c>
      <c r="Z565" s="1" t="s">
        <v>40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</row>
    <row r="566" spans="1:38" ht="28.8" x14ac:dyDescent="0.3">
      <c r="A566" s="1" t="s">
        <v>632</v>
      </c>
      <c r="B566" s="1">
        <v>33</v>
      </c>
      <c r="C566" s="1" t="s">
        <v>190</v>
      </c>
      <c r="D566" s="1" t="s">
        <v>49</v>
      </c>
      <c r="E566" s="1" t="s">
        <v>41</v>
      </c>
      <c r="F566" s="1">
        <v>575</v>
      </c>
      <c r="G566" s="1" t="s">
        <v>42</v>
      </c>
      <c r="H566" s="1">
        <v>25</v>
      </c>
      <c r="I566" s="1">
        <v>3</v>
      </c>
      <c r="J566" s="1" t="s">
        <v>43</v>
      </c>
      <c r="K566" s="1">
        <v>1</v>
      </c>
      <c r="L566" s="1">
        <v>1545</v>
      </c>
      <c r="M566" s="1">
        <v>4</v>
      </c>
      <c r="N566" s="1" t="s">
        <v>44</v>
      </c>
      <c r="O566" s="1">
        <v>44</v>
      </c>
      <c r="P566" s="1">
        <v>2</v>
      </c>
      <c r="Q566" s="1">
        <v>2</v>
      </c>
      <c r="R566" s="1" t="s">
        <v>112</v>
      </c>
      <c r="S566" s="1">
        <v>2</v>
      </c>
      <c r="T566" s="1" t="s">
        <v>46</v>
      </c>
      <c r="U566" s="1">
        <v>4320</v>
      </c>
      <c r="V566" s="1" t="s">
        <v>47</v>
      </c>
      <c r="W566" s="1">
        <v>24152</v>
      </c>
      <c r="X566" s="1">
        <v>1</v>
      </c>
      <c r="Y566" s="1" t="s">
        <v>48</v>
      </c>
      <c r="Z566" s="1" t="s">
        <v>49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</row>
    <row r="567" spans="1:38" ht="28.8" x14ac:dyDescent="0.3">
      <c r="A567" s="1" t="s">
        <v>633</v>
      </c>
      <c r="B567" s="1">
        <v>33</v>
      </c>
      <c r="C567" s="1" t="s">
        <v>190</v>
      </c>
      <c r="D567" s="1" t="s">
        <v>49</v>
      </c>
      <c r="E567" s="1" t="s">
        <v>41</v>
      </c>
      <c r="F567" s="1">
        <v>589</v>
      </c>
      <c r="G567" s="1" t="s">
        <v>42</v>
      </c>
      <c r="H567" s="1">
        <v>28</v>
      </c>
      <c r="I567" s="1">
        <v>4</v>
      </c>
      <c r="J567" s="1" t="s">
        <v>43</v>
      </c>
      <c r="K567" s="1">
        <v>1</v>
      </c>
      <c r="L567" s="1">
        <v>1549</v>
      </c>
      <c r="M567" s="1">
        <v>2</v>
      </c>
      <c r="N567" s="1" t="s">
        <v>44</v>
      </c>
      <c r="O567" s="1">
        <v>79</v>
      </c>
      <c r="P567" s="1">
        <v>3</v>
      </c>
      <c r="Q567" s="1">
        <v>2</v>
      </c>
      <c r="R567" s="1" t="s">
        <v>45</v>
      </c>
      <c r="S567" s="1">
        <v>3</v>
      </c>
      <c r="T567" s="1" t="s">
        <v>105</v>
      </c>
      <c r="U567" s="1">
        <v>5207</v>
      </c>
      <c r="V567" s="1" t="s">
        <v>163</v>
      </c>
      <c r="W567" s="1">
        <v>22949</v>
      </c>
      <c r="X567" s="1">
        <v>1</v>
      </c>
      <c r="Y567" s="1" t="s">
        <v>48</v>
      </c>
      <c r="Z567" s="1" t="s">
        <v>40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</row>
    <row r="568" spans="1:38" ht="28.8" x14ac:dyDescent="0.3">
      <c r="A568" s="1" t="s">
        <v>634</v>
      </c>
      <c r="B568" s="1">
        <v>33</v>
      </c>
      <c r="C568" s="1" t="s">
        <v>190</v>
      </c>
      <c r="D568" s="1" t="s">
        <v>49</v>
      </c>
      <c r="E568" s="1" t="s">
        <v>41</v>
      </c>
      <c r="F568" s="1">
        <v>1242</v>
      </c>
      <c r="G568" s="1" t="s">
        <v>51</v>
      </c>
      <c r="H568" s="1">
        <v>8</v>
      </c>
      <c r="I568" s="1">
        <v>4</v>
      </c>
      <c r="J568" s="1" t="s">
        <v>43</v>
      </c>
      <c r="K568" s="1">
        <v>1</v>
      </c>
      <c r="L568" s="1">
        <v>1560</v>
      </c>
      <c r="M568" s="1">
        <v>1</v>
      </c>
      <c r="N568" s="1" t="s">
        <v>44</v>
      </c>
      <c r="O568" s="1">
        <v>46</v>
      </c>
      <c r="P568" s="1">
        <v>3</v>
      </c>
      <c r="Q568" s="1">
        <v>2</v>
      </c>
      <c r="R568" s="1" t="s">
        <v>137</v>
      </c>
      <c r="S568" s="1">
        <v>1</v>
      </c>
      <c r="T568" s="1" t="s">
        <v>105</v>
      </c>
      <c r="U568" s="1">
        <v>6392</v>
      </c>
      <c r="V568" s="1" t="s">
        <v>163</v>
      </c>
      <c r="W568" s="1">
        <v>10589</v>
      </c>
      <c r="X568" s="1">
        <v>2</v>
      </c>
      <c r="Y568" s="1" t="s">
        <v>48</v>
      </c>
      <c r="Z568" s="1" t="s">
        <v>49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</row>
    <row r="569" spans="1:38" x14ac:dyDescent="0.3">
      <c r="A569" s="1" t="s">
        <v>635</v>
      </c>
      <c r="B569" s="1">
        <v>33</v>
      </c>
      <c r="C569" s="1" t="s">
        <v>190</v>
      </c>
      <c r="D569" s="1" t="s">
        <v>49</v>
      </c>
      <c r="E569" s="1" t="s">
        <v>41</v>
      </c>
      <c r="F569" s="1">
        <v>392</v>
      </c>
      <c r="G569" s="1" t="s">
        <v>51</v>
      </c>
      <c r="H569" s="1">
        <v>2</v>
      </c>
      <c r="I569" s="1">
        <v>4</v>
      </c>
      <c r="J569" s="1" t="s">
        <v>52</v>
      </c>
      <c r="K569" s="1">
        <v>1</v>
      </c>
      <c r="L569" s="1">
        <v>1670</v>
      </c>
      <c r="M569" s="1">
        <v>4</v>
      </c>
      <c r="N569" s="1" t="s">
        <v>44</v>
      </c>
      <c r="O569" s="1">
        <v>93</v>
      </c>
      <c r="P569" s="1">
        <v>3</v>
      </c>
      <c r="Q569" s="1">
        <v>2</v>
      </c>
      <c r="R569" s="1" t="s">
        <v>137</v>
      </c>
      <c r="S569" s="1">
        <v>4</v>
      </c>
      <c r="T569" s="1" t="s">
        <v>102</v>
      </c>
      <c r="U569" s="1">
        <v>5505</v>
      </c>
      <c r="V569" s="1" t="s">
        <v>163</v>
      </c>
      <c r="W569" s="1">
        <v>3921</v>
      </c>
      <c r="X569" s="1">
        <v>1</v>
      </c>
      <c r="Y569" s="1" t="s">
        <v>48</v>
      </c>
      <c r="Z569" s="1" t="s">
        <v>49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</row>
    <row r="570" spans="1:38" ht="28.8" x14ac:dyDescent="0.3">
      <c r="A570" s="1" t="s">
        <v>636</v>
      </c>
      <c r="B570" s="1">
        <v>33</v>
      </c>
      <c r="C570" s="1" t="s">
        <v>190</v>
      </c>
      <c r="D570" s="1" t="s">
        <v>49</v>
      </c>
      <c r="E570" s="1" t="s">
        <v>59</v>
      </c>
      <c r="F570" s="1">
        <v>530</v>
      </c>
      <c r="G570" s="1" t="s">
        <v>51</v>
      </c>
      <c r="H570" s="1">
        <v>16</v>
      </c>
      <c r="I570" s="1">
        <v>3</v>
      </c>
      <c r="J570" s="1" t="s">
        <v>43</v>
      </c>
      <c r="K570" s="1">
        <v>1</v>
      </c>
      <c r="L570" s="1">
        <v>1681</v>
      </c>
      <c r="M570" s="1">
        <v>3</v>
      </c>
      <c r="N570" s="1" t="s">
        <v>53</v>
      </c>
      <c r="O570" s="1">
        <v>36</v>
      </c>
      <c r="P570" s="1">
        <v>3</v>
      </c>
      <c r="Q570" s="1">
        <v>2</v>
      </c>
      <c r="R570" s="1" t="s">
        <v>137</v>
      </c>
      <c r="S570" s="1">
        <v>4</v>
      </c>
      <c r="T570" s="1" t="s">
        <v>102</v>
      </c>
      <c r="U570" s="1">
        <v>5368</v>
      </c>
      <c r="V570" s="1" t="s">
        <v>163</v>
      </c>
      <c r="W570" s="1">
        <v>16130</v>
      </c>
      <c r="X570" s="1">
        <v>1</v>
      </c>
      <c r="Y570" s="1" t="s">
        <v>48</v>
      </c>
      <c r="Z570" s="1" t="s">
        <v>40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</row>
    <row r="571" spans="1:38" ht="28.8" x14ac:dyDescent="0.3">
      <c r="A571" s="1" t="s">
        <v>637</v>
      </c>
      <c r="B571" s="1">
        <v>33</v>
      </c>
      <c r="C571" s="1" t="s">
        <v>190</v>
      </c>
      <c r="D571" s="1" t="s">
        <v>49</v>
      </c>
      <c r="E571" s="1" t="s">
        <v>41</v>
      </c>
      <c r="F571" s="1">
        <v>267</v>
      </c>
      <c r="G571" s="1" t="s">
        <v>42</v>
      </c>
      <c r="H571" s="1">
        <v>21</v>
      </c>
      <c r="I571" s="1">
        <v>3</v>
      </c>
      <c r="J571" s="1" t="s">
        <v>52</v>
      </c>
      <c r="K571" s="1">
        <v>1</v>
      </c>
      <c r="L571" s="1">
        <v>1698</v>
      </c>
      <c r="M571" s="1">
        <v>2</v>
      </c>
      <c r="N571" s="1" t="s">
        <v>44</v>
      </c>
      <c r="O571" s="1">
        <v>79</v>
      </c>
      <c r="P571" s="1">
        <v>4</v>
      </c>
      <c r="Q571" s="1">
        <v>1</v>
      </c>
      <c r="R571" s="1" t="s">
        <v>45</v>
      </c>
      <c r="S571" s="1">
        <v>2</v>
      </c>
      <c r="T571" s="1" t="s">
        <v>105</v>
      </c>
      <c r="U571" s="1">
        <v>2028</v>
      </c>
      <c r="V571" s="1" t="s">
        <v>47</v>
      </c>
      <c r="W571" s="1">
        <v>13637</v>
      </c>
      <c r="X571" s="1">
        <v>1</v>
      </c>
      <c r="Y571" s="1" t="s">
        <v>48</v>
      </c>
      <c r="Z571" s="1" t="s">
        <v>49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</row>
    <row r="572" spans="1:38" x14ac:dyDescent="0.3">
      <c r="A572" s="1" t="s">
        <v>638</v>
      </c>
      <c r="B572" s="1">
        <v>33</v>
      </c>
      <c r="C572" s="1" t="s">
        <v>190</v>
      </c>
      <c r="D572" s="1" t="s">
        <v>49</v>
      </c>
      <c r="E572" s="1" t="s">
        <v>59</v>
      </c>
      <c r="F572" s="1">
        <v>1283</v>
      </c>
      <c r="G572" s="1" t="s">
        <v>51</v>
      </c>
      <c r="H572" s="1">
        <v>2</v>
      </c>
      <c r="I572" s="1">
        <v>3</v>
      </c>
      <c r="J572" s="1" t="s">
        <v>57</v>
      </c>
      <c r="K572" s="1">
        <v>1</v>
      </c>
      <c r="L572" s="1">
        <v>1756</v>
      </c>
      <c r="M572" s="1">
        <v>4</v>
      </c>
      <c r="N572" s="1" t="s">
        <v>53</v>
      </c>
      <c r="O572" s="1">
        <v>62</v>
      </c>
      <c r="P572" s="1">
        <v>3</v>
      </c>
      <c r="Q572" s="1">
        <v>2</v>
      </c>
      <c r="R572" s="1" t="s">
        <v>137</v>
      </c>
      <c r="S572" s="1">
        <v>2</v>
      </c>
      <c r="T572" s="1" t="s">
        <v>46</v>
      </c>
      <c r="U572" s="1">
        <v>5147</v>
      </c>
      <c r="V572" s="1" t="s">
        <v>163</v>
      </c>
      <c r="W572" s="1">
        <v>10697</v>
      </c>
      <c r="X572" s="1">
        <v>8</v>
      </c>
      <c r="Y572" s="1" t="s">
        <v>48</v>
      </c>
      <c r="Z572" s="1" t="s">
        <v>49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</row>
    <row r="573" spans="1:38" ht="28.8" x14ac:dyDescent="0.3">
      <c r="A573" s="1" t="s">
        <v>639</v>
      </c>
      <c r="B573" s="1">
        <v>33</v>
      </c>
      <c r="C573" s="1" t="s">
        <v>190</v>
      </c>
      <c r="D573" s="1" t="s">
        <v>40</v>
      </c>
      <c r="E573" s="1" t="s">
        <v>41</v>
      </c>
      <c r="F573" s="1">
        <v>211</v>
      </c>
      <c r="G573" s="1" t="s">
        <v>51</v>
      </c>
      <c r="H573" s="1">
        <v>16</v>
      </c>
      <c r="I573" s="1">
        <v>3</v>
      </c>
      <c r="J573" s="1" t="s">
        <v>43</v>
      </c>
      <c r="K573" s="1">
        <v>1</v>
      </c>
      <c r="L573" s="1">
        <v>1758</v>
      </c>
      <c r="M573" s="1">
        <v>1</v>
      </c>
      <c r="N573" s="1" t="s">
        <v>53</v>
      </c>
      <c r="O573" s="1">
        <v>74</v>
      </c>
      <c r="P573" s="1">
        <v>3</v>
      </c>
      <c r="Q573" s="1">
        <v>3</v>
      </c>
      <c r="R573" s="1" t="s">
        <v>137</v>
      </c>
      <c r="S573" s="1">
        <v>1</v>
      </c>
      <c r="T573" s="1" t="s">
        <v>46</v>
      </c>
      <c r="U573" s="1">
        <v>8564</v>
      </c>
      <c r="V573" s="1" t="s">
        <v>163</v>
      </c>
      <c r="W573" s="1">
        <v>10092</v>
      </c>
      <c r="X573" s="1">
        <v>2</v>
      </c>
      <c r="Y573" s="1" t="s">
        <v>48</v>
      </c>
      <c r="Z573" s="1" t="s">
        <v>40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</row>
    <row r="574" spans="1:38" ht="28.8" x14ac:dyDescent="0.3">
      <c r="A574" s="1" t="s">
        <v>640</v>
      </c>
      <c r="B574" s="1">
        <v>33</v>
      </c>
      <c r="C574" s="1" t="s">
        <v>190</v>
      </c>
      <c r="D574" s="1" t="s">
        <v>49</v>
      </c>
      <c r="E574" s="1" t="s">
        <v>59</v>
      </c>
      <c r="F574" s="1">
        <v>775</v>
      </c>
      <c r="G574" s="1" t="s">
        <v>42</v>
      </c>
      <c r="H574" s="1">
        <v>4</v>
      </c>
      <c r="I574" s="1">
        <v>3</v>
      </c>
      <c r="J574" s="1" t="s">
        <v>68</v>
      </c>
      <c r="K574" s="1">
        <v>1</v>
      </c>
      <c r="L574" s="1">
        <v>1771</v>
      </c>
      <c r="M574" s="1">
        <v>4</v>
      </c>
      <c r="N574" s="1" t="s">
        <v>44</v>
      </c>
      <c r="O574" s="1">
        <v>90</v>
      </c>
      <c r="P574" s="1">
        <v>3</v>
      </c>
      <c r="Q574" s="1">
        <v>2</v>
      </c>
      <c r="R574" s="1" t="s">
        <v>60</v>
      </c>
      <c r="S574" s="1">
        <v>2</v>
      </c>
      <c r="T574" s="1" t="s">
        <v>102</v>
      </c>
      <c r="U574" s="1">
        <v>3055</v>
      </c>
      <c r="V574" s="1" t="s">
        <v>47</v>
      </c>
      <c r="W574" s="1">
        <v>6194</v>
      </c>
      <c r="X574" s="1">
        <v>5</v>
      </c>
      <c r="Y574" s="1" t="s">
        <v>48</v>
      </c>
      <c r="Z574" s="1" t="s">
        <v>49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</row>
    <row r="575" spans="1:38" ht="28.8" x14ac:dyDescent="0.3">
      <c r="A575" s="1" t="s">
        <v>641</v>
      </c>
      <c r="B575" s="1">
        <v>33</v>
      </c>
      <c r="C575" s="1" t="s">
        <v>190</v>
      </c>
      <c r="D575" s="1" t="s">
        <v>49</v>
      </c>
      <c r="E575" s="1" t="s">
        <v>41</v>
      </c>
      <c r="F575" s="1">
        <v>867</v>
      </c>
      <c r="G575" s="1" t="s">
        <v>42</v>
      </c>
      <c r="H575" s="1">
        <v>8</v>
      </c>
      <c r="I575" s="1">
        <v>4</v>
      </c>
      <c r="J575" s="1" t="s">
        <v>43</v>
      </c>
      <c r="K575" s="1">
        <v>1</v>
      </c>
      <c r="L575" s="1">
        <v>1798</v>
      </c>
      <c r="M575" s="1">
        <v>4</v>
      </c>
      <c r="N575" s="1" t="s">
        <v>44</v>
      </c>
      <c r="O575" s="1">
        <v>90</v>
      </c>
      <c r="P575" s="1">
        <v>4</v>
      </c>
      <c r="Q575" s="1">
        <v>1</v>
      </c>
      <c r="R575" s="1" t="s">
        <v>60</v>
      </c>
      <c r="S575" s="1">
        <v>1</v>
      </c>
      <c r="T575" s="1" t="s">
        <v>105</v>
      </c>
      <c r="U575" s="1">
        <v>3143</v>
      </c>
      <c r="V575" s="1" t="s">
        <v>47</v>
      </c>
      <c r="W575" s="1">
        <v>6076</v>
      </c>
      <c r="X575" s="1">
        <v>6</v>
      </c>
      <c r="Y575" s="1" t="s">
        <v>48</v>
      </c>
      <c r="Z575" s="1" t="s">
        <v>49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</row>
    <row r="576" spans="1:38" x14ac:dyDescent="0.3">
      <c r="A576" s="1" t="s">
        <v>642</v>
      </c>
      <c r="B576" s="1">
        <v>33</v>
      </c>
      <c r="C576" s="1" t="s">
        <v>190</v>
      </c>
      <c r="D576" s="1" t="s">
        <v>49</v>
      </c>
      <c r="E576" s="1" t="s">
        <v>41</v>
      </c>
      <c r="F576" s="1">
        <v>217</v>
      </c>
      <c r="G576" s="1" t="s">
        <v>51</v>
      </c>
      <c r="H576" s="1">
        <v>10</v>
      </c>
      <c r="I576" s="1">
        <v>4</v>
      </c>
      <c r="J576" s="1" t="s">
        <v>57</v>
      </c>
      <c r="K576" s="1">
        <v>1</v>
      </c>
      <c r="L576" s="1">
        <v>1924</v>
      </c>
      <c r="M576" s="1">
        <v>2</v>
      </c>
      <c r="N576" s="1" t="s">
        <v>44</v>
      </c>
      <c r="O576" s="1">
        <v>43</v>
      </c>
      <c r="P576" s="1">
        <v>3</v>
      </c>
      <c r="Q576" s="1">
        <v>2</v>
      </c>
      <c r="R576" s="1" t="s">
        <v>137</v>
      </c>
      <c r="S576" s="1">
        <v>3</v>
      </c>
      <c r="T576" s="1" t="s">
        <v>46</v>
      </c>
      <c r="U576" s="1">
        <v>5487</v>
      </c>
      <c r="V576" s="1" t="s">
        <v>163</v>
      </c>
      <c r="W576" s="1">
        <v>10410</v>
      </c>
      <c r="X576" s="1">
        <v>1</v>
      </c>
      <c r="Y576" s="1" t="s">
        <v>48</v>
      </c>
      <c r="Z576" s="1" t="s">
        <v>49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</row>
    <row r="577" spans="1:38" ht="28.8" x14ac:dyDescent="0.3">
      <c r="A577" s="1" t="s">
        <v>643</v>
      </c>
      <c r="B577" s="1">
        <v>33</v>
      </c>
      <c r="C577" s="1" t="s">
        <v>190</v>
      </c>
      <c r="D577" s="1" t="s">
        <v>49</v>
      </c>
      <c r="E577" s="1" t="s">
        <v>56</v>
      </c>
      <c r="F577" s="1">
        <v>1303</v>
      </c>
      <c r="G577" s="1" t="s">
        <v>42</v>
      </c>
      <c r="H577" s="1">
        <v>7</v>
      </c>
      <c r="I577" s="1">
        <v>2</v>
      </c>
      <c r="J577" s="1" t="s">
        <v>43</v>
      </c>
      <c r="K577" s="1">
        <v>1</v>
      </c>
      <c r="L577" s="1">
        <v>1970</v>
      </c>
      <c r="M577" s="1">
        <v>4</v>
      </c>
      <c r="N577" s="1" t="s">
        <v>44</v>
      </c>
      <c r="O577" s="1">
        <v>36</v>
      </c>
      <c r="P577" s="1">
        <v>3</v>
      </c>
      <c r="Q577" s="1">
        <v>2</v>
      </c>
      <c r="R577" s="1" t="s">
        <v>161</v>
      </c>
      <c r="S577" s="1">
        <v>3</v>
      </c>
      <c r="T577" s="1" t="s">
        <v>102</v>
      </c>
      <c r="U577" s="1">
        <v>5968</v>
      </c>
      <c r="V577" s="1" t="s">
        <v>163</v>
      </c>
      <c r="W577" s="1">
        <v>18079</v>
      </c>
      <c r="X577" s="1">
        <v>1</v>
      </c>
      <c r="Y577" s="1" t="s">
        <v>48</v>
      </c>
      <c r="Z577" s="1" t="s">
        <v>49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</row>
    <row r="578" spans="1:38" ht="28.8" x14ac:dyDescent="0.3">
      <c r="A578" s="1" t="s">
        <v>644</v>
      </c>
      <c r="B578" s="1">
        <v>33</v>
      </c>
      <c r="C578" s="1" t="s">
        <v>190</v>
      </c>
      <c r="D578" s="1" t="s">
        <v>49</v>
      </c>
      <c r="E578" s="1" t="s">
        <v>59</v>
      </c>
      <c r="F578" s="1">
        <v>1313</v>
      </c>
      <c r="G578" s="1" t="s">
        <v>42</v>
      </c>
      <c r="H578" s="1">
        <v>1</v>
      </c>
      <c r="I578" s="1">
        <v>2</v>
      </c>
      <c r="J578" s="1" t="s">
        <v>52</v>
      </c>
      <c r="K578" s="1">
        <v>1</v>
      </c>
      <c r="L578" s="1">
        <v>1994</v>
      </c>
      <c r="M578" s="1">
        <v>2</v>
      </c>
      <c r="N578" s="1" t="s">
        <v>44</v>
      </c>
      <c r="O578" s="1">
        <v>59</v>
      </c>
      <c r="P578" s="1">
        <v>2</v>
      </c>
      <c r="Q578" s="1">
        <v>1</v>
      </c>
      <c r="R578" s="1" t="s">
        <v>45</v>
      </c>
      <c r="S578" s="1">
        <v>3</v>
      </c>
      <c r="T578" s="1" t="s">
        <v>102</v>
      </c>
      <c r="U578" s="1">
        <v>2008</v>
      </c>
      <c r="V578" s="1" t="s">
        <v>47</v>
      </c>
      <c r="W578" s="1">
        <v>20439</v>
      </c>
      <c r="X578" s="1">
        <v>1</v>
      </c>
      <c r="Y578" s="1" t="s">
        <v>48</v>
      </c>
      <c r="Z578" s="1" t="s">
        <v>49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</row>
    <row r="579" spans="1:38" ht="28.8" x14ac:dyDescent="0.3">
      <c r="A579" s="1" t="s">
        <v>645</v>
      </c>
      <c r="B579" s="1">
        <v>33</v>
      </c>
      <c r="C579" s="1" t="s">
        <v>190</v>
      </c>
      <c r="D579" s="1" t="s">
        <v>49</v>
      </c>
      <c r="E579" s="1" t="s">
        <v>41</v>
      </c>
      <c r="F579" s="1">
        <v>501</v>
      </c>
      <c r="G579" s="1" t="s">
        <v>42</v>
      </c>
      <c r="H579" s="1">
        <v>15</v>
      </c>
      <c r="I579" s="1">
        <v>2</v>
      </c>
      <c r="J579" s="1" t="s">
        <v>52</v>
      </c>
      <c r="K579" s="1">
        <v>1</v>
      </c>
      <c r="L579" s="1">
        <v>2009</v>
      </c>
      <c r="M579" s="1">
        <v>2</v>
      </c>
      <c r="N579" s="1" t="s">
        <v>53</v>
      </c>
      <c r="O579" s="1">
        <v>95</v>
      </c>
      <c r="P579" s="1">
        <v>3</v>
      </c>
      <c r="Q579" s="1">
        <v>2</v>
      </c>
      <c r="R579" s="1" t="s">
        <v>161</v>
      </c>
      <c r="S579" s="1">
        <v>4</v>
      </c>
      <c r="T579" s="1" t="s">
        <v>105</v>
      </c>
      <c r="U579" s="1">
        <v>4878</v>
      </c>
      <c r="V579" s="1" t="s">
        <v>47</v>
      </c>
      <c r="W579" s="1">
        <v>21653</v>
      </c>
      <c r="X579" s="1">
        <v>0</v>
      </c>
      <c r="Y579" s="1" t="s">
        <v>48</v>
      </c>
      <c r="Z579" s="1" t="s">
        <v>40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</row>
    <row r="580" spans="1:38" ht="28.8" x14ac:dyDescent="0.3">
      <c r="A580" s="1" t="s">
        <v>646</v>
      </c>
      <c r="B580" s="1">
        <v>34</v>
      </c>
      <c r="C580" s="1" t="s">
        <v>190</v>
      </c>
      <c r="D580" s="1" t="s">
        <v>49</v>
      </c>
      <c r="E580" s="1" t="s">
        <v>276</v>
      </c>
      <c r="F580" s="1">
        <v>1346</v>
      </c>
      <c r="G580" s="1" t="s">
        <v>42</v>
      </c>
      <c r="H580" s="1">
        <v>19</v>
      </c>
      <c r="I580" s="1">
        <v>2</v>
      </c>
      <c r="J580" s="1" t="s">
        <v>52</v>
      </c>
      <c r="K580" s="1">
        <v>1</v>
      </c>
      <c r="L580" s="1">
        <v>18</v>
      </c>
      <c r="M580" s="1">
        <v>2</v>
      </c>
      <c r="N580" s="1" t="s">
        <v>44</v>
      </c>
      <c r="O580" s="1">
        <v>93</v>
      </c>
      <c r="P580" s="1">
        <v>3</v>
      </c>
      <c r="Q580" s="1">
        <v>1</v>
      </c>
      <c r="R580" s="1" t="s">
        <v>45</v>
      </c>
      <c r="S580" s="1">
        <v>4</v>
      </c>
      <c r="T580" s="1" t="s">
        <v>102</v>
      </c>
      <c r="U580" s="1">
        <v>2661</v>
      </c>
      <c r="V580" s="1" t="s">
        <v>47</v>
      </c>
      <c r="W580" s="1">
        <v>8758</v>
      </c>
      <c r="X580" s="1">
        <v>0</v>
      </c>
      <c r="Y580" s="1" t="s">
        <v>48</v>
      </c>
      <c r="Z580" s="1" t="s">
        <v>49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</row>
    <row r="581" spans="1:38" ht="28.8" x14ac:dyDescent="0.3">
      <c r="A581" s="1" t="s">
        <v>647</v>
      </c>
      <c r="B581" s="1">
        <v>34</v>
      </c>
      <c r="C581" s="1" t="s">
        <v>190</v>
      </c>
      <c r="D581" s="1" t="s">
        <v>49</v>
      </c>
      <c r="E581" s="1" t="s">
        <v>276</v>
      </c>
      <c r="F581" s="1">
        <v>419</v>
      </c>
      <c r="G581" s="1" t="s">
        <v>42</v>
      </c>
      <c r="H581" s="1">
        <v>7</v>
      </c>
      <c r="I581" s="1">
        <v>4</v>
      </c>
      <c r="J581" s="1" t="s">
        <v>43</v>
      </c>
      <c r="K581" s="1">
        <v>1</v>
      </c>
      <c r="L581" s="1">
        <v>28</v>
      </c>
      <c r="M581" s="1">
        <v>1</v>
      </c>
      <c r="N581" s="1" t="s">
        <v>53</v>
      </c>
      <c r="O581" s="1">
        <v>53</v>
      </c>
      <c r="P581" s="1">
        <v>3</v>
      </c>
      <c r="Q581" s="1">
        <v>3</v>
      </c>
      <c r="R581" s="1" t="s">
        <v>252</v>
      </c>
      <c r="S581" s="1">
        <v>2</v>
      </c>
      <c r="T581" s="1" t="s">
        <v>46</v>
      </c>
      <c r="U581" s="1">
        <v>11994</v>
      </c>
      <c r="V581" s="1" t="s">
        <v>253</v>
      </c>
      <c r="W581" s="1">
        <v>21293</v>
      </c>
      <c r="X581" s="1">
        <v>0</v>
      </c>
      <c r="Y581" s="1" t="s">
        <v>48</v>
      </c>
      <c r="Z581" s="1" t="s">
        <v>49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  <c r="AL581" s="1"/>
    </row>
    <row r="582" spans="1:38" ht="28.8" x14ac:dyDescent="0.3">
      <c r="A582" s="1" t="s">
        <v>648</v>
      </c>
      <c r="B582" s="1">
        <v>34</v>
      </c>
      <c r="C582" s="1" t="s">
        <v>190</v>
      </c>
      <c r="D582" s="1" t="s">
        <v>40</v>
      </c>
      <c r="E582" s="1" t="s">
        <v>41</v>
      </c>
      <c r="F582" s="1">
        <v>699</v>
      </c>
      <c r="G582" s="1" t="s">
        <v>42</v>
      </c>
      <c r="H582" s="1">
        <v>6</v>
      </c>
      <c r="I582" s="1">
        <v>1</v>
      </c>
      <c r="J582" s="1" t="s">
        <v>52</v>
      </c>
      <c r="K582" s="1">
        <v>1</v>
      </c>
      <c r="L582" s="1">
        <v>31</v>
      </c>
      <c r="M582" s="1">
        <v>2</v>
      </c>
      <c r="N582" s="1" t="s">
        <v>44</v>
      </c>
      <c r="O582" s="1">
        <v>83</v>
      </c>
      <c r="P582" s="1">
        <v>3</v>
      </c>
      <c r="Q582" s="1">
        <v>1</v>
      </c>
      <c r="R582" s="1" t="s">
        <v>60</v>
      </c>
      <c r="S582" s="1">
        <v>1</v>
      </c>
      <c r="T582" s="1" t="s">
        <v>46</v>
      </c>
      <c r="U582" s="1">
        <v>2960</v>
      </c>
      <c r="V582" s="1" t="s">
        <v>47</v>
      </c>
      <c r="W582" s="1">
        <v>17102</v>
      </c>
      <c r="X582" s="1">
        <v>2</v>
      </c>
      <c r="Y582" s="1" t="s">
        <v>48</v>
      </c>
      <c r="Z582" s="1" t="s">
        <v>49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  <c r="AL582" s="1"/>
    </row>
    <row r="583" spans="1:38" x14ac:dyDescent="0.3">
      <c r="A583" s="1" t="s">
        <v>649</v>
      </c>
      <c r="B583" s="1">
        <v>34</v>
      </c>
      <c r="C583" s="1" t="s">
        <v>190</v>
      </c>
      <c r="D583" s="1" t="s">
        <v>49</v>
      </c>
      <c r="E583" s="1" t="s">
        <v>59</v>
      </c>
      <c r="F583" s="1">
        <v>1065</v>
      </c>
      <c r="G583" s="1" t="s">
        <v>51</v>
      </c>
      <c r="H583" s="1">
        <v>23</v>
      </c>
      <c r="I583" s="1">
        <v>4</v>
      </c>
      <c r="J583" s="1" t="s">
        <v>57</v>
      </c>
      <c r="K583" s="1">
        <v>1</v>
      </c>
      <c r="L583" s="1">
        <v>60</v>
      </c>
      <c r="M583" s="1">
        <v>2</v>
      </c>
      <c r="N583" s="1" t="s">
        <v>44</v>
      </c>
      <c r="O583" s="1">
        <v>72</v>
      </c>
      <c r="P583" s="1">
        <v>3</v>
      </c>
      <c r="Q583" s="1">
        <v>2</v>
      </c>
      <c r="R583" s="1" t="s">
        <v>137</v>
      </c>
      <c r="S583" s="1">
        <v>3</v>
      </c>
      <c r="T583" s="1" t="s">
        <v>46</v>
      </c>
      <c r="U583" s="1">
        <v>4568</v>
      </c>
      <c r="V583" s="1" t="s">
        <v>47</v>
      </c>
      <c r="W583" s="1">
        <v>10034</v>
      </c>
      <c r="X583" s="1">
        <v>0</v>
      </c>
      <c r="Y583" s="1" t="s">
        <v>48</v>
      </c>
      <c r="Z583" s="1" t="s">
        <v>49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</row>
    <row r="584" spans="1:38" ht="28.8" x14ac:dyDescent="0.3">
      <c r="A584" s="1" t="s">
        <v>650</v>
      </c>
      <c r="B584" s="1">
        <v>34</v>
      </c>
      <c r="C584" s="1" t="s">
        <v>190</v>
      </c>
      <c r="D584" s="1" t="s">
        <v>49</v>
      </c>
      <c r="E584" s="1" t="s">
        <v>41</v>
      </c>
      <c r="F584" s="1">
        <v>1153</v>
      </c>
      <c r="G584" s="1" t="s">
        <v>42</v>
      </c>
      <c r="H584" s="1">
        <v>1</v>
      </c>
      <c r="I584" s="1">
        <v>2</v>
      </c>
      <c r="J584" s="1" t="s">
        <v>52</v>
      </c>
      <c r="K584" s="1">
        <v>1</v>
      </c>
      <c r="L584" s="1">
        <v>110</v>
      </c>
      <c r="M584" s="1">
        <v>1</v>
      </c>
      <c r="N584" s="1" t="s">
        <v>44</v>
      </c>
      <c r="O584" s="1">
        <v>94</v>
      </c>
      <c r="P584" s="1">
        <v>3</v>
      </c>
      <c r="Q584" s="1">
        <v>2</v>
      </c>
      <c r="R584" s="1" t="s">
        <v>112</v>
      </c>
      <c r="S584" s="1">
        <v>2</v>
      </c>
      <c r="T584" s="1" t="s">
        <v>105</v>
      </c>
      <c r="U584" s="1">
        <v>4325</v>
      </c>
      <c r="V584" s="1" t="s">
        <v>47</v>
      </c>
      <c r="W584" s="1">
        <v>17736</v>
      </c>
      <c r="X584" s="1">
        <v>1</v>
      </c>
      <c r="Y584" s="1" t="s">
        <v>48</v>
      </c>
      <c r="Z584" s="1" t="s">
        <v>49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</row>
    <row r="585" spans="1:38" ht="28.8" x14ac:dyDescent="0.3">
      <c r="A585" s="1" t="s">
        <v>651</v>
      </c>
      <c r="B585" s="1">
        <v>34</v>
      </c>
      <c r="C585" s="1" t="s">
        <v>190</v>
      </c>
      <c r="D585" s="1" t="s">
        <v>49</v>
      </c>
      <c r="E585" s="1" t="s">
        <v>41</v>
      </c>
      <c r="F585" s="1">
        <v>665</v>
      </c>
      <c r="G585" s="1" t="s">
        <v>42</v>
      </c>
      <c r="H585" s="1">
        <v>6</v>
      </c>
      <c r="I585" s="1">
        <v>4</v>
      </c>
      <c r="J585" s="1" t="s">
        <v>73</v>
      </c>
      <c r="K585" s="1">
        <v>1</v>
      </c>
      <c r="L585" s="1">
        <v>138</v>
      </c>
      <c r="M585" s="1">
        <v>1</v>
      </c>
      <c r="N585" s="1" t="s">
        <v>53</v>
      </c>
      <c r="O585" s="1">
        <v>41</v>
      </c>
      <c r="P585" s="1">
        <v>3</v>
      </c>
      <c r="Q585" s="1">
        <v>2</v>
      </c>
      <c r="R585" s="1" t="s">
        <v>60</v>
      </c>
      <c r="S585" s="1">
        <v>3</v>
      </c>
      <c r="T585" s="1" t="s">
        <v>46</v>
      </c>
      <c r="U585" s="1">
        <v>4809</v>
      </c>
      <c r="V585" s="1" t="s">
        <v>47</v>
      </c>
      <c r="W585" s="1">
        <v>12482</v>
      </c>
      <c r="X585" s="1">
        <v>1</v>
      </c>
      <c r="Y585" s="1" t="s">
        <v>48</v>
      </c>
      <c r="Z585" s="1" t="s">
        <v>49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</row>
    <row r="586" spans="1:38" ht="28.8" x14ac:dyDescent="0.3">
      <c r="A586" s="1" t="s">
        <v>652</v>
      </c>
      <c r="B586" s="1">
        <v>34</v>
      </c>
      <c r="C586" s="1" t="s">
        <v>190</v>
      </c>
      <c r="D586" s="1" t="s">
        <v>40</v>
      </c>
      <c r="E586" s="1" t="s">
        <v>56</v>
      </c>
      <c r="F586" s="1">
        <v>658</v>
      </c>
      <c r="G586" s="1" t="s">
        <v>42</v>
      </c>
      <c r="H586" s="1">
        <v>7</v>
      </c>
      <c r="I586" s="1">
        <v>3</v>
      </c>
      <c r="J586" s="1" t="s">
        <v>43</v>
      </c>
      <c r="K586" s="1">
        <v>1</v>
      </c>
      <c r="L586" s="1">
        <v>147</v>
      </c>
      <c r="M586" s="1">
        <v>1</v>
      </c>
      <c r="N586" s="1" t="s">
        <v>44</v>
      </c>
      <c r="O586" s="1">
        <v>66</v>
      </c>
      <c r="P586" s="1">
        <v>1</v>
      </c>
      <c r="Q586" s="1">
        <v>2</v>
      </c>
      <c r="R586" s="1" t="s">
        <v>45</v>
      </c>
      <c r="S586" s="1">
        <v>3</v>
      </c>
      <c r="T586" s="1" t="s">
        <v>46</v>
      </c>
      <c r="U586" s="1">
        <v>6074</v>
      </c>
      <c r="V586" s="1" t="s">
        <v>163</v>
      </c>
      <c r="W586" s="1">
        <v>22887</v>
      </c>
      <c r="X586" s="1">
        <v>1</v>
      </c>
      <c r="Y586" s="1" t="s">
        <v>48</v>
      </c>
      <c r="Z586" s="1" t="s">
        <v>40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</row>
    <row r="587" spans="1:38" ht="28.8" x14ac:dyDescent="0.3">
      <c r="A587" s="1" t="s">
        <v>653</v>
      </c>
      <c r="B587" s="1">
        <v>34</v>
      </c>
      <c r="C587" s="1" t="s">
        <v>190</v>
      </c>
      <c r="D587" s="1" t="s">
        <v>49</v>
      </c>
      <c r="E587" s="1" t="s">
        <v>41</v>
      </c>
      <c r="F587" s="1">
        <v>1031</v>
      </c>
      <c r="G587" s="1" t="s">
        <v>42</v>
      </c>
      <c r="H587" s="1">
        <v>6</v>
      </c>
      <c r="I587" s="1">
        <v>4</v>
      </c>
      <c r="J587" s="1" t="s">
        <v>43</v>
      </c>
      <c r="K587" s="1">
        <v>1</v>
      </c>
      <c r="L587" s="1">
        <v>151</v>
      </c>
      <c r="M587" s="1">
        <v>3</v>
      </c>
      <c r="N587" s="1" t="s">
        <v>53</v>
      </c>
      <c r="O587" s="1">
        <v>45</v>
      </c>
      <c r="P587" s="1">
        <v>2</v>
      </c>
      <c r="Q587" s="1">
        <v>2</v>
      </c>
      <c r="R587" s="1" t="s">
        <v>60</v>
      </c>
      <c r="S587" s="1">
        <v>2</v>
      </c>
      <c r="T587" s="1" t="s">
        <v>102</v>
      </c>
      <c r="U587" s="1">
        <v>4505</v>
      </c>
      <c r="V587" s="1" t="s">
        <v>47</v>
      </c>
      <c r="W587" s="1">
        <v>15000</v>
      </c>
      <c r="X587" s="1">
        <v>6</v>
      </c>
      <c r="Y587" s="1" t="s">
        <v>48</v>
      </c>
      <c r="Z587" s="1" t="s">
        <v>49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</row>
    <row r="588" spans="1:38" ht="28.8" x14ac:dyDescent="0.3">
      <c r="A588" s="1" t="s">
        <v>654</v>
      </c>
      <c r="B588" s="1">
        <v>34</v>
      </c>
      <c r="C588" s="1" t="s">
        <v>190</v>
      </c>
      <c r="D588" s="1" t="s">
        <v>49</v>
      </c>
      <c r="E588" s="1" t="s">
        <v>41</v>
      </c>
      <c r="F588" s="1">
        <v>1354</v>
      </c>
      <c r="G588" s="1" t="s">
        <v>42</v>
      </c>
      <c r="H588" s="1">
        <v>5</v>
      </c>
      <c r="I588" s="1">
        <v>3</v>
      </c>
      <c r="J588" s="1" t="s">
        <v>52</v>
      </c>
      <c r="K588" s="1">
        <v>1</v>
      </c>
      <c r="L588" s="1">
        <v>153</v>
      </c>
      <c r="M588" s="1">
        <v>3</v>
      </c>
      <c r="N588" s="1" t="s">
        <v>53</v>
      </c>
      <c r="O588" s="1">
        <v>45</v>
      </c>
      <c r="P588" s="1">
        <v>2</v>
      </c>
      <c r="Q588" s="1">
        <v>3</v>
      </c>
      <c r="R588" s="1" t="s">
        <v>442</v>
      </c>
      <c r="S588" s="1">
        <v>1</v>
      </c>
      <c r="T588" s="1" t="s">
        <v>46</v>
      </c>
      <c r="U588" s="1">
        <v>11631</v>
      </c>
      <c r="V588" s="1" t="s">
        <v>253</v>
      </c>
      <c r="W588" s="1">
        <v>5615</v>
      </c>
      <c r="X588" s="1">
        <v>2</v>
      </c>
      <c r="Y588" s="1" t="s">
        <v>48</v>
      </c>
      <c r="Z588" s="1" t="s">
        <v>49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</row>
    <row r="589" spans="1:38" ht="28.8" x14ac:dyDescent="0.3">
      <c r="A589" s="1" t="s">
        <v>655</v>
      </c>
      <c r="B589" s="1">
        <v>34</v>
      </c>
      <c r="C589" s="1" t="s">
        <v>190</v>
      </c>
      <c r="D589" s="1" t="s">
        <v>49</v>
      </c>
      <c r="E589" s="1" t="s">
        <v>56</v>
      </c>
      <c r="F589" s="1">
        <v>303</v>
      </c>
      <c r="G589" s="1" t="s">
        <v>51</v>
      </c>
      <c r="H589" s="1">
        <v>2</v>
      </c>
      <c r="I589" s="1">
        <v>4</v>
      </c>
      <c r="J589" s="1" t="s">
        <v>57</v>
      </c>
      <c r="K589" s="1">
        <v>1</v>
      </c>
      <c r="L589" s="1">
        <v>216</v>
      </c>
      <c r="M589" s="1">
        <v>3</v>
      </c>
      <c r="N589" s="1" t="s">
        <v>53</v>
      </c>
      <c r="O589" s="1">
        <v>75</v>
      </c>
      <c r="P589" s="1">
        <v>3</v>
      </c>
      <c r="Q589" s="1">
        <v>1</v>
      </c>
      <c r="R589" s="1" t="s">
        <v>54</v>
      </c>
      <c r="S589" s="1">
        <v>3</v>
      </c>
      <c r="T589" s="1" t="s">
        <v>105</v>
      </c>
      <c r="U589" s="1">
        <v>2231</v>
      </c>
      <c r="V589" s="1" t="s">
        <v>47</v>
      </c>
      <c r="W589" s="1">
        <v>11314</v>
      </c>
      <c r="X589" s="1">
        <v>6</v>
      </c>
      <c r="Y589" s="1" t="s">
        <v>48</v>
      </c>
      <c r="Z589" s="1" t="s">
        <v>49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</row>
    <row r="590" spans="1:38" ht="28.8" x14ac:dyDescent="0.3">
      <c r="A590" s="1" t="s">
        <v>656</v>
      </c>
      <c r="B590" s="1">
        <v>34</v>
      </c>
      <c r="C590" s="1" t="s">
        <v>190</v>
      </c>
      <c r="D590" s="1" t="s">
        <v>49</v>
      </c>
      <c r="E590" s="1" t="s">
        <v>41</v>
      </c>
      <c r="F590" s="1">
        <v>629</v>
      </c>
      <c r="G590" s="1" t="s">
        <v>42</v>
      </c>
      <c r="H590" s="1">
        <v>27</v>
      </c>
      <c r="I590" s="1">
        <v>2</v>
      </c>
      <c r="J590" s="1" t="s">
        <v>52</v>
      </c>
      <c r="K590" s="1">
        <v>1</v>
      </c>
      <c r="L590" s="1">
        <v>247</v>
      </c>
      <c r="M590" s="1">
        <v>4</v>
      </c>
      <c r="N590" s="1" t="s">
        <v>53</v>
      </c>
      <c r="O590" s="1">
        <v>95</v>
      </c>
      <c r="P590" s="1">
        <v>3</v>
      </c>
      <c r="Q590" s="1">
        <v>1</v>
      </c>
      <c r="R590" s="1" t="s">
        <v>60</v>
      </c>
      <c r="S590" s="1">
        <v>2</v>
      </c>
      <c r="T590" s="1" t="s">
        <v>46</v>
      </c>
      <c r="U590" s="1">
        <v>2311</v>
      </c>
      <c r="V590" s="1" t="s">
        <v>47</v>
      </c>
      <c r="W590" s="1">
        <v>5711</v>
      </c>
      <c r="X590" s="1">
        <v>2</v>
      </c>
      <c r="Y590" s="1" t="s">
        <v>48</v>
      </c>
      <c r="Z590" s="1" t="s">
        <v>49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</row>
    <row r="591" spans="1:38" ht="28.8" x14ac:dyDescent="0.3">
      <c r="A591" s="1" t="s">
        <v>657</v>
      </c>
      <c r="B591" s="1">
        <v>34</v>
      </c>
      <c r="C591" s="1" t="s">
        <v>190</v>
      </c>
      <c r="D591" s="1" t="s">
        <v>49</v>
      </c>
      <c r="E591" s="1" t="s">
        <v>56</v>
      </c>
      <c r="F591" s="1">
        <v>1069</v>
      </c>
      <c r="G591" s="1" t="s">
        <v>42</v>
      </c>
      <c r="H591" s="1">
        <v>2</v>
      </c>
      <c r="I591" s="1">
        <v>1</v>
      </c>
      <c r="J591" s="1" t="s">
        <v>43</v>
      </c>
      <c r="K591" s="1">
        <v>1</v>
      </c>
      <c r="L591" s="1">
        <v>256</v>
      </c>
      <c r="M591" s="1">
        <v>4</v>
      </c>
      <c r="N591" s="1" t="s">
        <v>44</v>
      </c>
      <c r="O591" s="1">
        <v>45</v>
      </c>
      <c r="P591" s="1">
        <v>2</v>
      </c>
      <c r="Q591" s="1">
        <v>2</v>
      </c>
      <c r="R591" s="1" t="s">
        <v>112</v>
      </c>
      <c r="S591" s="1">
        <v>3</v>
      </c>
      <c r="T591" s="1" t="s">
        <v>105</v>
      </c>
      <c r="U591" s="1">
        <v>9547</v>
      </c>
      <c r="V591" s="1" t="s">
        <v>163</v>
      </c>
      <c r="W591" s="1">
        <v>14074</v>
      </c>
      <c r="X591" s="1">
        <v>1</v>
      </c>
      <c r="Y591" s="1" t="s">
        <v>48</v>
      </c>
      <c r="Z591" s="1" t="s">
        <v>49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</row>
    <row r="592" spans="1:38" ht="28.8" x14ac:dyDescent="0.3">
      <c r="A592" s="1" t="s">
        <v>658</v>
      </c>
      <c r="B592" s="1">
        <v>34</v>
      </c>
      <c r="C592" s="1" t="s">
        <v>190</v>
      </c>
      <c r="D592" s="1" t="s">
        <v>49</v>
      </c>
      <c r="E592" s="1" t="s">
        <v>56</v>
      </c>
      <c r="F592" s="1">
        <v>878</v>
      </c>
      <c r="G592" s="1" t="s">
        <v>42</v>
      </c>
      <c r="H592" s="1">
        <v>10</v>
      </c>
      <c r="I592" s="1">
        <v>4</v>
      </c>
      <c r="J592" s="1" t="s">
        <v>52</v>
      </c>
      <c r="K592" s="1">
        <v>1</v>
      </c>
      <c r="L592" s="1">
        <v>277</v>
      </c>
      <c r="M592" s="1">
        <v>4</v>
      </c>
      <c r="N592" s="1" t="s">
        <v>44</v>
      </c>
      <c r="O592" s="1">
        <v>43</v>
      </c>
      <c r="P592" s="1">
        <v>3</v>
      </c>
      <c r="Q592" s="1">
        <v>1</v>
      </c>
      <c r="R592" s="1" t="s">
        <v>60</v>
      </c>
      <c r="S592" s="1">
        <v>3</v>
      </c>
      <c r="T592" s="1" t="s">
        <v>102</v>
      </c>
      <c r="U592" s="1">
        <v>3815</v>
      </c>
      <c r="V592" s="1" t="s">
        <v>47</v>
      </c>
      <c r="W592" s="1">
        <v>5972</v>
      </c>
      <c r="X592" s="1">
        <v>1</v>
      </c>
      <c r="Y592" s="1" t="s">
        <v>48</v>
      </c>
      <c r="Z592" s="1" t="s">
        <v>40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</row>
    <row r="593" spans="1:38" ht="28.8" x14ac:dyDescent="0.3">
      <c r="A593" s="1" t="s">
        <v>659</v>
      </c>
      <c r="B593" s="1">
        <v>34</v>
      </c>
      <c r="C593" s="1" t="s">
        <v>190</v>
      </c>
      <c r="D593" s="1" t="s">
        <v>49</v>
      </c>
      <c r="E593" s="1" t="s">
        <v>41</v>
      </c>
      <c r="F593" s="1">
        <v>470</v>
      </c>
      <c r="G593" s="1" t="s">
        <v>42</v>
      </c>
      <c r="H593" s="1">
        <v>2</v>
      </c>
      <c r="I593" s="1">
        <v>4</v>
      </c>
      <c r="J593" s="1" t="s">
        <v>43</v>
      </c>
      <c r="K593" s="1">
        <v>1</v>
      </c>
      <c r="L593" s="1">
        <v>339</v>
      </c>
      <c r="M593" s="1">
        <v>4</v>
      </c>
      <c r="N593" s="1" t="s">
        <v>44</v>
      </c>
      <c r="O593" s="1">
        <v>84</v>
      </c>
      <c r="P593" s="1">
        <v>2</v>
      </c>
      <c r="Q593" s="1">
        <v>2</v>
      </c>
      <c r="R593" s="1" t="s">
        <v>112</v>
      </c>
      <c r="S593" s="1">
        <v>1</v>
      </c>
      <c r="T593" s="1" t="s">
        <v>105</v>
      </c>
      <c r="U593" s="1">
        <v>5957</v>
      </c>
      <c r="V593" s="1" t="s">
        <v>163</v>
      </c>
      <c r="W593" s="1">
        <v>23687</v>
      </c>
      <c r="X593" s="1">
        <v>6</v>
      </c>
      <c r="Y593" s="1" t="s">
        <v>48</v>
      </c>
      <c r="Z593" s="1" t="s">
        <v>49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</row>
    <row r="594" spans="1:38" x14ac:dyDescent="0.3">
      <c r="A594" s="1" t="s">
        <v>660</v>
      </c>
      <c r="B594" s="1">
        <v>34</v>
      </c>
      <c r="C594" s="1" t="s">
        <v>190</v>
      </c>
      <c r="D594" s="1" t="s">
        <v>40</v>
      </c>
      <c r="E594" s="1" t="s">
        <v>59</v>
      </c>
      <c r="F594" s="1">
        <v>1362</v>
      </c>
      <c r="G594" s="1" t="s">
        <v>51</v>
      </c>
      <c r="H594" s="1">
        <v>19</v>
      </c>
      <c r="I594" s="1">
        <v>3</v>
      </c>
      <c r="J594" s="1" t="s">
        <v>57</v>
      </c>
      <c r="K594" s="1">
        <v>1</v>
      </c>
      <c r="L594" s="1">
        <v>502</v>
      </c>
      <c r="M594" s="1">
        <v>1</v>
      </c>
      <c r="N594" s="1" t="s">
        <v>44</v>
      </c>
      <c r="O594" s="1">
        <v>67</v>
      </c>
      <c r="P594" s="1">
        <v>4</v>
      </c>
      <c r="Q594" s="1">
        <v>2</v>
      </c>
      <c r="R594" s="1" t="s">
        <v>137</v>
      </c>
      <c r="S594" s="1">
        <v>4</v>
      </c>
      <c r="T594" s="1" t="s">
        <v>46</v>
      </c>
      <c r="U594" s="1">
        <v>5304</v>
      </c>
      <c r="V594" s="1" t="s">
        <v>163</v>
      </c>
      <c r="W594" s="1">
        <v>4652</v>
      </c>
      <c r="X594" s="1">
        <v>8</v>
      </c>
      <c r="Y594" s="1" t="s">
        <v>48</v>
      </c>
      <c r="Z594" s="1" t="s">
        <v>40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</row>
    <row r="595" spans="1:38" x14ac:dyDescent="0.3">
      <c r="A595" s="1" t="s">
        <v>661</v>
      </c>
      <c r="B595" s="1">
        <v>34</v>
      </c>
      <c r="C595" s="1" t="s">
        <v>190</v>
      </c>
      <c r="D595" s="1" t="s">
        <v>49</v>
      </c>
      <c r="E595" s="1" t="s">
        <v>59</v>
      </c>
      <c r="F595" s="1">
        <v>1381</v>
      </c>
      <c r="G595" s="1" t="s">
        <v>51</v>
      </c>
      <c r="H595" s="1">
        <v>4</v>
      </c>
      <c r="I595" s="1">
        <v>4</v>
      </c>
      <c r="J595" s="1" t="s">
        <v>57</v>
      </c>
      <c r="K595" s="1">
        <v>1</v>
      </c>
      <c r="L595" s="1">
        <v>523</v>
      </c>
      <c r="M595" s="1">
        <v>3</v>
      </c>
      <c r="N595" s="1" t="s">
        <v>53</v>
      </c>
      <c r="O595" s="1">
        <v>72</v>
      </c>
      <c r="P595" s="1">
        <v>3</v>
      </c>
      <c r="Q595" s="1">
        <v>2</v>
      </c>
      <c r="R595" s="1" t="s">
        <v>137</v>
      </c>
      <c r="S595" s="1">
        <v>3</v>
      </c>
      <c r="T595" s="1" t="s">
        <v>105</v>
      </c>
      <c r="U595" s="1">
        <v>6538</v>
      </c>
      <c r="V595" s="1" t="s">
        <v>163</v>
      </c>
      <c r="W595" s="1">
        <v>12740</v>
      </c>
      <c r="X595" s="1">
        <v>9</v>
      </c>
      <c r="Y595" s="1" t="s">
        <v>48</v>
      </c>
      <c r="Z595" s="1" t="s">
        <v>49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</row>
    <row r="596" spans="1:38" ht="28.8" x14ac:dyDescent="0.3">
      <c r="A596" s="1" t="s">
        <v>662</v>
      </c>
      <c r="B596" s="1">
        <v>34</v>
      </c>
      <c r="C596" s="1" t="s">
        <v>190</v>
      </c>
      <c r="D596" s="1" t="s">
        <v>40</v>
      </c>
      <c r="E596" s="1" t="s">
        <v>56</v>
      </c>
      <c r="F596" s="1">
        <v>296</v>
      </c>
      <c r="G596" s="1" t="s">
        <v>51</v>
      </c>
      <c r="H596" s="1">
        <v>6</v>
      </c>
      <c r="I596" s="1">
        <v>2</v>
      </c>
      <c r="J596" s="1" t="s">
        <v>57</v>
      </c>
      <c r="K596" s="1">
        <v>1</v>
      </c>
      <c r="L596" s="1">
        <v>555</v>
      </c>
      <c r="M596" s="1">
        <v>4</v>
      </c>
      <c r="N596" s="1" t="s">
        <v>53</v>
      </c>
      <c r="O596" s="1">
        <v>33</v>
      </c>
      <c r="P596" s="1">
        <v>1</v>
      </c>
      <c r="Q596" s="1">
        <v>1</v>
      </c>
      <c r="R596" s="1" t="s">
        <v>54</v>
      </c>
      <c r="S596" s="1">
        <v>3</v>
      </c>
      <c r="T596" s="1" t="s">
        <v>102</v>
      </c>
      <c r="U596" s="1">
        <v>2351</v>
      </c>
      <c r="V596" s="1" t="s">
        <v>47</v>
      </c>
      <c r="W596" s="1">
        <v>12253</v>
      </c>
      <c r="X596" s="1">
        <v>0</v>
      </c>
      <c r="Y596" s="1" t="s">
        <v>48</v>
      </c>
      <c r="Z596" s="1" t="s">
        <v>49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</row>
    <row r="597" spans="1:38" ht="28.8" x14ac:dyDescent="0.3">
      <c r="A597" s="1" t="s">
        <v>663</v>
      </c>
      <c r="B597" s="1">
        <v>34</v>
      </c>
      <c r="C597" s="1" t="s">
        <v>190</v>
      </c>
      <c r="D597" s="1" t="s">
        <v>49</v>
      </c>
      <c r="E597" s="1" t="s">
        <v>41</v>
      </c>
      <c r="F597" s="1">
        <v>1303</v>
      </c>
      <c r="G597" s="1" t="s">
        <v>42</v>
      </c>
      <c r="H597" s="1">
        <v>2</v>
      </c>
      <c r="I597" s="1">
        <v>4</v>
      </c>
      <c r="J597" s="1" t="s">
        <v>43</v>
      </c>
      <c r="K597" s="1">
        <v>1</v>
      </c>
      <c r="L597" s="1">
        <v>579</v>
      </c>
      <c r="M597" s="1">
        <v>4</v>
      </c>
      <c r="N597" s="1" t="s">
        <v>44</v>
      </c>
      <c r="O597" s="1">
        <v>62</v>
      </c>
      <c r="P597" s="1">
        <v>2</v>
      </c>
      <c r="Q597" s="1">
        <v>1</v>
      </c>
      <c r="R597" s="1" t="s">
        <v>60</v>
      </c>
      <c r="S597" s="1">
        <v>3</v>
      </c>
      <c r="T597" s="1" t="s">
        <v>102</v>
      </c>
      <c r="U597" s="1">
        <v>2768</v>
      </c>
      <c r="V597" s="1" t="s">
        <v>47</v>
      </c>
      <c r="W597" s="1">
        <v>8416</v>
      </c>
      <c r="X597" s="1">
        <v>3</v>
      </c>
      <c r="Y597" s="1" t="s">
        <v>48</v>
      </c>
      <c r="Z597" s="1" t="s">
        <v>49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</row>
    <row r="598" spans="1:38" ht="28.8" x14ac:dyDescent="0.3">
      <c r="A598" s="1" t="s">
        <v>664</v>
      </c>
      <c r="B598" s="1">
        <v>34</v>
      </c>
      <c r="C598" s="1" t="s">
        <v>190</v>
      </c>
      <c r="D598" s="1" t="s">
        <v>40</v>
      </c>
      <c r="E598" s="1" t="s">
        <v>56</v>
      </c>
      <c r="F598" s="1">
        <v>988</v>
      </c>
      <c r="G598" s="1" t="s">
        <v>71</v>
      </c>
      <c r="H598" s="1">
        <v>23</v>
      </c>
      <c r="I598" s="1">
        <v>3</v>
      </c>
      <c r="J598" s="1" t="s">
        <v>71</v>
      </c>
      <c r="K598" s="1">
        <v>1</v>
      </c>
      <c r="L598" s="1">
        <v>590</v>
      </c>
      <c r="M598" s="1">
        <v>2</v>
      </c>
      <c r="N598" s="1" t="s">
        <v>53</v>
      </c>
      <c r="O598" s="1">
        <v>43</v>
      </c>
      <c r="P598" s="1">
        <v>3</v>
      </c>
      <c r="Q598" s="1">
        <v>3</v>
      </c>
      <c r="R598" s="1" t="s">
        <v>71</v>
      </c>
      <c r="S598" s="1">
        <v>1</v>
      </c>
      <c r="T598" s="1" t="s">
        <v>102</v>
      </c>
      <c r="U598" s="1">
        <v>9950</v>
      </c>
      <c r="V598" s="1" t="s">
        <v>163</v>
      </c>
      <c r="W598" s="1">
        <v>11533</v>
      </c>
      <c r="X598" s="1">
        <v>9</v>
      </c>
      <c r="Y598" s="1" t="s">
        <v>48</v>
      </c>
      <c r="Z598" s="1" t="s">
        <v>40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</row>
    <row r="599" spans="1:38" ht="28.8" x14ac:dyDescent="0.3">
      <c r="A599" s="1" t="s">
        <v>665</v>
      </c>
      <c r="B599" s="1">
        <v>34</v>
      </c>
      <c r="C599" s="1" t="s">
        <v>190</v>
      </c>
      <c r="D599" s="1" t="s">
        <v>49</v>
      </c>
      <c r="E599" s="1" t="s">
        <v>41</v>
      </c>
      <c r="F599" s="1">
        <v>258</v>
      </c>
      <c r="G599" s="1" t="s">
        <v>51</v>
      </c>
      <c r="H599" s="1">
        <v>21</v>
      </c>
      <c r="I599" s="1">
        <v>4</v>
      </c>
      <c r="J599" s="1" t="s">
        <v>43</v>
      </c>
      <c r="K599" s="1">
        <v>1</v>
      </c>
      <c r="L599" s="1">
        <v>621</v>
      </c>
      <c r="M599" s="1">
        <v>4</v>
      </c>
      <c r="N599" s="1" t="s">
        <v>44</v>
      </c>
      <c r="O599" s="1">
        <v>74</v>
      </c>
      <c r="P599" s="1">
        <v>4</v>
      </c>
      <c r="Q599" s="1">
        <v>2</v>
      </c>
      <c r="R599" s="1" t="s">
        <v>137</v>
      </c>
      <c r="S599" s="1">
        <v>4</v>
      </c>
      <c r="T599" s="1" t="s">
        <v>46</v>
      </c>
      <c r="U599" s="1">
        <v>5337</v>
      </c>
      <c r="V599" s="1" t="s">
        <v>163</v>
      </c>
      <c r="W599" s="1">
        <v>19921</v>
      </c>
      <c r="X599" s="1">
        <v>1</v>
      </c>
      <c r="Y599" s="1" t="s">
        <v>48</v>
      </c>
      <c r="Z599" s="1" t="s">
        <v>49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</row>
    <row r="600" spans="1:38" ht="28.8" x14ac:dyDescent="0.3">
      <c r="A600" s="1" t="s">
        <v>666</v>
      </c>
      <c r="B600" s="1">
        <v>34</v>
      </c>
      <c r="C600" s="1" t="s">
        <v>190</v>
      </c>
      <c r="D600" s="1" t="s">
        <v>49</v>
      </c>
      <c r="E600" s="1" t="s">
        <v>41</v>
      </c>
      <c r="F600" s="1">
        <v>254</v>
      </c>
      <c r="G600" s="1" t="s">
        <v>42</v>
      </c>
      <c r="H600" s="1">
        <v>1</v>
      </c>
      <c r="I600" s="1">
        <v>2</v>
      </c>
      <c r="J600" s="1" t="s">
        <v>43</v>
      </c>
      <c r="K600" s="1">
        <v>1</v>
      </c>
      <c r="L600" s="1">
        <v>649</v>
      </c>
      <c r="M600" s="1">
        <v>2</v>
      </c>
      <c r="N600" s="1" t="s">
        <v>44</v>
      </c>
      <c r="O600" s="1">
        <v>83</v>
      </c>
      <c r="P600" s="1">
        <v>2</v>
      </c>
      <c r="Q600" s="1">
        <v>1</v>
      </c>
      <c r="R600" s="1" t="s">
        <v>60</v>
      </c>
      <c r="S600" s="1">
        <v>4</v>
      </c>
      <c r="T600" s="1" t="s">
        <v>105</v>
      </c>
      <c r="U600" s="1">
        <v>3622</v>
      </c>
      <c r="V600" s="1" t="s">
        <v>47</v>
      </c>
      <c r="W600" s="1">
        <v>22794</v>
      </c>
      <c r="X600" s="1">
        <v>1</v>
      </c>
      <c r="Y600" s="1" t="s">
        <v>48</v>
      </c>
      <c r="Z600" s="1" t="s">
        <v>40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</row>
    <row r="601" spans="1:38" ht="28.8" x14ac:dyDescent="0.3">
      <c r="A601" s="1" t="s">
        <v>667</v>
      </c>
      <c r="B601" s="1">
        <v>34</v>
      </c>
      <c r="C601" s="1" t="s">
        <v>190</v>
      </c>
      <c r="D601" s="1" t="s">
        <v>49</v>
      </c>
      <c r="E601" s="1" t="s">
        <v>41</v>
      </c>
      <c r="F601" s="1">
        <v>204</v>
      </c>
      <c r="G601" s="1" t="s">
        <v>51</v>
      </c>
      <c r="H601" s="1">
        <v>14</v>
      </c>
      <c r="I601" s="1">
        <v>3</v>
      </c>
      <c r="J601" s="1" t="s">
        <v>68</v>
      </c>
      <c r="K601" s="1">
        <v>1</v>
      </c>
      <c r="L601" s="1">
        <v>666</v>
      </c>
      <c r="M601" s="1">
        <v>3</v>
      </c>
      <c r="N601" s="1" t="s">
        <v>53</v>
      </c>
      <c r="O601" s="1">
        <v>31</v>
      </c>
      <c r="P601" s="1">
        <v>3</v>
      </c>
      <c r="Q601" s="1">
        <v>1</v>
      </c>
      <c r="R601" s="1" t="s">
        <v>54</v>
      </c>
      <c r="S601" s="1">
        <v>3</v>
      </c>
      <c r="T601" s="1" t="s">
        <v>102</v>
      </c>
      <c r="U601" s="1">
        <v>2579</v>
      </c>
      <c r="V601" s="1" t="s">
        <v>47</v>
      </c>
      <c r="W601" s="1">
        <v>2912</v>
      </c>
      <c r="X601" s="1">
        <v>1</v>
      </c>
      <c r="Y601" s="1" t="s">
        <v>48</v>
      </c>
      <c r="Z601" s="1" t="s">
        <v>40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</row>
    <row r="602" spans="1:38" ht="28.8" x14ac:dyDescent="0.3">
      <c r="A602" s="1" t="s">
        <v>668</v>
      </c>
      <c r="B602" s="1">
        <v>34</v>
      </c>
      <c r="C602" s="1" t="s">
        <v>190</v>
      </c>
      <c r="D602" s="1" t="s">
        <v>49</v>
      </c>
      <c r="E602" s="1" t="s">
        <v>41</v>
      </c>
      <c r="F602" s="1">
        <v>1397</v>
      </c>
      <c r="G602" s="1" t="s">
        <v>42</v>
      </c>
      <c r="H602" s="1">
        <v>1</v>
      </c>
      <c r="I602" s="1">
        <v>5</v>
      </c>
      <c r="J602" s="1" t="s">
        <v>43</v>
      </c>
      <c r="K602" s="1">
        <v>1</v>
      </c>
      <c r="L602" s="1">
        <v>683</v>
      </c>
      <c r="M602" s="1">
        <v>2</v>
      </c>
      <c r="N602" s="1" t="s">
        <v>44</v>
      </c>
      <c r="O602" s="1">
        <v>42</v>
      </c>
      <c r="P602" s="1">
        <v>3</v>
      </c>
      <c r="Q602" s="1">
        <v>1</v>
      </c>
      <c r="R602" s="1" t="s">
        <v>60</v>
      </c>
      <c r="S602" s="1">
        <v>4</v>
      </c>
      <c r="T602" s="1" t="s">
        <v>105</v>
      </c>
      <c r="U602" s="1">
        <v>2691</v>
      </c>
      <c r="V602" s="1" t="s">
        <v>47</v>
      </c>
      <c r="W602" s="1">
        <v>7660</v>
      </c>
      <c r="X602" s="1">
        <v>1</v>
      </c>
      <c r="Y602" s="1" t="s">
        <v>48</v>
      </c>
      <c r="Z602" s="1" t="s">
        <v>49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</row>
    <row r="603" spans="1:38" ht="28.8" x14ac:dyDescent="0.3">
      <c r="A603" s="1" t="s">
        <v>669</v>
      </c>
      <c r="B603" s="1">
        <v>34</v>
      </c>
      <c r="C603" s="1" t="s">
        <v>190</v>
      </c>
      <c r="D603" s="1" t="s">
        <v>49</v>
      </c>
      <c r="E603" s="1" t="s">
        <v>41</v>
      </c>
      <c r="F603" s="1">
        <v>1442</v>
      </c>
      <c r="G603" s="1" t="s">
        <v>42</v>
      </c>
      <c r="H603" s="1">
        <v>9</v>
      </c>
      <c r="I603" s="1">
        <v>3</v>
      </c>
      <c r="J603" s="1" t="s">
        <v>52</v>
      </c>
      <c r="K603" s="1">
        <v>1</v>
      </c>
      <c r="L603" s="1">
        <v>717</v>
      </c>
      <c r="M603" s="1">
        <v>4</v>
      </c>
      <c r="N603" s="1" t="s">
        <v>53</v>
      </c>
      <c r="O603" s="1">
        <v>46</v>
      </c>
      <c r="P603" s="1">
        <v>2</v>
      </c>
      <c r="Q603" s="1">
        <v>3</v>
      </c>
      <c r="R603" s="1" t="s">
        <v>161</v>
      </c>
      <c r="S603" s="1">
        <v>2</v>
      </c>
      <c r="T603" s="1" t="s">
        <v>46</v>
      </c>
      <c r="U603" s="1">
        <v>8621</v>
      </c>
      <c r="V603" s="1" t="s">
        <v>163</v>
      </c>
      <c r="W603" s="1">
        <v>17654</v>
      </c>
      <c r="X603" s="1">
        <v>1</v>
      </c>
      <c r="Y603" s="1" t="s">
        <v>48</v>
      </c>
      <c r="Z603" s="1" t="s">
        <v>49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</row>
    <row r="604" spans="1:38" ht="28.8" x14ac:dyDescent="0.3">
      <c r="A604" s="1" t="s">
        <v>670</v>
      </c>
      <c r="B604" s="1">
        <v>34</v>
      </c>
      <c r="C604" s="1" t="s">
        <v>190</v>
      </c>
      <c r="D604" s="1" t="s">
        <v>49</v>
      </c>
      <c r="E604" s="1" t="s">
        <v>41</v>
      </c>
      <c r="F604" s="1">
        <v>970</v>
      </c>
      <c r="G604" s="1" t="s">
        <v>42</v>
      </c>
      <c r="H604" s="1">
        <v>8</v>
      </c>
      <c r="I604" s="1">
        <v>2</v>
      </c>
      <c r="J604" s="1" t="s">
        <v>52</v>
      </c>
      <c r="K604" s="1">
        <v>1</v>
      </c>
      <c r="L604" s="1">
        <v>757</v>
      </c>
      <c r="M604" s="1">
        <v>2</v>
      </c>
      <c r="N604" s="1" t="s">
        <v>53</v>
      </c>
      <c r="O604" s="1">
        <v>96</v>
      </c>
      <c r="P604" s="1">
        <v>3</v>
      </c>
      <c r="Q604" s="1">
        <v>2</v>
      </c>
      <c r="R604" s="1" t="s">
        <v>161</v>
      </c>
      <c r="S604" s="1">
        <v>3</v>
      </c>
      <c r="T604" s="1" t="s">
        <v>46</v>
      </c>
      <c r="U604" s="1">
        <v>6142</v>
      </c>
      <c r="V604" s="1" t="s">
        <v>163</v>
      </c>
      <c r="W604" s="1">
        <v>7360</v>
      </c>
      <c r="X604" s="1">
        <v>3</v>
      </c>
      <c r="Y604" s="1" t="s">
        <v>48</v>
      </c>
      <c r="Z604" s="1" t="s">
        <v>49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</row>
    <row r="605" spans="1:38" ht="28.8" x14ac:dyDescent="0.3">
      <c r="A605" s="1" t="s">
        <v>671</v>
      </c>
      <c r="B605" s="1">
        <v>34</v>
      </c>
      <c r="C605" s="1" t="s">
        <v>190</v>
      </c>
      <c r="D605" s="1" t="s">
        <v>49</v>
      </c>
      <c r="E605" s="1" t="s">
        <v>41</v>
      </c>
      <c r="F605" s="1">
        <v>167</v>
      </c>
      <c r="G605" s="1" t="s">
        <v>42</v>
      </c>
      <c r="H605" s="1">
        <v>8</v>
      </c>
      <c r="I605" s="1">
        <v>5</v>
      </c>
      <c r="J605" s="1" t="s">
        <v>43</v>
      </c>
      <c r="K605" s="1">
        <v>1</v>
      </c>
      <c r="L605" s="1">
        <v>775</v>
      </c>
      <c r="M605" s="1">
        <v>2</v>
      </c>
      <c r="N605" s="1" t="s">
        <v>53</v>
      </c>
      <c r="O605" s="1">
        <v>32</v>
      </c>
      <c r="P605" s="1">
        <v>3</v>
      </c>
      <c r="Q605" s="1">
        <v>2</v>
      </c>
      <c r="R605" s="1" t="s">
        <v>112</v>
      </c>
      <c r="S605" s="1">
        <v>1</v>
      </c>
      <c r="T605" s="1" t="s">
        <v>102</v>
      </c>
      <c r="U605" s="1">
        <v>5121</v>
      </c>
      <c r="V605" s="1" t="s">
        <v>163</v>
      </c>
      <c r="W605" s="1">
        <v>4187</v>
      </c>
      <c r="X605" s="1">
        <v>3</v>
      </c>
      <c r="Y605" s="1" t="s">
        <v>48</v>
      </c>
      <c r="Z605" s="1" t="s">
        <v>49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3">
      <c r="A606" s="1" t="s">
        <v>672</v>
      </c>
      <c r="B606" s="1">
        <v>34</v>
      </c>
      <c r="C606" s="1" t="s">
        <v>190</v>
      </c>
      <c r="D606" s="1" t="s">
        <v>49</v>
      </c>
      <c r="E606" s="1" t="s">
        <v>41</v>
      </c>
      <c r="F606" s="1">
        <v>304</v>
      </c>
      <c r="G606" s="1" t="s">
        <v>51</v>
      </c>
      <c r="H606" s="1">
        <v>2</v>
      </c>
      <c r="I606" s="1">
        <v>3</v>
      </c>
      <c r="J606" s="1" t="s">
        <v>73</v>
      </c>
      <c r="K606" s="1">
        <v>1</v>
      </c>
      <c r="L606" s="1">
        <v>786</v>
      </c>
      <c r="M606" s="1">
        <v>4</v>
      </c>
      <c r="N606" s="1" t="s">
        <v>44</v>
      </c>
      <c r="O606" s="1">
        <v>60</v>
      </c>
      <c r="P606" s="1">
        <v>3</v>
      </c>
      <c r="Q606" s="1">
        <v>2</v>
      </c>
      <c r="R606" s="1" t="s">
        <v>137</v>
      </c>
      <c r="S606" s="1">
        <v>4</v>
      </c>
      <c r="T606" s="1" t="s">
        <v>46</v>
      </c>
      <c r="U606" s="1">
        <v>6274</v>
      </c>
      <c r="V606" s="1" t="s">
        <v>163</v>
      </c>
      <c r="W606" s="1">
        <v>18686</v>
      </c>
      <c r="X606" s="1">
        <v>1</v>
      </c>
      <c r="Y606" s="1" t="s">
        <v>48</v>
      </c>
      <c r="Z606" s="1" t="s">
        <v>49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</row>
    <row r="607" spans="1:38" ht="28.8" x14ac:dyDescent="0.3">
      <c r="A607" s="1" t="s">
        <v>673</v>
      </c>
      <c r="B607" s="1">
        <v>34</v>
      </c>
      <c r="C607" s="1" t="s">
        <v>190</v>
      </c>
      <c r="D607" s="1" t="s">
        <v>49</v>
      </c>
      <c r="E607" s="1" t="s">
        <v>41</v>
      </c>
      <c r="F607" s="1">
        <v>182</v>
      </c>
      <c r="G607" s="1" t="s">
        <v>42</v>
      </c>
      <c r="H607" s="1">
        <v>1</v>
      </c>
      <c r="I607" s="1">
        <v>4</v>
      </c>
      <c r="J607" s="1" t="s">
        <v>43</v>
      </c>
      <c r="K607" s="1">
        <v>1</v>
      </c>
      <c r="L607" s="1">
        <v>797</v>
      </c>
      <c r="M607" s="1">
        <v>2</v>
      </c>
      <c r="N607" s="1" t="s">
        <v>53</v>
      </c>
      <c r="O607" s="1">
        <v>72</v>
      </c>
      <c r="P607" s="1">
        <v>4</v>
      </c>
      <c r="Q607" s="1">
        <v>1</v>
      </c>
      <c r="R607" s="1" t="s">
        <v>60</v>
      </c>
      <c r="S607" s="1">
        <v>4</v>
      </c>
      <c r="T607" s="1" t="s">
        <v>46</v>
      </c>
      <c r="U607" s="1">
        <v>3280</v>
      </c>
      <c r="V607" s="1" t="s">
        <v>47</v>
      </c>
      <c r="W607" s="1">
        <v>13551</v>
      </c>
      <c r="X607" s="1">
        <v>2</v>
      </c>
      <c r="Y607" s="1" t="s">
        <v>48</v>
      </c>
      <c r="Z607" s="1" t="s">
        <v>49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</row>
    <row r="608" spans="1:38" ht="28.8" x14ac:dyDescent="0.3">
      <c r="A608" s="1" t="s">
        <v>674</v>
      </c>
      <c r="B608" s="1">
        <v>34</v>
      </c>
      <c r="C608" s="1" t="s">
        <v>190</v>
      </c>
      <c r="D608" s="1" t="s">
        <v>49</v>
      </c>
      <c r="E608" s="1" t="s">
        <v>41</v>
      </c>
      <c r="F608" s="1">
        <v>121</v>
      </c>
      <c r="G608" s="1" t="s">
        <v>42</v>
      </c>
      <c r="H608" s="1">
        <v>2</v>
      </c>
      <c r="I608" s="1">
        <v>4</v>
      </c>
      <c r="J608" s="1" t="s">
        <v>52</v>
      </c>
      <c r="K608" s="1">
        <v>1</v>
      </c>
      <c r="L608" s="1">
        <v>804</v>
      </c>
      <c r="M608" s="1">
        <v>3</v>
      </c>
      <c r="N608" s="1" t="s">
        <v>53</v>
      </c>
      <c r="O608" s="1">
        <v>86</v>
      </c>
      <c r="P608" s="1">
        <v>2</v>
      </c>
      <c r="Q608" s="1">
        <v>1</v>
      </c>
      <c r="R608" s="1" t="s">
        <v>60</v>
      </c>
      <c r="S608" s="1">
        <v>1</v>
      </c>
      <c r="T608" s="1" t="s">
        <v>46</v>
      </c>
      <c r="U608" s="1">
        <v>4381</v>
      </c>
      <c r="V608" s="1" t="s">
        <v>47</v>
      </c>
      <c r="W608" s="1">
        <v>7530</v>
      </c>
      <c r="X608" s="1">
        <v>1</v>
      </c>
      <c r="Y608" s="1" t="s">
        <v>48</v>
      </c>
      <c r="Z608" s="1" t="s">
        <v>49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</row>
    <row r="609" spans="1:38" ht="28.8" x14ac:dyDescent="0.3">
      <c r="A609" s="1" t="s">
        <v>675</v>
      </c>
      <c r="B609" s="1">
        <v>34</v>
      </c>
      <c r="C609" s="1" t="s">
        <v>190</v>
      </c>
      <c r="D609" s="1" t="s">
        <v>49</v>
      </c>
      <c r="E609" s="1" t="s">
        <v>41</v>
      </c>
      <c r="F609" s="1">
        <v>1111</v>
      </c>
      <c r="G609" s="1" t="s">
        <v>51</v>
      </c>
      <c r="H609" s="1">
        <v>8</v>
      </c>
      <c r="I609" s="1">
        <v>2</v>
      </c>
      <c r="J609" s="1" t="s">
        <v>43</v>
      </c>
      <c r="K609" s="1">
        <v>1</v>
      </c>
      <c r="L609" s="1">
        <v>808</v>
      </c>
      <c r="M609" s="1">
        <v>3</v>
      </c>
      <c r="N609" s="1" t="s">
        <v>53</v>
      </c>
      <c r="O609" s="1">
        <v>93</v>
      </c>
      <c r="P609" s="1">
        <v>3</v>
      </c>
      <c r="Q609" s="1">
        <v>2</v>
      </c>
      <c r="R609" s="1" t="s">
        <v>137</v>
      </c>
      <c r="S609" s="1">
        <v>1</v>
      </c>
      <c r="T609" s="1" t="s">
        <v>105</v>
      </c>
      <c r="U609" s="1">
        <v>6500</v>
      </c>
      <c r="V609" s="1" t="s">
        <v>163</v>
      </c>
      <c r="W609" s="1">
        <v>13305</v>
      </c>
      <c r="X609" s="1">
        <v>5</v>
      </c>
      <c r="Y609" s="1" t="s">
        <v>48</v>
      </c>
      <c r="Z609" s="1" t="s">
        <v>49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</row>
    <row r="610" spans="1:38" ht="28.8" x14ac:dyDescent="0.3">
      <c r="A610" s="1" t="s">
        <v>676</v>
      </c>
      <c r="B610" s="1">
        <v>34</v>
      </c>
      <c r="C610" s="1" t="s">
        <v>190</v>
      </c>
      <c r="D610" s="1" t="s">
        <v>49</v>
      </c>
      <c r="E610" s="1" t="s">
        <v>56</v>
      </c>
      <c r="F610" s="1">
        <v>702</v>
      </c>
      <c r="G610" s="1" t="s">
        <v>42</v>
      </c>
      <c r="H610" s="1">
        <v>16</v>
      </c>
      <c r="I610" s="1">
        <v>4</v>
      </c>
      <c r="J610" s="1" t="s">
        <v>43</v>
      </c>
      <c r="K610" s="1">
        <v>1</v>
      </c>
      <c r="L610" s="1">
        <v>838</v>
      </c>
      <c r="M610" s="1">
        <v>3</v>
      </c>
      <c r="N610" s="1" t="s">
        <v>53</v>
      </c>
      <c r="O610" s="1">
        <v>100</v>
      </c>
      <c r="P610" s="1">
        <v>2</v>
      </c>
      <c r="Q610" s="1">
        <v>1</v>
      </c>
      <c r="R610" s="1" t="s">
        <v>60</v>
      </c>
      <c r="S610" s="1">
        <v>4</v>
      </c>
      <c r="T610" s="1" t="s">
        <v>46</v>
      </c>
      <c r="U610" s="1">
        <v>2553</v>
      </c>
      <c r="V610" s="1" t="s">
        <v>47</v>
      </c>
      <c r="W610" s="1">
        <v>8306</v>
      </c>
      <c r="X610" s="1">
        <v>1</v>
      </c>
      <c r="Y610" s="1" t="s">
        <v>48</v>
      </c>
      <c r="Z610" s="1" t="s">
        <v>49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</row>
    <row r="611" spans="1:38" ht="28.8" x14ac:dyDescent="0.3">
      <c r="A611" s="1" t="s">
        <v>677</v>
      </c>
      <c r="B611" s="1">
        <v>34</v>
      </c>
      <c r="C611" s="1" t="s">
        <v>190</v>
      </c>
      <c r="D611" s="1" t="s">
        <v>49</v>
      </c>
      <c r="E611" s="1" t="s">
        <v>41</v>
      </c>
      <c r="F611" s="1">
        <v>829</v>
      </c>
      <c r="G611" s="1" t="s">
        <v>71</v>
      </c>
      <c r="H611" s="1">
        <v>3</v>
      </c>
      <c r="I611" s="1">
        <v>2</v>
      </c>
      <c r="J611" s="1" t="s">
        <v>71</v>
      </c>
      <c r="K611" s="1">
        <v>1</v>
      </c>
      <c r="L611" s="1">
        <v>847</v>
      </c>
      <c r="M611" s="1">
        <v>3</v>
      </c>
      <c r="N611" s="1" t="s">
        <v>44</v>
      </c>
      <c r="O611" s="1">
        <v>88</v>
      </c>
      <c r="P611" s="1">
        <v>3</v>
      </c>
      <c r="Q611" s="1">
        <v>1</v>
      </c>
      <c r="R611" s="1" t="s">
        <v>71</v>
      </c>
      <c r="S611" s="1">
        <v>4</v>
      </c>
      <c r="T611" s="1" t="s">
        <v>105</v>
      </c>
      <c r="U611" s="1">
        <v>3737</v>
      </c>
      <c r="V611" s="1" t="s">
        <v>47</v>
      </c>
      <c r="W611" s="1">
        <v>2243</v>
      </c>
      <c r="X611" s="1">
        <v>0</v>
      </c>
      <c r="Y611" s="1" t="s">
        <v>48</v>
      </c>
      <c r="Z611" s="1" t="s">
        <v>49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</row>
    <row r="612" spans="1:38" ht="28.8" x14ac:dyDescent="0.3">
      <c r="A612" s="1" t="s">
        <v>678</v>
      </c>
      <c r="B612" s="1">
        <v>34</v>
      </c>
      <c r="C612" s="1" t="s">
        <v>190</v>
      </c>
      <c r="D612" s="1" t="s">
        <v>49</v>
      </c>
      <c r="E612" s="1" t="s">
        <v>41</v>
      </c>
      <c r="F612" s="1">
        <v>546</v>
      </c>
      <c r="G612" s="1" t="s">
        <v>42</v>
      </c>
      <c r="H612" s="1">
        <v>10</v>
      </c>
      <c r="I612" s="1">
        <v>3</v>
      </c>
      <c r="J612" s="1" t="s">
        <v>43</v>
      </c>
      <c r="K612" s="1">
        <v>1</v>
      </c>
      <c r="L612" s="1">
        <v>934</v>
      </c>
      <c r="M612" s="1">
        <v>2</v>
      </c>
      <c r="N612" s="1" t="s">
        <v>44</v>
      </c>
      <c r="O612" s="1">
        <v>83</v>
      </c>
      <c r="P612" s="1">
        <v>3</v>
      </c>
      <c r="Q612" s="1">
        <v>1</v>
      </c>
      <c r="R612" s="1" t="s">
        <v>45</v>
      </c>
      <c r="S612" s="1">
        <v>2</v>
      </c>
      <c r="T612" s="1" t="s">
        <v>102</v>
      </c>
      <c r="U612" s="1">
        <v>2008</v>
      </c>
      <c r="V612" s="1" t="s">
        <v>47</v>
      </c>
      <c r="W612" s="1">
        <v>6896</v>
      </c>
      <c r="X612" s="1">
        <v>1</v>
      </c>
      <c r="Y612" s="1" t="s">
        <v>48</v>
      </c>
      <c r="Z612" s="1" t="s">
        <v>49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</row>
    <row r="613" spans="1:38" x14ac:dyDescent="0.3">
      <c r="A613" s="1" t="s">
        <v>679</v>
      </c>
      <c r="B613" s="1">
        <v>34</v>
      </c>
      <c r="C613" s="1" t="s">
        <v>190</v>
      </c>
      <c r="D613" s="1" t="s">
        <v>49</v>
      </c>
      <c r="E613" s="1" t="s">
        <v>41</v>
      </c>
      <c r="F613" s="1">
        <v>216</v>
      </c>
      <c r="G613" s="1" t="s">
        <v>51</v>
      </c>
      <c r="H613" s="1">
        <v>1</v>
      </c>
      <c r="I613" s="1">
        <v>4</v>
      </c>
      <c r="J613" s="1" t="s">
        <v>57</v>
      </c>
      <c r="K613" s="1">
        <v>1</v>
      </c>
      <c r="L613" s="1">
        <v>1047</v>
      </c>
      <c r="M613" s="1">
        <v>2</v>
      </c>
      <c r="N613" s="1" t="s">
        <v>44</v>
      </c>
      <c r="O613" s="1">
        <v>75</v>
      </c>
      <c r="P613" s="1">
        <v>4</v>
      </c>
      <c r="Q613" s="1">
        <v>2</v>
      </c>
      <c r="R613" s="1" t="s">
        <v>137</v>
      </c>
      <c r="S613" s="1">
        <v>4</v>
      </c>
      <c r="T613" s="1" t="s">
        <v>102</v>
      </c>
      <c r="U613" s="1">
        <v>9725</v>
      </c>
      <c r="V613" s="1" t="s">
        <v>163</v>
      </c>
      <c r="W613" s="1">
        <v>12278</v>
      </c>
      <c r="X613" s="1">
        <v>0</v>
      </c>
      <c r="Y613" s="1" t="s">
        <v>48</v>
      </c>
      <c r="Z613" s="1" t="s">
        <v>49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</row>
    <row r="614" spans="1:38" ht="28.8" x14ac:dyDescent="0.3">
      <c r="A614" s="1" t="s">
        <v>680</v>
      </c>
      <c r="B614" s="1">
        <v>34</v>
      </c>
      <c r="C614" s="1" t="s">
        <v>190</v>
      </c>
      <c r="D614" s="1" t="s">
        <v>49</v>
      </c>
      <c r="E614" s="1" t="s">
        <v>41</v>
      </c>
      <c r="F614" s="1">
        <v>1333</v>
      </c>
      <c r="G614" s="1" t="s">
        <v>51</v>
      </c>
      <c r="H614" s="1">
        <v>10</v>
      </c>
      <c r="I614" s="1">
        <v>4</v>
      </c>
      <c r="J614" s="1" t="s">
        <v>43</v>
      </c>
      <c r="K614" s="1">
        <v>1</v>
      </c>
      <c r="L614" s="1">
        <v>1055</v>
      </c>
      <c r="M614" s="1">
        <v>3</v>
      </c>
      <c r="N614" s="1" t="s">
        <v>53</v>
      </c>
      <c r="O614" s="1">
        <v>87</v>
      </c>
      <c r="P614" s="1">
        <v>3</v>
      </c>
      <c r="Q614" s="1">
        <v>1</v>
      </c>
      <c r="R614" s="1" t="s">
        <v>54</v>
      </c>
      <c r="S614" s="1">
        <v>3</v>
      </c>
      <c r="T614" s="1" t="s">
        <v>105</v>
      </c>
      <c r="U614" s="1">
        <v>2220</v>
      </c>
      <c r="V614" s="1" t="s">
        <v>47</v>
      </c>
      <c r="W614" s="1">
        <v>18410</v>
      </c>
      <c r="X614" s="1">
        <v>1</v>
      </c>
      <c r="Y614" s="1" t="s">
        <v>48</v>
      </c>
      <c r="Z614" s="1" t="s">
        <v>40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</row>
    <row r="615" spans="1:38" ht="28.8" x14ac:dyDescent="0.3">
      <c r="A615" s="1" t="s">
        <v>681</v>
      </c>
      <c r="B615" s="1">
        <v>34</v>
      </c>
      <c r="C615" s="1" t="s">
        <v>190</v>
      </c>
      <c r="D615" s="1" t="s">
        <v>49</v>
      </c>
      <c r="E615" s="1" t="s">
        <v>56</v>
      </c>
      <c r="F615" s="1">
        <v>618</v>
      </c>
      <c r="G615" s="1" t="s">
        <v>42</v>
      </c>
      <c r="H615" s="1">
        <v>3</v>
      </c>
      <c r="I615" s="1">
        <v>1</v>
      </c>
      <c r="J615" s="1" t="s">
        <v>43</v>
      </c>
      <c r="K615" s="1">
        <v>1</v>
      </c>
      <c r="L615" s="1">
        <v>1103</v>
      </c>
      <c r="M615" s="1">
        <v>1</v>
      </c>
      <c r="N615" s="1" t="s">
        <v>44</v>
      </c>
      <c r="O615" s="1">
        <v>45</v>
      </c>
      <c r="P615" s="1">
        <v>3</v>
      </c>
      <c r="Q615" s="1">
        <v>2</v>
      </c>
      <c r="R615" s="1" t="s">
        <v>161</v>
      </c>
      <c r="S615" s="1">
        <v>4</v>
      </c>
      <c r="T615" s="1" t="s">
        <v>46</v>
      </c>
      <c r="U615" s="1">
        <v>7756</v>
      </c>
      <c r="V615" s="1" t="s">
        <v>163</v>
      </c>
      <c r="W615" s="1">
        <v>22266</v>
      </c>
      <c r="X615" s="1">
        <v>0</v>
      </c>
      <c r="Y615" s="1" t="s">
        <v>48</v>
      </c>
      <c r="Z615" s="1" t="s">
        <v>49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</row>
    <row r="616" spans="1:38" ht="28.8" x14ac:dyDescent="0.3">
      <c r="A616" s="1" t="s">
        <v>682</v>
      </c>
      <c r="B616" s="1">
        <v>34</v>
      </c>
      <c r="C616" s="1" t="s">
        <v>190</v>
      </c>
      <c r="D616" s="1" t="s">
        <v>49</v>
      </c>
      <c r="E616" s="1" t="s">
        <v>59</v>
      </c>
      <c r="F616" s="1">
        <v>697</v>
      </c>
      <c r="G616" s="1" t="s">
        <v>42</v>
      </c>
      <c r="H616" s="1">
        <v>3</v>
      </c>
      <c r="I616" s="1">
        <v>4</v>
      </c>
      <c r="J616" s="1" t="s">
        <v>43</v>
      </c>
      <c r="K616" s="1">
        <v>1</v>
      </c>
      <c r="L616" s="1">
        <v>1115</v>
      </c>
      <c r="M616" s="1">
        <v>3</v>
      </c>
      <c r="N616" s="1" t="s">
        <v>44</v>
      </c>
      <c r="O616" s="1">
        <v>40</v>
      </c>
      <c r="P616" s="1">
        <v>2</v>
      </c>
      <c r="Q616" s="1">
        <v>1</v>
      </c>
      <c r="R616" s="1" t="s">
        <v>60</v>
      </c>
      <c r="S616" s="1">
        <v>4</v>
      </c>
      <c r="T616" s="1" t="s">
        <v>105</v>
      </c>
      <c r="U616" s="1">
        <v>2979</v>
      </c>
      <c r="V616" s="1" t="s">
        <v>47</v>
      </c>
      <c r="W616" s="1">
        <v>22478</v>
      </c>
      <c r="X616" s="1">
        <v>3</v>
      </c>
      <c r="Y616" s="1" t="s">
        <v>48</v>
      </c>
      <c r="Z616" s="1" t="s">
        <v>49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</row>
    <row r="617" spans="1:38" ht="28.8" x14ac:dyDescent="0.3">
      <c r="A617" s="1" t="s">
        <v>683</v>
      </c>
      <c r="B617" s="1">
        <v>34</v>
      </c>
      <c r="C617" s="1" t="s">
        <v>190</v>
      </c>
      <c r="D617" s="1" t="s">
        <v>49</v>
      </c>
      <c r="E617" s="1" t="s">
        <v>56</v>
      </c>
      <c r="F617" s="1">
        <v>1003</v>
      </c>
      <c r="G617" s="1" t="s">
        <v>42</v>
      </c>
      <c r="H617" s="1">
        <v>2</v>
      </c>
      <c r="I617" s="1">
        <v>2</v>
      </c>
      <c r="J617" s="1" t="s">
        <v>43</v>
      </c>
      <c r="K617" s="1">
        <v>1</v>
      </c>
      <c r="L617" s="1">
        <v>1140</v>
      </c>
      <c r="M617" s="1">
        <v>4</v>
      </c>
      <c r="N617" s="1" t="s">
        <v>44</v>
      </c>
      <c r="O617" s="1">
        <v>95</v>
      </c>
      <c r="P617" s="1">
        <v>3</v>
      </c>
      <c r="Q617" s="1">
        <v>2</v>
      </c>
      <c r="R617" s="1" t="s">
        <v>112</v>
      </c>
      <c r="S617" s="1">
        <v>3</v>
      </c>
      <c r="T617" s="1" t="s">
        <v>46</v>
      </c>
      <c r="U617" s="1">
        <v>4033</v>
      </c>
      <c r="V617" s="1" t="s">
        <v>47</v>
      </c>
      <c r="W617" s="1">
        <v>15834</v>
      </c>
      <c r="X617" s="1">
        <v>2</v>
      </c>
      <c r="Y617" s="1" t="s">
        <v>48</v>
      </c>
      <c r="Z617" s="1" t="s">
        <v>49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</row>
    <row r="618" spans="1:38" ht="28.8" x14ac:dyDescent="0.3">
      <c r="A618" s="1" t="s">
        <v>684</v>
      </c>
      <c r="B618" s="1">
        <v>34</v>
      </c>
      <c r="C618" s="1" t="s">
        <v>190</v>
      </c>
      <c r="D618" s="1" t="s">
        <v>49</v>
      </c>
      <c r="E618" s="1" t="s">
        <v>41</v>
      </c>
      <c r="F618" s="1">
        <v>1400</v>
      </c>
      <c r="G618" s="1" t="s">
        <v>51</v>
      </c>
      <c r="H618" s="1">
        <v>9</v>
      </c>
      <c r="I618" s="1">
        <v>1</v>
      </c>
      <c r="J618" s="1" t="s">
        <v>43</v>
      </c>
      <c r="K618" s="1">
        <v>1</v>
      </c>
      <c r="L618" s="1">
        <v>1163</v>
      </c>
      <c r="M618" s="1">
        <v>2</v>
      </c>
      <c r="N618" s="1" t="s">
        <v>53</v>
      </c>
      <c r="O618" s="1">
        <v>70</v>
      </c>
      <c r="P618" s="1">
        <v>3</v>
      </c>
      <c r="Q618" s="1">
        <v>2</v>
      </c>
      <c r="R618" s="1" t="s">
        <v>137</v>
      </c>
      <c r="S618" s="1">
        <v>3</v>
      </c>
      <c r="T618" s="1" t="s">
        <v>105</v>
      </c>
      <c r="U618" s="1">
        <v>5714</v>
      </c>
      <c r="V618" s="1" t="s">
        <v>163</v>
      </c>
      <c r="W618" s="1">
        <v>5829</v>
      </c>
      <c r="X618" s="1">
        <v>1</v>
      </c>
      <c r="Y618" s="1" t="s">
        <v>48</v>
      </c>
      <c r="Z618" s="1" t="s">
        <v>49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</row>
    <row r="619" spans="1:38" ht="28.8" x14ac:dyDescent="0.3">
      <c r="A619" s="1" t="s">
        <v>685</v>
      </c>
      <c r="B619" s="1">
        <v>34</v>
      </c>
      <c r="C619" s="1" t="s">
        <v>190</v>
      </c>
      <c r="D619" s="1" t="s">
        <v>49</v>
      </c>
      <c r="E619" s="1" t="s">
        <v>56</v>
      </c>
      <c r="F619" s="1">
        <v>669</v>
      </c>
      <c r="G619" s="1" t="s">
        <v>42</v>
      </c>
      <c r="H619" s="1">
        <v>1</v>
      </c>
      <c r="I619" s="1">
        <v>3</v>
      </c>
      <c r="J619" s="1" t="s">
        <v>52</v>
      </c>
      <c r="K619" s="1">
        <v>1</v>
      </c>
      <c r="L619" s="1">
        <v>1184</v>
      </c>
      <c r="M619" s="1">
        <v>4</v>
      </c>
      <c r="N619" s="1" t="s">
        <v>44</v>
      </c>
      <c r="O619" s="1">
        <v>97</v>
      </c>
      <c r="P619" s="1">
        <v>2</v>
      </c>
      <c r="Q619" s="1">
        <v>2</v>
      </c>
      <c r="R619" s="1" t="s">
        <v>161</v>
      </c>
      <c r="S619" s="1">
        <v>1</v>
      </c>
      <c r="T619" s="1" t="s">
        <v>46</v>
      </c>
      <c r="U619" s="1">
        <v>5343</v>
      </c>
      <c r="V619" s="1" t="s">
        <v>163</v>
      </c>
      <c r="W619" s="1">
        <v>25755</v>
      </c>
      <c r="X619" s="1">
        <v>0</v>
      </c>
      <c r="Y619" s="1" t="s">
        <v>48</v>
      </c>
      <c r="Z619" s="1" t="s">
        <v>49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</row>
    <row r="620" spans="1:38" ht="28.8" x14ac:dyDescent="0.3">
      <c r="A620" s="1" t="s">
        <v>686</v>
      </c>
      <c r="B620" s="1">
        <v>34</v>
      </c>
      <c r="C620" s="1" t="s">
        <v>190</v>
      </c>
      <c r="D620" s="1" t="s">
        <v>49</v>
      </c>
      <c r="E620" s="1" t="s">
        <v>41</v>
      </c>
      <c r="F620" s="1">
        <v>1320</v>
      </c>
      <c r="G620" s="1" t="s">
        <v>42</v>
      </c>
      <c r="H620" s="1">
        <v>20</v>
      </c>
      <c r="I620" s="1">
        <v>3</v>
      </c>
      <c r="J620" s="1" t="s">
        <v>68</v>
      </c>
      <c r="K620" s="1">
        <v>1</v>
      </c>
      <c r="L620" s="1">
        <v>1265</v>
      </c>
      <c r="M620" s="1">
        <v>3</v>
      </c>
      <c r="N620" s="1" t="s">
        <v>53</v>
      </c>
      <c r="O620" s="1">
        <v>89</v>
      </c>
      <c r="P620" s="1">
        <v>4</v>
      </c>
      <c r="Q620" s="1">
        <v>1</v>
      </c>
      <c r="R620" s="1" t="s">
        <v>60</v>
      </c>
      <c r="S620" s="1">
        <v>3</v>
      </c>
      <c r="T620" s="1" t="s">
        <v>105</v>
      </c>
      <c r="U620" s="1">
        <v>2585</v>
      </c>
      <c r="V620" s="1" t="s">
        <v>47</v>
      </c>
      <c r="W620" s="1">
        <v>21643</v>
      </c>
      <c r="X620" s="1">
        <v>0</v>
      </c>
      <c r="Y620" s="1" t="s">
        <v>48</v>
      </c>
      <c r="Z620" s="1" t="s">
        <v>49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</row>
    <row r="621" spans="1:38" x14ac:dyDescent="0.3">
      <c r="A621" s="1" t="s">
        <v>687</v>
      </c>
      <c r="B621" s="1">
        <v>34</v>
      </c>
      <c r="C621" s="1" t="s">
        <v>190</v>
      </c>
      <c r="D621" s="1" t="s">
        <v>49</v>
      </c>
      <c r="E621" s="1" t="s">
        <v>41</v>
      </c>
      <c r="F621" s="1">
        <v>131</v>
      </c>
      <c r="G621" s="1" t="s">
        <v>51</v>
      </c>
      <c r="H621" s="1">
        <v>2</v>
      </c>
      <c r="I621" s="1">
        <v>3</v>
      </c>
      <c r="J621" s="1" t="s">
        <v>57</v>
      </c>
      <c r="K621" s="1">
        <v>1</v>
      </c>
      <c r="L621" s="1">
        <v>1281</v>
      </c>
      <c r="M621" s="1">
        <v>3</v>
      </c>
      <c r="N621" s="1" t="s">
        <v>53</v>
      </c>
      <c r="O621" s="1">
        <v>86</v>
      </c>
      <c r="P621" s="1">
        <v>3</v>
      </c>
      <c r="Q621" s="1">
        <v>2</v>
      </c>
      <c r="R621" s="1" t="s">
        <v>137</v>
      </c>
      <c r="S621" s="1">
        <v>1</v>
      </c>
      <c r="T621" s="1" t="s">
        <v>46</v>
      </c>
      <c r="U621" s="1">
        <v>4538</v>
      </c>
      <c r="V621" s="1" t="s">
        <v>47</v>
      </c>
      <c r="W621" s="1">
        <v>6039</v>
      </c>
      <c r="X621" s="1">
        <v>0</v>
      </c>
      <c r="Y621" s="1" t="s">
        <v>48</v>
      </c>
      <c r="Z621" s="1" t="s">
        <v>40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</row>
    <row r="622" spans="1:38" ht="28.8" x14ac:dyDescent="0.3">
      <c r="A622" s="1" t="s">
        <v>688</v>
      </c>
      <c r="B622" s="1">
        <v>34</v>
      </c>
      <c r="C622" s="1" t="s">
        <v>190</v>
      </c>
      <c r="D622" s="1" t="s">
        <v>49</v>
      </c>
      <c r="E622" s="1" t="s">
        <v>56</v>
      </c>
      <c r="F622" s="1">
        <v>135</v>
      </c>
      <c r="G622" s="1" t="s">
        <v>42</v>
      </c>
      <c r="H622" s="1">
        <v>19</v>
      </c>
      <c r="I622" s="1">
        <v>3</v>
      </c>
      <c r="J622" s="1" t="s">
        <v>52</v>
      </c>
      <c r="K622" s="1">
        <v>1</v>
      </c>
      <c r="L622" s="1">
        <v>1285</v>
      </c>
      <c r="M622" s="1">
        <v>3</v>
      </c>
      <c r="N622" s="1" t="s">
        <v>53</v>
      </c>
      <c r="O622" s="1">
        <v>46</v>
      </c>
      <c r="P622" s="1">
        <v>3</v>
      </c>
      <c r="Q622" s="1">
        <v>2</v>
      </c>
      <c r="R622" s="1" t="s">
        <v>45</v>
      </c>
      <c r="S622" s="1">
        <v>2</v>
      </c>
      <c r="T622" s="1" t="s">
        <v>102</v>
      </c>
      <c r="U622" s="1">
        <v>4444</v>
      </c>
      <c r="V622" s="1" t="s">
        <v>47</v>
      </c>
      <c r="W622" s="1">
        <v>22534</v>
      </c>
      <c r="X622" s="1">
        <v>4</v>
      </c>
      <c r="Y622" s="1" t="s">
        <v>48</v>
      </c>
      <c r="Z622" s="1" t="s">
        <v>49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</row>
    <row r="623" spans="1:38" ht="28.8" x14ac:dyDescent="0.3">
      <c r="A623" s="1" t="s">
        <v>689</v>
      </c>
      <c r="B623" s="1">
        <v>34</v>
      </c>
      <c r="C623" s="1" t="s">
        <v>190</v>
      </c>
      <c r="D623" s="1" t="s">
        <v>49</v>
      </c>
      <c r="E623" s="1" t="s">
        <v>56</v>
      </c>
      <c r="F623" s="1">
        <v>648</v>
      </c>
      <c r="G623" s="1" t="s">
        <v>71</v>
      </c>
      <c r="H623" s="1">
        <v>11</v>
      </c>
      <c r="I623" s="1">
        <v>3</v>
      </c>
      <c r="J623" s="1" t="s">
        <v>43</v>
      </c>
      <c r="K623" s="1">
        <v>1</v>
      </c>
      <c r="L623" s="1">
        <v>1289</v>
      </c>
      <c r="M623" s="1">
        <v>3</v>
      </c>
      <c r="N623" s="1" t="s">
        <v>44</v>
      </c>
      <c r="O623" s="1">
        <v>56</v>
      </c>
      <c r="P623" s="1">
        <v>2</v>
      </c>
      <c r="Q623" s="1">
        <v>2</v>
      </c>
      <c r="R623" s="1" t="s">
        <v>71</v>
      </c>
      <c r="S623" s="1">
        <v>2</v>
      </c>
      <c r="T623" s="1" t="s">
        <v>105</v>
      </c>
      <c r="U623" s="1">
        <v>4490</v>
      </c>
      <c r="V623" s="1" t="s">
        <v>47</v>
      </c>
      <c r="W623" s="1">
        <v>21833</v>
      </c>
      <c r="X623" s="1">
        <v>4</v>
      </c>
      <c r="Y623" s="1" t="s">
        <v>48</v>
      </c>
      <c r="Z623" s="1" t="s">
        <v>49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</row>
    <row r="624" spans="1:38" ht="28.8" x14ac:dyDescent="0.3">
      <c r="A624" s="1" t="s">
        <v>690</v>
      </c>
      <c r="B624" s="1">
        <v>34</v>
      </c>
      <c r="C624" s="1" t="s">
        <v>190</v>
      </c>
      <c r="D624" s="1" t="s">
        <v>49</v>
      </c>
      <c r="E624" s="1" t="s">
        <v>41</v>
      </c>
      <c r="F624" s="1">
        <v>943</v>
      </c>
      <c r="G624" s="1" t="s">
        <v>42</v>
      </c>
      <c r="H624" s="1">
        <v>9</v>
      </c>
      <c r="I624" s="1">
        <v>3</v>
      </c>
      <c r="J624" s="1" t="s">
        <v>43</v>
      </c>
      <c r="K624" s="1">
        <v>1</v>
      </c>
      <c r="L624" s="1">
        <v>1344</v>
      </c>
      <c r="M624" s="1">
        <v>4</v>
      </c>
      <c r="N624" s="1" t="s">
        <v>44</v>
      </c>
      <c r="O624" s="1">
        <v>86</v>
      </c>
      <c r="P624" s="1">
        <v>3</v>
      </c>
      <c r="Q624" s="1">
        <v>3</v>
      </c>
      <c r="R624" s="1" t="s">
        <v>161</v>
      </c>
      <c r="S624" s="1">
        <v>4</v>
      </c>
      <c r="T624" s="1" t="s">
        <v>102</v>
      </c>
      <c r="U624" s="1">
        <v>8500</v>
      </c>
      <c r="V624" s="1" t="s">
        <v>163</v>
      </c>
      <c r="W624" s="1">
        <v>5494</v>
      </c>
      <c r="X624" s="1">
        <v>0</v>
      </c>
      <c r="Y624" s="1" t="s">
        <v>48</v>
      </c>
      <c r="Z624" s="1" t="s">
        <v>49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</row>
    <row r="625" spans="1:38" x14ac:dyDescent="0.3">
      <c r="A625" s="1" t="s">
        <v>691</v>
      </c>
      <c r="B625" s="1">
        <v>34</v>
      </c>
      <c r="C625" s="1" t="s">
        <v>190</v>
      </c>
      <c r="D625" s="1" t="s">
        <v>49</v>
      </c>
      <c r="E625" s="1" t="s">
        <v>41</v>
      </c>
      <c r="F625" s="1">
        <v>507</v>
      </c>
      <c r="G625" s="1" t="s">
        <v>51</v>
      </c>
      <c r="H625" s="1">
        <v>15</v>
      </c>
      <c r="I625" s="1">
        <v>2</v>
      </c>
      <c r="J625" s="1" t="s">
        <v>52</v>
      </c>
      <c r="K625" s="1">
        <v>1</v>
      </c>
      <c r="L625" s="1">
        <v>1356</v>
      </c>
      <c r="M625" s="1">
        <v>3</v>
      </c>
      <c r="N625" s="1" t="s">
        <v>53</v>
      </c>
      <c r="O625" s="1">
        <v>66</v>
      </c>
      <c r="P625" s="1">
        <v>3</v>
      </c>
      <c r="Q625" s="1">
        <v>2</v>
      </c>
      <c r="R625" s="1" t="s">
        <v>137</v>
      </c>
      <c r="S625" s="1">
        <v>1</v>
      </c>
      <c r="T625" s="1" t="s">
        <v>46</v>
      </c>
      <c r="U625" s="1">
        <v>6125</v>
      </c>
      <c r="V625" s="1" t="s">
        <v>163</v>
      </c>
      <c r="W625" s="1">
        <v>23553</v>
      </c>
      <c r="X625" s="1">
        <v>1</v>
      </c>
      <c r="Y625" s="1" t="s">
        <v>48</v>
      </c>
      <c r="Z625" s="1" t="s">
        <v>49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</row>
    <row r="626" spans="1:38" ht="28.8" x14ac:dyDescent="0.3">
      <c r="A626" s="1" t="s">
        <v>692</v>
      </c>
      <c r="B626" s="1">
        <v>34</v>
      </c>
      <c r="C626" s="1" t="s">
        <v>190</v>
      </c>
      <c r="D626" s="1" t="s">
        <v>49</v>
      </c>
      <c r="E626" s="1" t="s">
        <v>59</v>
      </c>
      <c r="F626" s="1">
        <v>999</v>
      </c>
      <c r="G626" s="1" t="s">
        <v>42</v>
      </c>
      <c r="H626" s="1">
        <v>26</v>
      </c>
      <c r="I626" s="1">
        <v>1</v>
      </c>
      <c r="J626" s="1" t="s">
        <v>68</v>
      </c>
      <c r="K626" s="1">
        <v>1</v>
      </c>
      <c r="L626" s="1">
        <v>1374</v>
      </c>
      <c r="M626" s="1">
        <v>1</v>
      </c>
      <c r="N626" s="1" t="s">
        <v>53</v>
      </c>
      <c r="O626" s="1">
        <v>92</v>
      </c>
      <c r="P626" s="1">
        <v>2</v>
      </c>
      <c r="Q626" s="1">
        <v>1</v>
      </c>
      <c r="R626" s="1" t="s">
        <v>60</v>
      </c>
      <c r="S626" s="1">
        <v>3</v>
      </c>
      <c r="T626" s="1" t="s">
        <v>102</v>
      </c>
      <c r="U626" s="1">
        <v>2029</v>
      </c>
      <c r="V626" s="1" t="s">
        <v>47</v>
      </c>
      <c r="W626" s="1">
        <v>15891</v>
      </c>
      <c r="X626" s="1">
        <v>1</v>
      </c>
      <c r="Y626" s="1" t="s">
        <v>48</v>
      </c>
      <c r="Z626" s="1" t="s">
        <v>49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</row>
    <row r="627" spans="1:38" ht="28.8" x14ac:dyDescent="0.3">
      <c r="A627" s="1" t="s">
        <v>693</v>
      </c>
      <c r="B627" s="1">
        <v>34</v>
      </c>
      <c r="C627" s="1" t="s">
        <v>190</v>
      </c>
      <c r="D627" s="1" t="s">
        <v>49</v>
      </c>
      <c r="E627" s="1" t="s">
        <v>41</v>
      </c>
      <c r="F627" s="1">
        <v>285</v>
      </c>
      <c r="G627" s="1" t="s">
        <v>42</v>
      </c>
      <c r="H627" s="1">
        <v>29</v>
      </c>
      <c r="I627" s="1">
        <v>3</v>
      </c>
      <c r="J627" s="1" t="s">
        <v>52</v>
      </c>
      <c r="K627" s="1">
        <v>1</v>
      </c>
      <c r="L627" s="1">
        <v>1377</v>
      </c>
      <c r="M627" s="1">
        <v>2</v>
      </c>
      <c r="N627" s="1" t="s">
        <v>44</v>
      </c>
      <c r="O627" s="1">
        <v>86</v>
      </c>
      <c r="P627" s="1">
        <v>3</v>
      </c>
      <c r="Q627" s="1">
        <v>2</v>
      </c>
      <c r="R627" s="1" t="s">
        <v>45</v>
      </c>
      <c r="S627" s="1">
        <v>3</v>
      </c>
      <c r="T627" s="1" t="s">
        <v>105</v>
      </c>
      <c r="U627" s="1">
        <v>5429</v>
      </c>
      <c r="V627" s="1" t="s">
        <v>163</v>
      </c>
      <c r="W627" s="1">
        <v>17491</v>
      </c>
      <c r="X627" s="1">
        <v>4</v>
      </c>
      <c r="Y627" s="1" t="s">
        <v>48</v>
      </c>
      <c r="Z627" s="1" t="s">
        <v>49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</row>
    <row r="628" spans="1:38" ht="28.8" x14ac:dyDescent="0.3">
      <c r="A628" s="1" t="s">
        <v>694</v>
      </c>
      <c r="B628" s="1">
        <v>34</v>
      </c>
      <c r="C628" s="1" t="s">
        <v>190</v>
      </c>
      <c r="D628" s="1" t="s">
        <v>49</v>
      </c>
      <c r="E628" s="1" t="s">
        <v>41</v>
      </c>
      <c r="F628" s="1">
        <v>404</v>
      </c>
      <c r="G628" s="1" t="s">
        <v>42</v>
      </c>
      <c r="H628" s="1">
        <v>2</v>
      </c>
      <c r="I628" s="1">
        <v>4</v>
      </c>
      <c r="J628" s="1" t="s">
        <v>68</v>
      </c>
      <c r="K628" s="1">
        <v>1</v>
      </c>
      <c r="L628" s="1">
        <v>1383</v>
      </c>
      <c r="M628" s="1">
        <v>3</v>
      </c>
      <c r="N628" s="1" t="s">
        <v>53</v>
      </c>
      <c r="O628" s="1">
        <v>98</v>
      </c>
      <c r="P628" s="1">
        <v>3</v>
      </c>
      <c r="Q628" s="1">
        <v>2</v>
      </c>
      <c r="R628" s="1" t="s">
        <v>161</v>
      </c>
      <c r="S628" s="1">
        <v>4</v>
      </c>
      <c r="T628" s="1" t="s">
        <v>46</v>
      </c>
      <c r="U628" s="1">
        <v>6687</v>
      </c>
      <c r="V628" s="1" t="s">
        <v>163</v>
      </c>
      <c r="W628" s="1">
        <v>6163</v>
      </c>
      <c r="X628" s="1">
        <v>1</v>
      </c>
      <c r="Y628" s="1" t="s">
        <v>48</v>
      </c>
      <c r="Z628" s="1" t="s">
        <v>49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</row>
    <row r="629" spans="1:38" ht="28.8" x14ac:dyDescent="0.3">
      <c r="A629" s="1" t="s">
        <v>695</v>
      </c>
      <c r="B629" s="1">
        <v>34</v>
      </c>
      <c r="C629" s="1" t="s">
        <v>190</v>
      </c>
      <c r="D629" s="1" t="s">
        <v>49</v>
      </c>
      <c r="E629" s="1" t="s">
        <v>56</v>
      </c>
      <c r="F629" s="1">
        <v>560</v>
      </c>
      <c r="G629" s="1" t="s">
        <v>42</v>
      </c>
      <c r="H629" s="1">
        <v>1</v>
      </c>
      <c r="I629" s="1">
        <v>4</v>
      </c>
      <c r="J629" s="1" t="s">
        <v>73</v>
      </c>
      <c r="K629" s="1">
        <v>1</v>
      </c>
      <c r="L629" s="1">
        <v>1431</v>
      </c>
      <c r="M629" s="1">
        <v>4</v>
      </c>
      <c r="N629" s="1" t="s">
        <v>44</v>
      </c>
      <c r="O629" s="1">
        <v>91</v>
      </c>
      <c r="P629" s="1">
        <v>3</v>
      </c>
      <c r="Q629" s="1">
        <v>1</v>
      </c>
      <c r="R629" s="1" t="s">
        <v>60</v>
      </c>
      <c r="S629" s="1">
        <v>1</v>
      </c>
      <c r="T629" s="1" t="s">
        <v>102</v>
      </c>
      <c r="U629" s="1">
        <v>2996</v>
      </c>
      <c r="V629" s="1" t="s">
        <v>47</v>
      </c>
      <c r="W629" s="1">
        <v>20284</v>
      </c>
      <c r="X629" s="1">
        <v>5</v>
      </c>
      <c r="Y629" s="1" t="s">
        <v>48</v>
      </c>
      <c r="Z629" s="1" t="s">
        <v>49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</row>
    <row r="630" spans="1:38" ht="28.8" x14ac:dyDescent="0.3">
      <c r="A630" s="1" t="s">
        <v>696</v>
      </c>
      <c r="B630" s="1">
        <v>34</v>
      </c>
      <c r="C630" s="1" t="s">
        <v>190</v>
      </c>
      <c r="D630" s="1" t="s">
        <v>49</v>
      </c>
      <c r="E630" s="1" t="s">
        <v>41</v>
      </c>
      <c r="F630" s="1">
        <v>401</v>
      </c>
      <c r="G630" s="1" t="s">
        <v>42</v>
      </c>
      <c r="H630" s="1">
        <v>1</v>
      </c>
      <c r="I630" s="1">
        <v>3</v>
      </c>
      <c r="J630" s="1" t="s">
        <v>43</v>
      </c>
      <c r="K630" s="1">
        <v>1</v>
      </c>
      <c r="L630" s="1">
        <v>1447</v>
      </c>
      <c r="M630" s="1">
        <v>4</v>
      </c>
      <c r="N630" s="1" t="s">
        <v>53</v>
      </c>
      <c r="O630" s="1">
        <v>86</v>
      </c>
      <c r="P630" s="1">
        <v>2</v>
      </c>
      <c r="Q630" s="1">
        <v>1</v>
      </c>
      <c r="R630" s="1" t="s">
        <v>45</v>
      </c>
      <c r="S630" s="1">
        <v>2</v>
      </c>
      <c r="T630" s="1" t="s">
        <v>105</v>
      </c>
      <c r="U630" s="1">
        <v>3294</v>
      </c>
      <c r="V630" s="1" t="s">
        <v>47</v>
      </c>
      <c r="W630" s="1">
        <v>3708</v>
      </c>
      <c r="X630" s="1">
        <v>5</v>
      </c>
      <c r="Y630" s="1" t="s">
        <v>48</v>
      </c>
      <c r="Z630" s="1" t="s">
        <v>49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</row>
    <row r="631" spans="1:38" ht="28.8" x14ac:dyDescent="0.3">
      <c r="A631" s="1" t="s">
        <v>697</v>
      </c>
      <c r="B631" s="1">
        <v>34</v>
      </c>
      <c r="C631" s="1" t="s">
        <v>190</v>
      </c>
      <c r="D631" s="1" t="s">
        <v>40</v>
      </c>
      <c r="E631" s="1" t="s">
        <v>41</v>
      </c>
      <c r="F631" s="1">
        <v>1107</v>
      </c>
      <c r="G631" s="1" t="s">
        <v>71</v>
      </c>
      <c r="H631" s="1">
        <v>9</v>
      </c>
      <c r="I631" s="1">
        <v>4</v>
      </c>
      <c r="J631" s="1" t="s">
        <v>68</v>
      </c>
      <c r="K631" s="1">
        <v>1</v>
      </c>
      <c r="L631" s="1">
        <v>1467</v>
      </c>
      <c r="M631" s="1">
        <v>1</v>
      </c>
      <c r="N631" s="1" t="s">
        <v>53</v>
      </c>
      <c r="O631" s="1">
        <v>52</v>
      </c>
      <c r="P631" s="1">
        <v>3</v>
      </c>
      <c r="Q631" s="1">
        <v>1</v>
      </c>
      <c r="R631" s="1" t="s">
        <v>71</v>
      </c>
      <c r="S631" s="1">
        <v>3</v>
      </c>
      <c r="T631" s="1" t="s">
        <v>105</v>
      </c>
      <c r="U631" s="1">
        <v>2742</v>
      </c>
      <c r="V631" s="1" t="s">
        <v>47</v>
      </c>
      <c r="W631" s="1">
        <v>3072</v>
      </c>
      <c r="X631" s="1">
        <v>1</v>
      </c>
      <c r="Y631" s="1" t="s">
        <v>48</v>
      </c>
      <c r="Z631" s="1" t="s">
        <v>49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</row>
    <row r="632" spans="1:38" x14ac:dyDescent="0.3">
      <c r="A632" s="1" t="s">
        <v>698</v>
      </c>
      <c r="B632" s="1">
        <v>34</v>
      </c>
      <c r="C632" s="1" t="s">
        <v>190</v>
      </c>
      <c r="D632" s="1" t="s">
        <v>49</v>
      </c>
      <c r="E632" s="1" t="s">
        <v>41</v>
      </c>
      <c r="F632" s="1">
        <v>1326</v>
      </c>
      <c r="G632" s="1" t="s">
        <v>51</v>
      </c>
      <c r="H632" s="1">
        <v>3</v>
      </c>
      <c r="I632" s="1">
        <v>3</v>
      </c>
      <c r="J632" s="1" t="s">
        <v>73</v>
      </c>
      <c r="K632" s="1">
        <v>1</v>
      </c>
      <c r="L632" s="1">
        <v>1478</v>
      </c>
      <c r="M632" s="1">
        <v>4</v>
      </c>
      <c r="N632" s="1" t="s">
        <v>44</v>
      </c>
      <c r="O632" s="1">
        <v>81</v>
      </c>
      <c r="P632" s="1">
        <v>1</v>
      </c>
      <c r="Q632" s="1">
        <v>2</v>
      </c>
      <c r="R632" s="1" t="s">
        <v>137</v>
      </c>
      <c r="S632" s="1">
        <v>1</v>
      </c>
      <c r="T632" s="1" t="s">
        <v>46</v>
      </c>
      <c r="U632" s="1">
        <v>4759</v>
      </c>
      <c r="V632" s="1" t="s">
        <v>47</v>
      </c>
      <c r="W632" s="1">
        <v>15891</v>
      </c>
      <c r="X632" s="1">
        <v>3</v>
      </c>
      <c r="Y632" s="1" t="s">
        <v>48</v>
      </c>
      <c r="Z632" s="1" t="s">
        <v>49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</row>
    <row r="633" spans="1:38" ht="28.8" x14ac:dyDescent="0.3">
      <c r="A633" s="1" t="s">
        <v>699</v>
      </c>
      <c r="B633" s="1">
        <v>34</v>
      </c>
      <c r="C633" s="1" t="s">
        <v>190</v>
      </c>
      <c r="D633" s="1" t="s">
        <v>49</v>
      </c>
      <c r="E633" s="1" t="s">
        <v>56</v>
      </c>
      <c r="F633" s="1">
        <v>829</v>
      </c>
      <c r="G633" s="1" t="s">
        <v>42</v>
      </c>
      <c r="H633" s="1">
        <v>15</v>
      </c>
      <c r="I633" s="1">
        <v>3</v>
      </c>
      <c r="J633" s="1" t="s">
        <v>52</v>
      </c>
      <c r="K633" s="1">
        <v>1</v>
      </c>
      <c r="L633" s="1">
        <v>1485</v>
      </c>
      <c r="M633" s="1">
        <v>2</v>
      </c>
      <c r="N633" s="1" t="s">
        <v>44</v>
      </c>
      <c r="O633" s="1">
        <v>71</v>
      </c>
      <c r="P633" s="1">
        <v>3</v>
      </c>
      <c r="Q633" s="1">
        <v>4</v>
      </c>
      <c r="R633" s="1" t="s">
        <v>252</v>
      </c>
      <c r="S633" s="1">
        <v>1</v>
      </c>
      <c r="T633" s="1" t="s">
        <v>102</v>
      </c>
      <c r="U633" s="1">
        <v>17007</v>
      </c>
      <c r="V633" s="1" t="s">
        <v>368</v>
      </c>
      <c r="W633" s="1">
        <v>11929</v>
      </c>
      <c r="X633" s="1">
        <v>7</v>
      </c>
      <c r="Y633" s="1" t="s">
        <v>48</v>
      </c>
      <c r="Z633" s="1" t="s">
        <v>49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</row>
    <row r="634" spans="1:38" x14ac:dyDescent="0.3">
      <c r="A634" s="1" t="s">
        <v>700</v>
      </c>
      <c r="B634" s="1">
        <v>34</v>
      </c>
      <c r="C634" s="1" t="s">
        <v>190</v>
      </c>
      <c r="D634" s="1" t="s">
        <v>40</v>
      </c>
      <c r="E634" s="1" t="s">
        <v>41</v>
      </c>
      <c r="F634" s="1">
        <v>790</v>
      </c>
      <c r="G634" s="1" t="s">
        <v>51</v>
      </c>
      <c r="H634" s="1">
        <v>24</v>
      </c>
      <c r="I634" s="1">
        <v>4</v>
      </c>
      <c r="J634" s="1" t="s">
        <v>52</v>
      </c>
      <c r="K634" s="1">
        <v>1</v>
      </c>
      <c r="L634" s="1">
        <v>1489</v>
      </c>
      <c r="M634" s="1">
        <v>1</v>
      </c>
      <c r="N634" s="1" t="s">
        <v>53</v>
      </c>
      <c r="O634" s="1">
        <v>40</v>
      </c>
      <c r="P634" s="1">
        <v>2</v>
      </c>
      <c r="Q634" s="1">
        <v>2</v>
      </c>
      <c r="R634" s="1" t="s">
        <v>137</v>
      </c>
      <c r="S634" s="1">
        <v>2</v>
      </c>
      <c r="T634" s="1" t="s">
        <v>46</v>
      </c>
      <c r="U634" s="1">
        <v>4599</v>
      </c>
      <c r="V634" s="1" t="s">
        <v>47</v>
      </c>
      <c r="W634" s="1">
        <v>7815</v>
      </c>
      <c r="X634" s="1">
        <v>0</v>
      </c>
      <c r="Y634" s="1" t="s">
        <v>48</v>
      </c>
      <c r="Z634" s="1" t="s">
        <v>40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</row>
    <row r="635" spans="1:38" ht="28.8" x14ac:dyDescent="0.3">
      <c r="A635" s="1" t="s">
        <v>701</v>
      </c>
      <c r="B635" s="1">
        <v>34</v>
      </c>
      <c r="C635" s="1" t="s">
        <v>190</v>
      </c>
      <c r="D635" s="1" t="s">
        <v>49</v>
      </c>
      <c r="E635" s="1" t="s">
        <v>41</v>
      </c>
      <c r="F635" s="1">
        <v>971</v>
      </c>
      <c r="G635" s="1" t="s">
        <v>51</v>
      </c>
      <c r="H635" s="1">
        <v>1</v>
      </c>
      <c r="I635" s="1">
        <v>3</v>
      </c>
      <c r="J635" s="1" t="s">
        <v>68</v>
      </c>
      <c r="K635" s="1">
        <v>1</v>
      </c>
      <c r="L635" s="1">
        <v>1535</v>
      </c>
      <c r="M635" s="1">
        <v>4</v>
      </c>
      <c r="N635" s="1" t="s">
        <v>44</v>
      </c>
      <c r="O635" s="1">
        <v>64</v>
      </c>
      <c r="P635" s="1">
        <v>2</v>
      </c>
      <c r="Q635" s="1">
        <v>3</v>
      </c>
      <c r="R635" s="1" t="s">
        <v>137</v>
      </c>
      <c r="S635" s="1">
        <v>3</v>
      </c>
      <c r="T635" s="1" t="s">
        <v>105</v>
      </c>
      <c r="U635" s="1">
        <v>7083</v>
      </c>
      <c r="V635" s="1" t="s">
        <v>163</v>
      </c>
      <c r="W635" s="1">
        <v>12288</v>
      </c>
      <c r="X635" s="1">
        <v>1</v>
      </c>
      <c r="Y635" s="1" t="s">
        <v>48</v>
      </c>
      <c r="Z635" s="1" t="s">
        <v>40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</row>
    <row r="636" spans="1:38" ht="28.8" x14ac:dyDescent="0.3">
      <c r="A636" s="1" t="s">
        <v>702</v>
      </c>
      <c r="B636" s="1">
        <v>34</v>
      </c>
      <c r="C636" s="1" t="s">
        <v>190</v>
      </c>
      <c r="D636" s="1" t="s">
        <v>49</v>
      </c>
      <c r="E636" s="1" t="s">
        <v>41</v>
      </c>
      <c r="F636" s="1">
        <v>1440</v>
      </c>
      <c r="G636" s="1" t="s">
        <v>51</v>
      </c>
      <c r="H636" s="1">
        <v>7</v>
      </c>
      <c r="I636" s="1">
        <v>2</v>
      </c>
      <c r="J636" s="1" t="s">
        <v>68</v>
      </c>
      <c r="K636" s="1">
        <v>1</v>
      </c>
      <c r="L636" s="1">
        <v>1541</v>
      </c>
      <c r="M636" s="1">
        <v>2</v>
      </c>
      <c r="N636" s="1" t="s">
        <v>44</v>
      </c>
      <c r="O636" s="1">
        <v>55</v>
      </c>
      <c r="P636" s="1">
        <v>3</v>
      </c>
      <c r="Q636" s="1">
        <v>1</v>
      </c>
      <c r="R636" s="1" t="s">
        <v>54</v>
      </c>
      <c r="S636" s="1">
        <v>3</v>
      </c>
      <c r="T636" s="1" t="s">
        <v>105</v>
      </c>
      <c r="U636" s="1">
        <v>2308</v>
      </c>
      <c r="V636" s="1" t="s">
        <v>47</v>
      </c>
      <c r="W636" s="1">
        <v>4944</v>
      </c>
      <c r="X636" s="1">
        <v>0</v>
      </c>
      <c r="Y636" s="1" t="s">
        <v>48</v>
      </c>
      <c r="Z636" s="1" t="s">
        <v>40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</row>
    <row r="637" spans="1:38" ht="28.8" x14ac:dyDescent="0.3">
      <c r="A637" s="1" t="s">
        <v>703</v>
      </c>
      <c r="B637" s="1">
        <v>34</v>
      </c>
      <c r="C637" s="1" t="s">
        <v>190</v>
      </c>
      <c r="D637" s="1" t="s">
        <v>49</v>
      </c>
      <c r="E637" s="1" t="s">
        <v>41</v>
      </c>
      <c r="F637" s="1">
        <v>479</v>
      </c>
      <c r="G637" s="1" t="s">
        <v>42</v>
      </c>
      <c r="H637" s="1">
        <v>7</v>
      </c>
      <c r="I637" s="1">
        <v>4</v>
      </c>
      <c r="J637" s="1" t="s">
        <v>52</v>
      </c>
      <c r="K637" s="1">
        <v>1</v>
      </c>
      <c r="L637" s="1">
        <v>1577</v>
      </c>
      <c r="M637" s="1">
        <v>1</v>
      </c>
      <c r="N637" s="1" t="s">
        <v>44</v>
      </c>
      <c r="O637" s="1">
        <v>35</v>
      </c>
      <c r="P637" s="1">
        <v>3</v>
      </c>
      <c r="Q637" s="1">
        <v>1</v>
      </c>
      <c r="R637" s="1" t="s">
        <v>60</v>
      </c>
      <c r="S637" s="1">
        <v>4</v>
      </c>
      <c r="T637" s="1" t="s">
        <v>46</v>
      </c>
      <c r="U637" s="1">
        <v>2972</v>
      </c>
      <c r="V637" s="1" t="s">
        <v>47</v>
      </c>
      <c r="W637" s="1">
        <v>22061</v>
      </c>
      <c r="X637" s="1">
        <v>1</v>
      </c>
      <c r="Y637" s="1" t="s">
        <v>48</v>
      </c>
      <c r="Z637" s="1" t="s">
        <v>49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</row>
    <row r="638" spans="1:38" ht="28.8" x14ac:dyDescent="0.3">
      <c r="A638" s="1" t="s">
        <v>704</v>
      </c>
      <c r="B638" s="1">
        <v>34</v>
      </c>
      <c r="C638" s="1" t="s">
        <v>190</v>
      </c>
      <c r="D638" s="1" t="s">
        <v>49</v>
      </c>
      <c r="E638" s="1" t="s">
        <v>41</v>
      </c>
      <c r="F638" s="1">
        <v>1351</v>
      </c>
      <c r="G638" s="1" t="s">
        <v>42</v>
      </c>
      <c r="H638" s="1">
        <v>1</v>
      </c>
      <c r="I638" s="1">
        <v>4</v>
      </c>
      <c r="J638" s="1" t="s">
        <v>43</v>
      </c>
      <c r="K638" s="1">
        <v>1</v>
      </c>
      <c r="L638" s="1">
        <v>1580</v>
      </c>
      <c r="M638" s="1">
        <v>2</v>
      </c>
      <c r="N638" s="1" t="s">
        <v>44</v>
      </c>
      <c r="O638" s="1">
        <v>45</v>
      </c>
      <c r="P638" s="1">
        <v>3</v>
      </c>
      <c r="Q638" s="1">
        <v>2</v>
      </c>
      <c r="R638" s="1" t="s">
        <v>60</v>
      </c>
      <c r="S638" s="1">
        <v>4</v>
      </c>
      <c r="T638" s="1" t="s">
        <v>105</v>
      </c>
      <c r="U638" s="1">
        <v>5484</v>
      </c>
      <c r="V638" s="1" t="s">
        <v>163</v>
      </c>
      <c r="W638" s="1">
        <v>13008</v>
      </c>
      <c r="X638" s="1">
        <v>9</v>
      </c>
      <c r="Y638" s="1" t="s">
        <v>48</v>
      </c>
      <c r="Z638" s="1" t="s">
        <v>49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</row>
    <row r="639" spans="1:38" ht="28.8" x14ac:dyDescent="0.3">
      <c r="A639" s="1" t="s">
        <v>705</v>
      </c>
      <c r="B639" s="1">
        <v>34</v>
      </c>
      <c r="C639" s="1" t="s">
        <v>190</v>
      </c>
      <c r="D639" s="1" t="s">
        <v>49</v>
      </c>
      <c r="E639" s="1" t="s">
        <v>56</v>
      </c>
      <c r="F639" s="1">
        <v>653</v>
      </c>
      <c r="G639" s="1" t="s">
        <v>42</v>
      </c>
      <c r="H639" s="1">
        <v>10</v>
      </c>
      <c r="I639" s="1">
        <v>4</v>
      </c>
      <c r="J639" s="1" t="s">
        <v>68</v>
      </c>
      <c r="K639" s="1">
        <v>1</v>
      </c>
      <c r="L639" s="1">
        <v>1597</v>
      </c>
      <c r="M639" s="1">
        <v>4</v>
      </c>
      <c r="N639" s="1" t="s">
        <v>44</v>
      </c>
      <c r="O639" s="1">
        <v>92</v>
      </c>
      <c r="P639" s="1">
        <v>2</v>
      </c>
      <c r="Q639" s="1">
        <v>2</v>
      </c>
      <c r="R639" s="1" t="s">
        <v>161</v>
      </c>
      <c r="S639" s="1">
        <v>3</v>
      </c>
      <c r="T639" s="1" t="s">
        <v>105</v>
      </c>
      <c r="U639" s="1">
        <v>5063</v>
      </c>
      <c r="V639" s="1" t="s">
        <v>163</v>
      </c>
      <c r="W639" s="1">
        <v>15332</v>
      </c>
      <c r="X639" s="1">
        <v>1</v>
      </c>
      <c r="Y639" s="1" t="s">
        <v>48</v>
      </c>
      <c r="Z639" s="1" t="s">
        <v>49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</row>
    <row r="640" spans="1:38" ht="28.8" x14ac:dyDescent="0.3">
      <c r="A640" s="1" t="s">
        <v>706</v>
      </c>
      <c r="B640" s="1">
        <v>34</v>
      </c>
      <c r="C640" s="1" t="s">
        <v>190</v>
      </c>
      <c r="D640" s="1" t="s">
        <v>49</v>
      </c>
      <c r="E640" s="1" t="s">
        <v>56</v>
      </c>
      <c r="F640" s="1">
        <v>426</v>
      </c>
      <c r="G640" s="1" t="s">
        <v>42</v>
      </c>
      <c r="H640" s="1">
        <v>10</v>
      </c>
      <c r="I640" s="1">
        <v>4</v>
      </c>
      <c r="J640" s="1" t="s">
        <v>43</v>
      </c>
      <c r="K640" s="1">
        <v>1</v>
      </c>
      <c r="L640" s="1">
        <v>1615</v>
      </c>
      <c r="M640" s="1">
        <v>3</v>
      </c>
      <c r="N640" s="1" t="s">
        <v>44</v>
      </c>
      <c r="O640" s="1">
        <v>42</v>
      </c>
      <c r="P640" s="1">
        <v>4</v>
      </c>
      <c r="Q640" s="1">
        <v>2</v>
      </c>
      <c r="R640" s="1" t="s">
        <v>112</v>
      </c>
      <c r="S640" s="1">
        <v>4</v>
      </c>
      <c r="T640" s="1" t="s">
        <v>102</v>
      </c>
      <c r="U640" s="1">
        <v>4724</v>
      </c>
      <c r="V640" s="1" t="s">
        <v>47</v>
      </c>
      <c r="W640" s="1">
        <v>17000</v>
      </c>
      <c r="X640" s="1">
        <v>1</v>
      </c>
      <c r="Y640" s="1" t="s">
        <v>48</v>
      </c>
      <c r="Z640" s="1" t="s">
        <v>49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</row>
    <row r="641" spans="1:38" ht="28.8" x14ac:dyDescent="0.3">
      <c r="A641" s="1" t="s">
        <v>707</v>
      </c>
      <c r="B641" s="1">
        <v>34</v>
      </c>
      <c r="C641" s="1" t="s">
        <v>190</v>
      </c>
      <c r="D641" s="1" t="s">
        <v>49</v>
      </c>
      <c r="E641" s="1" t="s">
        <v>41</v>
      </c>
      <c r="F641" s="1">
        <v>1130</v>
      </c>
      <c r="G641" s="1" t="s">
        <v>42</v>
      </c>
      <c r="H641" s="1">
        <v>3</v>
      </c>
      <c r="I641" s="1">
        <v>3</v>
      </c>
      <c r="J641" s="1" t="s">
        <v>43</v>
      </c>
      <c r="K641" s="1">
        <v>1</v>
      </c>
      <c r="L641" s="1">
        <v>1658</v>
      </c>
      <c r="M641" s="1">
        <v>4</v>
      </c>
      <c r="N641" s="1" t="s">
        <v>53</v>
      </c>
      <c r="O641" s="1">
        <v>66</v>
      </c>
      <c r="P641" s="1">
        <v>3</v>
      </c>
      <c r="Q641" s="1">
        <v>2</v>
      </c>
      <c r="R641" s="1" t="s">
        <v>60</v>
      </c>
      <c r="S641" s="1">
        <v>2</v>
      </c>
      <c r="T641" s="1" t="s">
        <v>102</v>
      </c>
      <c r="U641" s="1">
        <v>5433</v>
      </c>
      <c r="V641" s="1" t="s">
        <v>163</v>
      </c>
      <c r="W641" s="1">
        <v>19332</v>
      </c>
      <c r="X641" s="1">
        <v>1</v>
      </c>
      <c r="Y641" s="1" t="s">
        <v>48</v>
      </c>
      <c r="Z641" s="1" t="s">
        <v>49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</row>
    <row r="642" spans="1:38" ht="28.8" x14ac:dyDescent="0.3">
      <c r="A642" s="1" t="s">
        <v>708</v>
      </c>
      <c r="B642" s="1">
        <v>34</v>
      </c>
      <c r="C642" s="1" t="s">
        <v>190</v>
      </c>
      <c r="D642" s="1" t="s">
        <v>49</v>
      </c>
      <c r="E642" s="1" t="s">
        <v>41</v>
      </c>
      <c r="F642" s="1">
        <v>1157</v>
      </c>
      <c r="G642" s="1" t="s">
        <v>42</v>
      </c>
      <c r="H642" s="1">
        <v>5</v>
      </c>
      <c r="I642" s="1">
        <v>2</v>
      </c>
      <c r="J642" s="1" t="s">
        <v>52</v>
      </c>
      <c r="K642" s="1">
        <v>1</v>
      </c>
      <c r="L642" s="1">
        <v>1696</v>
      </c>
      <c r="M642" s="1">
        <v>2</v>
      </c>
      <c r="N642" s="1" t="s">
        <v>44</v>
      </c>
      <c r="O642" s="1">
        <v>57</v>
      </c>
      <c r="P642" s="1">
        <v>2</v>
      </c>
      <c r="Q642" s="1">
        <v>2</v>
      </c>
      <c r="R642" s="1" t="s">
        <v>45</v>
      </c>
      <c r="S642" s="1">
        <v>4</v>
      </c>
      <c r="T642" s="1" t="s">
        <v>105</v>
      </c>
      <c r="U642" s="1">
        <v>3986</v>
      </c>
      <c r="V642" s="1" t="s">
        <v>47</v>
      </c>
      <c r="W642" s="1">
        <v>11912</v>
      </c>
      <c r="X642" s="1">
        <v>1</v>
      </c>
      <c r="Y642" s="1" t="s">
        <v>48</v>
      </c>
      <c r="Z642" s="1" t="s">
        <v>49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</row>
    <row r="643" spans="1:38" ht="28.8" x14ac:dyDescent="0.3">
      <c r="A643" s="1" t="s">
        <v>709</v>
      </c>
      <c r="B643" s="1">
        <v>34</v>
      </c>
      <c r="C643" s="1" t="s">
        <v>190</v>
      </c>
      <c r="D643" s="1" t="s">
        <v>49</v>
      </c>
      <c r="E643" s="1" t="s">
        <v>41</v>
      </c>
      <c r="F643" s="1">
        <v>678</v>
      </c>
      <c r="G643" s="1" t="s">
        <v>42</v>
      </c>
      <c r="H643" s="1">
        <v>19</v>
      </c>
      <c r="I643" s="1">
        <v>3</v>
      </c>
      <c r="J643" s="1" t="s">
        <v>43</v>
      </c>
      <c r="K643" s="1">
        <v>1</v>
      </c>
      <c r="L643" s="1">
        <v>1701</v>
      </c>
      <c r="M643" s="1">
        <v>2</v>
      </c>
      <c r="N643" s="1" t="s">
        <v>53</v>
      </c>
      <c r="O643" s="1">
        <v>35</v>
      </c>
      <c r="P643" s="1">
        <v>2</v>
      </c>
      <c r="Q643" s="1">
        <v>1</v>
      </c>
      <c r="R643" s="1" t="s">
        <v>60</v>
      </c>
      <c r="S643" s="1">
        <v>4</v>
      </c>
      <c r="T643" s="1" t="s">
        <v>105</v>
      </c>
      <c r="U643" s="1">
        <v>2929</v>
      </c>
      <c r="V643" s="1" t="s">
        <v>47</v>
      </c>
      <c r="W643" s="1">
        <v>20338</v>
      </c>
      <c r="X643" s="1">
        <v>1</v>
      </c>
      <c r="Y643" s="1" t="s">
        <v>48</v>
      </c>
      <c r="Z643" s="1" t="s">
        <v>49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</row>
    <row r="644" spans="1:38" ht="28.8" x14ac:dyDescent="0.3">
      <c r="A644" s="1" t="s">
        <v>710</v>
      </c>
      <c r="B644" s="1">
        <v>34</v>
      </c>
      <c r="C644" s="1" t="s">
        <v>190</v>
      </c>
      <c r="D644" s="1" t="s">
        <v>49</v>
      </c>
      <c r="E644" s="1" t="s">
        <v>41</v>
      </c>
      <c r="F644" s="1">
        <v>181</v>
      </c>
      <c r="G644" s="1" t="s">
        <v>42</v>
      </c>
      <c r="H644" s="1">
        <v>2</v>
      </c>
      <c r="I644" s="1">
        <v>4</v>
      </c>
      <c r="J644" s="1" t="s">
        <v>52</v>
      </c>
      <c r="K644" s="1">
        <v>1</v>
      </c>
      <c r="L644" s="1">
        <v>1755</v>
      </c>
      <c r="M644" s="1">
        <v>4</v>
      </c>
      <c r="N644" s="1" t="s">
        <v>44</v>
      </c>
      <c r="O644" s="1">
        <v>97</v>
      </c>
      <c r="P644" s="1">
        <v>4</v>
      </c>
      <c r="Q644" s="1">
        <v>1</v>
      </c>
      <c r="R644" s="1" t="s">
        <v>60</v>
      </c>
      <c r="S644" s="1">
        <v>4</v>
      </c>
      <c r="T644" s="1" t="s">
        <v>105</v>
      </c>
      <c r="U644" s="1">
        <v>2932</v>
      </c>
      <c r="V644" s="1" t="s">
        <v>47</v>
      </c>
      <c r="W644" s="1">
        <v>5586</v>
      </c>
      <c r="X644" s="1">
        <v>0</v>
      </c>
      <c r="Y644" s="1" t="s">
        <v>48</v>
      </c>
      <c r="Z644" s="1" t="s">
        <v>40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</row>
    <row r="645" spans="1:38" ht="28.8" x14ac:dyDescent="0.3">
      <c r="A645" s="1" t="s">
        <v>711</v>
      </c>
      <c r="B645" s="1">
        <v>34</v>
      </c>
      <c r="C645" s="1" t="s">
        <v>190</v>
      </c>
      <c r="D645" s="1" t="s">
        <v>49</v>
      </c>
      <c r="E645" s="1" t="s">
        <v>59</v>
      </c>
      <c r="F645" s="1">
        <v>1375</v>
      </c>
      <c r="G645" s="1" t="s">
        <v>51</v>
      </c>
      <c r="H645" s="1">
        <v>10</v>
      </c>
      <c r="I645" s="1">
        <v>3</v>
      </c>
      <c r="J645" s="1" t="s">
        <v>43</v>
      </c>
      <c r="K645" s="1">
        <v>1</v>
      </c>
      <c r="L645" s="1">
        <v>1774</v>
      </c>
      <c r="M645" s="1">
        <v>4</v>
      </c>
      <c r="N645" s="1" t="s">
        <v>44</v>
      </c>
      <c r="O645" s="1">
        <v>87</v>
      </c>
      <c r="P645" s="1">
        <v>3</v>
      </c>
      <c r="Q645" s="1">
        <v>2</v>
      </c>
      <c r="R645" s="1" t="s">
        <v>137</v>
      </c>
      <c r="S645" s="1">
        <v>3</v>
      </c>
      <c r="T645" s="1" t="s">
        <v>102</v>
      </c>
      <c r="U645" s="1">
        <v>4001</v>
      </c>
      <c r="V645" s="1" t="s">
        <v>47</v>
      </c>
      <c r="W645" s="1">
        <v>12313</v>
      </c>
      <c r="X645" s="1">
        <v>1</v>
      </c>
      <c r="Y645" s="1" t="s">
        <v>48</v>
      </c>
      <c r="Z645" s="1" t="s">
        <v>40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</row>
    <row r="646" spans="1:38" ht="28.8" x14ac:dyDescent="0.3">
      <c r="A646" s="1" t="s">
        <v>712</v>
      </c>
      <c r="B646" s="1">
        <v>34</v>
      </c>
      <c r="C646" s="1" t="s">
        <v>190</v>
      </c>
      <c r="D646" s="1" t="s">
        <v>49</v>
      </c>
      <c r="E646" s="1" t="s">
        <v>41</v>
      </c>
      <c r="F646" s="1">
        <v>511</v>
      </c>
      <c r="G646" s="1" t="s">
        <v>51</v>
      </c>
      <c r="H646" s="1">
        <v>3</v>
      </c>
      <c r="I646" s="1">
        <v>2</v>
      </c>
      <c r="J646" s="1" t="s">
        <v>43</v>
      </c>
      <c r="K646" s="1">
        <v>1</v>
      </c>
      <c r="L646" s="1">
        <v>1779</v>
      </c>
      <c r="M646" s="1">
        <v>4</v>
      </c>
      <c r="N646" s="1" t="s">
        <v>53</v>
      </c>
      <c r="O646" s="1">
        <v>32</v>
      </c>
      <c r="P646" s="1">
        <v>1</v>
      </c>
      <c r="Q646" s="1">
        <v>2</v>
      </c>
      <c r="R646" s="1" t="s">
        <v>137</v>
      </c>
      <c r="S646" s="1">
        <v>4</v>
      </c>
      <c r="T646" s="1" t="s">
        <v>46</v>
      </c>
      <c r="U646" s="1">
        <v>6029</v>
      </c>
      <c r="V646" s="1" t="s">
        <v>163</v>
      </c>
      <c r="W646" s="1">
        <v>25353</v>
      </c>
      <c r="X646" s="1">
        <v>5</v>
      </c>
      <c r="Y646" s="1" t="s">
        <v>48</v>
      </c>
      <c r="Z646" s="1" t="s">
        <v>49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</row>
    <row r="647" spans="1:38" ht="28.8" x14ac:dyDescent="0.3">
      <c r="A647" s="1" t="s">
        <v>713</v>
      </c>
      <c r="B647" s="1">
        <v>34</v>
      </c>
      <c r="C647" s="1" t="s">
        <v>190</v>
      </c>
      <c r="D647" s="1" t="s">
        <v>40</v>
      </c>
      <c r="E647" s="1" t="s">
        <v>56</v>
      </c>
      <c r="F647" s="1">
        <v>234</v>
      </c>
      <c r="G647" s="1" t="s">
        <v>42</v>
      </c>
      <c r="H647" s="1">
        <v>9</v>
      </c>
      <c r="I647" s="1">
        <v>4</v>
      </c>
      <c r="J647" s="1" t="s">
        <v>43</v>
      </c>
      <c r="K647" s="1">
        <v>1</v>
      </c>
      <c r="L647" s="1">
        <v>1807</v>
      </c>
      <c r="M647" s="1">
        <v>4</v>
      </c>
      <c r="N647" s="1" t="s">
        <v>44</v>
      </c>
      <c r="O647" s="1">
        <v>93</v>
      </c>
      <c r="P647" s="1">
        <v>3</v>
      </c>
      <c r="Q647" s="1">
        <v>2</v>
      </c>
      <c r="R647" s="1" t="s">
        <v>45</v>
      </c>
      <c r="S647" s="1">
        <v>1</v>
      </c>
      <c r="T647" s="1" t="s">
        <v>105</v>
      </c>
      <c r="U647" s="1">
        <v>5346</v>
      </c>
      <c r="V647" s="1" t="s">
        <v>163</v>
      </c>
      <c r="W647" s="1">
        <v>6208</v>
      </c>
      <c r="X647" s="1">
        <v>4</v>
      </c>
      <c r="Y647" s="1" t="s">
        <v>48</v>
      </c>
      <c r="Z647" s="1" t="s">
        <v>49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</row>
    <row r="648" spans="1:38" ht="28.8" x14ac:dyDescent="0.3">
      <c r="A648" s="1" t="s">
        <v>714</v>
      </c>
      <c r="B648" s="1">
        <v>34</v>
      </c>
      <c r="C648" s="1" t="s">
        <v>190</v>
      </c>
      <c r="D648" s="1" t="s">
        <v>49</v>
      </c>
      <c r="E648" s="1" t="s">
        <v>41</v>
      </c>
      <c r="F648" s="1">
        <v>810</v>
      </c>
      <c r="G648" s="1" t="s">
        <v>51</v>
      </c>
      <c r="H648" s="1">
        <v>8</v>
      </c>
      <c r="I648" s="1">
        <v>2</v>
      </c>
      <c r="J648" s="1" t="s">
        <v>68</v>
      </c>
      <c r="K648" s="1">
        <v>1</v>
      </c>
      <c r="L648" s="1">
        <v>1823</v>
      </c>
      <c r="M648" s="1">
        <v>2</v>
      </c>
      <c r="N648" s="1" t="s">
        <v>44</v>
      </c>
      <c r="O648" s="1">
        <v>92</v>
      </c>
      <c r="P648" s="1">
        <v>4</v>
      </c>
      <c r="Q648" s="1">
        <v>2</v>
      </c>
      <c r="R648" s="1" t="s">
        <v>137</v>
      </c>
      <c r="S648" s="1">
        <v>3</v>
      </c>
      <c r="T648" s="1" t="s">
        <v>105</v>
      </c>
      <c r="U648" s="1">
        <v>6799</v>
      </c>
      <c r="V648" s="1" t="s">
        <v>163</v>
      </c>
      <c r="W648" s="1">
        <v>22128</v>
      </c>
      <c r="X648" s="1">
        <v>1</v>
      </c>
      <c r="Y648" s="1" t="s">
        <v>48</v>
      </c>
      <c r="Z648" s="1" t="s">
        <v>49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</row>
    <row r="649" spans="1:38" ht="28.8" x14ac:dyDescent="0.3">
      <c r="A649" s="1" t="s">
        <v>715</v>
      </c>
      <c r="B649" s="1">
        <v>34</v>
      </c>
      <c r="C649" s="1" t="s">
        <v>190</v>
      </c>
      <c r="D649" s="1" t="s">
        <v>49</v>
      </c>
      <c r="E649" s="1" t="s">
        <v>41</v>
      </c>
      <c r="F649" s="1">
        <v>1480</v>
      </c>
      <c r="G649" s="1" t="s">
        <v>51</v>
      </c>
      <c r="H649" s="1">
        <v>4</v>
      </c>
      <c r="I649" s="1">
        <v>3</v>
      </c>
      <c r="J649" s="1" t="s">
        <v>43</v>
      </c>
      <c r="K649" s="1">
        <v>1</v>
      </c>
      <c r="L649" s="1">
        <v>1882</v>
      </c>
      <c r="M649" s="1">
        <v>3</v>
      </c>
      <c r="N649" s="1" t="s">
        <v>44</v>
      </c>
      <c r="O649" s="1">
        <v>64</v>
      </c>
      <c r="P649" s="1">
        <v>3</v>
      </c>
      <c r="Q649" s="1">
        <v>3</v>
      </c>
      <c r="R649" s="1" t="s">
        <v>137</v>
      </c>
      <c r="S649" s="1">
        <v>4</v>
      </c>
      <c r="T649" s="1" t="s">
        <v>105</v>
      </c>
      <c r="U649" s="1">
        <v>9713</v>
      </c>
      <c r="V649" s="1" t="s">
        <v>163</v>
      </c>
      <c r="W649" s="1">
        <v>24444</v>
      </c>
      <c r="X649" s="1">
        <v>2</v>
      </c>
      <c r="Y649" s="1" t="s">
        <v>48</v>
      </c>
      <c r="Z649" s="1" t="s">
        <v>40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</row>
    <row r="650" spans="1:38" ht="28.8" x14ac:dyDescent="0.3">
      <c r="A650" s="1" t="s">
        <v>716</v>
      </c>
      <c r="B650" s="1">
        <v>34</v>
      </c>
      <c r="C650" s="1" t="s">
        <v>190</v>
      </c>
      <c r="D650" s="1" t="s">
        <v>40</v>
      </c>
      <c r="E650" s="1" t="s">
        <v>59</v>
      </c>
      <c r="F650" s="1">
        <v>967</v>
      </c>
      <c r="G650" s="1" t="s">
        <v>42</v>
      </c>
      <c r="H650" s="1">
        <v>16</v>
      </c>
      <c r="I650" s="1">
        <v>4</v>
      </c>
      <c r="J650" s="1" t="s">
        <v>68</v>
      </c>
      <c r="K650" s="1">
        <v>1</v>
      </c>
      <c r="L650" s="1">
        <v>1905</v>
      </c>
      <c r="M650" s="1">
        <v>4</v>
      </c>
      <c r="N650" s="1" t="s">
        <v>44</v>
      </c>
      <c r="O650" s="1">
        <v>85</v>
      </c>
      <c r="P650" s="1">
        <v>1</v>
      </c>
      <c r="Q650" s="1">
        <v>1</v>
      </c>
      <c r="R650" s="1" t="s">
        <v>60</v>
      </c>
      <c r="S650" s="1">
        <v>1</v>
      </c>
      <c r="T650" s="1" t="s">
        <v>105</v>
      </c>
      <c r="U650" s="1">
        <v>2307</v>
      </c>
      <c r="V650" s="1" t="s">
        <v>47</v>
      </c>
      <c r="W650" s="1">
        <v>14460</v>
      </c>
      <c r="X650" s="1">
        <v>1</v>
      </c>
      <c r="Y650" s="1" t="s">
        <v>48</v>
      </c>
      <c r="Z650" s="1" t="s">
        <v>40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</row>
    <row r="651" spans="1:38" x14ac:dyDescent="0.3">
      <c r="A651" s="1" t="s">
        <v>717</v>
      </c>
      <c r="B651" s="1">
        <v>34</v>
      </c>
      <c r="C651" s="1" t="s">
        <v>190</v>
      </c>
      <c r="D651" s="1" t="s">
        <v>49</v>
      </c>
      <c r="E651" s="1" t="s">
        <v>41</v>
      </c>
      <c r="F651" s="1">
        <v>735</v>
      </c>
      <c r="G651" s="1" t="s">
        <v>51</v>
      </c>
      <c r="H651" s="1">
        <v>3</v>
      </c>
      <c r="I651" s="1">
        <v>1</v>
      </c>
      <c r="J651" s="1" t="s">
        <v>52</v>
      </c>
      <c r="K651" s="1">
        <v>1</v>
      </c>
      <c r="L651" s="1">
        <v>1915</v>
      </c>
      <c r="M651" s="1">
        <v>4</v>
      </c>
      <c r="N651" s="1" t="s">
        <v>53</v>
      </c>
      <c r="O651" s="1">
        <v>75</v>
      </c>
      <c r="P651" s="1">
        <v>2</v>
      </c>
      <c r="Q651" s="1">
        <v>2</v>
      </c>
      <c r="R651" s="1" t="s">
        <v>137</v>
      </c>
      <c r="S651" s="1">
        <v>4</v>
      </c>
      <c r="T651" s="1" t="s">
        <v>105</v>
      </c>
      <c r="U651" s="1">
        <v>8103</v>
      </c>
      <c r="V651" s="1" t="s">
        <v>163</v>
      </c>
      <c r="W651" s="1">
        <v>16495</v>
      </c>
      <c r="X651" s="1">
        <v>3</v>
      </c>
      <c r="Y651" s="1" t="s">
        <v>48</v>
      </c>
      <c r="Z651" s="1" t="s">
        <v>40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</row>
    <row r="652" spans="1:38" ht="28.8" x14ac:dyDescent="0.3">
      <c r="A652" s="1" t="s">
        <v>718</v>
      </c>
      <c r="B652" s="1">
        <v>34</v>
      </c>
      <c r="C652" s="1" t="s">
        <v>190</v>
      </c>
      <c r="D652" s="1" t="s">
        <v>49</v>
      </c>
      <c r="E652" s="1" t="s">
        <v>56</v>
      </c>
      <c r="F652" s="1">
        <v>735</v>
      </c>
      <c r="G652" s="1" t="s">
        <v>42</v>
      </c>
      <c r="H652" s="1">
        <v>22</v>
      </c>
      <c r="I652" s="1">
        <v>4</v>
      </c>
      <c r="J652" s="1" t="s">
        <v>73</v>
      </c>
      <c r="K652" s="1">
        <v>1</v>
      </c>
      <c r="L652" s="1">
        <v>1932</v>
      </c>
      <c r="M652" s="1">
        <v>3</v>
      </c>
      <c r="N652" s="1" t="s">
        <v>44</v>
      </c>
      <c r="O652" s="1">
        <v>86</v>
      </c>
      <c r="P652" s="1">
        <v>2</v>
      </c>
      <c r="Q652" s="1">
        <v>2</v>
      </c>
      <c r="R652" s="1" t="s">
        <v>60</v>
      </c>
      <c r="S652" s="1">
        <v>4</v>
      </c>
      <c r="T652" s="1" t="s">
        <v>105</v>
      </c>
      <c r="U652" s="1">
        <v>5747</v>
      </c>
      <c r="V652" s="1" t="s">
        <v>163</v>
      </c>
      <c r="W652" s="1">
        <v>26496</v>
      </c>
      <c r="X652" s="1">
        <v>1</v>
      </c>
      <c r="Y652" s="1" t="s">
        <v>48</v>
      </c>
      <c r="Z652" s="1" t="s">
        <v>40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</row>
    <row r="653" spans="1:38" x14ac:dyDescent="0.3">
      <c r="A653" s="1" t="s">
        <v>719</v>
      </c>
      <c r="B653" s="1">
        <v>34</v>
      </c>
      <c r="C653" s="1" t="s">
        <v>190</v>
      </c>
      <c r="D653" s="1" t="s">
        <v>49</v>
      </c>
      <c r="E653" s="1" t="s">
        <v>41</v>
      </c>
      <c r="F653" s="1">
        <v>937</v>
      </c>
      <c r="G653" s="1" t="s">
        <v>51</v>
      </c>
      <c r="H653" s="1">
        <v>1</v>
      </c>
      <c r="I653" s="1">
        <v>3</v>
      </c>
      <c r="J653" s="1" t="s">
        <v>57</v>
      </c>
      <c r="K653" s="1">
        <v>1</v>
      </c>
      <c r="L653" s="1">
        <v>1950</v>
      </c>
      <c r="M653" s="1">
        <v>1</v>
      </c>
      <c r="N653" s="1" t="s">
        <v>44</v>
      </c>
      <c r="O653" s="1">
        <v>32</v>
      </c>
      <c r="P653" s="1">
        <v>3</v>
      </c>
      <c r="Q653" s="1">
        <v>3</v>
      </c>
      <c r="R653" s="1" t="s">
        <v>137</v>
      </c>
      <c r="S653" s="1">
        <v>4</v>
      </c>
      <c r="T653" s="1" t="s">
        <v>46</v>
      </c>
      <c r="U653" s="1">
        <v>9888</v>
      </c>
      <c r="V653" s="1" t="s">
        <v>163</v>
      </c>
      <c r="W653" s="1">
        <v>6770</v>
      </c>
      <c r="X653" s="1">
        <v>1</v>
      </c>
      <c r="Y653" s="1" t="s">
        <v>48</v>
      </c>
      <c r="Z653" s="1" t="s">
        <v>49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</row>
    <row r="654" spans="1:38" x14ac:dyDescent="0.3">
      <c r="A654" s="1" t="s">
        <v>720</v>
      </c>
      <c r="B654" s="1">
        <v>34</v>
      </c>
      <c r="C654" s="1" t="s">
        <v>190</v>
      </c>
      <c r="D654" s="1" t="s">
        <v>49</v>
      </c>
      <c r="E654" s="1" t="s">
        <v>41</v>
      </c>
      <c r="F654" s="1">
        <v>1239</v>
      </c>
      <c r="G654" s="1" t="s">
        <v>51</v>
      </c>
      <c r="H654" s="1">
        <v>13</v>
      </c>
      <c r="I654" s="1">
        <v>4</v>
      </c>
      <c r="J654" s="1" t="s">
        <v>52</v>
      </c>
      <c r="K654" s="1">
        <v>1</v>
      </c>
      <c r="L654" s="1">
        <v>1951</v>
      </c>
      <c r="M654" s="1">
        <v>4</v>
      </c>
      <c r="N654" s="1" t="s">
        <v>44</v>
      </c>
      <c r="O654" s="1">
        <v>39</v>
      </c>
      <c r="P654" s="1">
        <v>3</v>
      </c>
      <c r="Q654" s="1">
        <v>3</v>
      </c>
      <c r="R654" s="1" t="s">
        <v>137</v>
      </c>
      <c r="S654" s="1">
        <v>3</v>
      </c>
      <c r="T654" s="1" t="s">
        <v>102</v>
      </c>
      <c r="U654" s="1">
        <v>8628</v>
      </c>
      <c r="V654" s="1" t="s">
        <v>163</v>
      </c>
      <c r="W654" s="1">
        <v>22914</v>
      </c>
      <c r="X654" s="1">
        <v>1</v>
      </c>
      <c r="Y654" s="1" t="s">
        <v>48</v>
      </c>
      <c r="Z654" s="1" t="s">
        <v>49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</row>
    <row r="655" spans="1:38" x14ac:dyDescent="0.3">
      <c r="A655" s="1" t="s">
        <v>721</v>
      </c>
      <c r="B655" s="1">
        <v>34</v>
      </c>
      <c r="C655" s="1" t="s">
        <v>190</v>
      </c>
      <c r="D655" s="1" t="s">
        <v>49</v>
      </c>
      <c r="E655" s="1" t="s">
        <v>41</v>
      </c>
      <c r="F655" s="1">
        <v>704</v>
      </c>
      <c r="G655" s="1" t="s">
        <v>51</v>
      </c>
      <c r="H655" s="1">
        <v>28</v>
      </c>
      <c r="I655" s="1">
        <v>3</v>
      </c>
      <c r="J655" s="1" t="s">
        <v>57</v>
      </c>
      <c r="K655" s="1">
        <v>1</v>
      </c>
      <c r="L655" s="1">
        <v>2035</v>
      </c>
      <c r="M655" s="1">
        <v>4</v>
      </c>
      <c r="N655" s="1" t="s">
        <v>53</v>
      </c>
      <c r="O655" s="1">
        <v>95</v>
      </c>
      <c r="P655" s="1">
        <v>2</v>
      </c>
      <c r="Q655" s="1">
        <v>2</v>
      </c>
      <c r="R655" s="1" t="s">
        <v>137</v>
      </c>
      <c r="S655" s="1">
        <v>3</v>
      </c>
      <c r="T655" s="1" t="s">
        <v>105</v>
      </c>
      <c r="U655" s="1">
        <v>6712</v>
      </c>
      <c r="V655" s="1" t="s">
        <v>163</v>
      </c>
      <c r="W655" s="1">
        <v>8978</v>
      </c>
      <c r="X655" s="1">
        <v>1</v>
      </c>
      <c r="Y655" s="1" t="s">
        <v>48</v>
      </c>
      <c r="Z655" s="1" t="s">
        <v>49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</row>
    <row r="656" spans="1:38" ht="28.8" x14ac:dyDescent="0.3">
      <c r="A656" s="1" t="s">
        <v>722</v>
      </c>
      <c r="B656" s="1">
        <v>34</v>
      </c>
      <c r="C656" s="1" t="s">
        <v>190</v>
      </c>
      <c r="D656" s="1" t="s">
        <v>49</v>
      </c>
      <c r="E656" s="1" t="s">
        <v>276</v>
      </c>
      <c r="F656" s="1">
        <v>628</v>
      </c>
      <c r="G656" s="1" t="s">
        <v>42</v>
      </c>
      <c r="H656" s="1">
        <v>8</v>
      </c>
      <c r="I656" s="1">
        <v>3</v>
      </c>
      <c r="J656" s="1" t="s">
        <v>52</v>
      </c>
      <c r="K656" s="1">
        <v>1</v>
      </c>
      <c r="L656" s="1">
        <v>2068</v>
      </c>
      <c r="M656" s="1">
        <v>2</v>
      </c>
      <c r="N656" s="1" t="s">
        <v>44</v>
      </c>
      <c r="O656" s="1">
        <v>82</v>
      </c>
      <c r="P656" s="1">
        <v>4</v>
      </c>
      <c r="Q656" s="1">
        <v>2</v>
      </c>
      <c r="R656" s="1" t="s">
        <v>45</v>
      </c>
      <c r="S656" s="1">
        <v>3</v>
      </c>
      <c r="T656" s="1" t="s">
        <v>105</v>
      </c>
      <c r="U656" s="1">
        <v>4404</v>
      </c>
      <c r="V656" s="1" t="s">
        <v>47</v>
      </c>
      <c r="W656" s="1">
        <v>10228</v>
      </c>
      <c r="X656" s="1">
        <v>2</v>
      </c>
      <c r="Y656" s="1" t="s">
        <v>48</v>
      </c>
      <c r="Z656" s="1" t="s">
        <v>49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</row>
    <row r="657" spans="1:38" ht="28.8" x14ac:dyDescent="0.3">
      <c r="A657" s="1" t="s">
        <v>722</v>
      </c>
      <c r="B657" s="1">
        <v>34</v>
      </c>
      <c r="C657" s="1" t="s">
        <v>190</v>
      </c>
      <c r="D657" s="1" t="s">
        <v>49</v>
      </c>
      <c r="E657" s="1" t="s">
        <v>276</v>
      </c>
      <c r="F657" s="1">
        <v>628</v>
      </c>
      <c r="G657" s="1" t="s">
        <v>42</v>
      </c>
      <c r="H657" s="1">
        <v>8</v>
      </c>
      <c r="I657" s="1">
        <v>3</v>
      </c>
      <c r="J657" s="1" t="s">
        <v>52</v>
      </c>
      <c r="K657" s="1">
        <v>1</v>
      </c>
      <c r="L657" s="1">
        <v>2068</v>
      </c>
      <c r="M657" s="1">
        <v>2</v>
      </c>
      <c r="N657" s="1" t="s">
        <v>44</v>
      </c>
      <c r="O657" s="1">
        <v>82</v>
      </c>
      <c r="P657" s="1">
        <v>4</v>
      </c>
      <c r="Q657" s="1">
        <v>2</v>
      </c>
      <c r="R657" s="1" t="s">
        <v>45</v>
      </c>
      <c r="S657" s="1">
        <v>3</v>
      </c>
      <c r="T657" s="1" t="s">
        <v>105</v>
      </c>
      <c r="U657" s="1">
        <v>4404</v>
      </c>
      <c r="V657" s="1" t="s">
        <v>47</v>
      </c>
      <c r="W657" s="1">
        <v>10228</v>
      </c>
      <c r="X657" s="1">
        <v>2</v>
      </c>
      <c r="Y657" s="1" t="s">
        <v>48</v>
      </c>
      <c r="Z657" s="1" t="s">
        <v>49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</row>
    <row r="658" spans="1:38" ht="28.8" x14ac:dyDescent="0.3">
      <c r="A658" s="1" t="s">
        <v>723</v>
      </c>
      <c r="B658" s="1">
        <v>35</v>
      </c>
      <c r="C658" s="1" t="s">
        <v>190</v>
      </c>
      <c r="D658" s="1" t="s">
        <v>49</v>
      </c>
      <c r="E658" s="1" t="s">
        <v>41</v>
      </c>
      <c r="F658" s="1">
        <v>809</v>
      </c>
      <c r="G658" s="1" t="s">
        <v>42</v>
      </c>
      <c r="H658" s="1">
        <v>16</v>
      </c>
      <c r="I658" s="1">
        <v>3</v>
      </c>
      <c r="J658" s="1" t="s">
        <v>52</v>
      </c>
      <c r="K658" s="1">
        <v>1</v>
      </c>
      <c r="L658" s="1">
        <v>14</v>
      </c>
      <c r="M658" s="1">
        <v>1</v>
      </c>
      <c r="N658" s="1" t="s">
        <v>44</v>
      </c>
      <c r="O658" s="1">
        <v>84</v>
      </c>
      <c r="P658" s="1">
        <v>4</v>
      </c>
      <c r="Q658" s="1">
        <v>1</v>
      </c>
      <c r="R658" s="1" t="s">
        <v>45</v>
      </c>
      <c r="S658" s="1">
        <v>2</v>
      </c>
      <c r="T658" s="1" t="s">
        <v>105</v>
      </c>
      <c r="U658" s="1">
        <v>2426</v>
      </c>
      <c r="V658" s="1" t="s">
        <v>47</v>
      </c>
      <c r="W658" s="1">
        <v>16479</v>
      </c>
      <c r="X658" s="1">
        <v>0</v>
      </c>
      <c r="Y658" s="1" t="s">
        <v>48</v>
      </c>
      <c r="Z658" s="1" t="s">
        <v>49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</row>
    <row r="659" spans="1:38" ht="28.8" x14ac:dyDescent="0.3">
      <c r="A659" s="1" t="s">
        <v>724</v>
      </c>
      <c r="B659" s="1">
        <v>35</v>
      </c>
      <c r="C659" s="1" t="s">
        <v>190</v>
      </c>
      <c r="D659" s="1" t="s">
        <v>49</v>
      </c>
      <c r="E659" s="1" t="s">
        <v>41</v>
      </c>
      <c r="F659" s="1">
        <v>890</v>
      </c>
      <c r="G659" s="1" t="s">
        <v>51</v>
      </c>
      <c r="H659" s="1">
        <v>2</v>
      </c>
      <c r="I659" s="1">
        <v>3</v>
      </c>
      <c r="J659" s="1" t="s">
        <v>57</v>
      </c>
      <c r="K659" s="1">
        <v>1</v>
      </c>
      <c r="L659" s="1">
        <v>49</v>
      </c>
      <c r="M659" s="1">
        <v>4</v>
      </c>
      <c r="N659" s="1" t="s">
        <v>53</v>
      </c>
      <c r="O659" s="1">
        <v>97</v>
      </c>
      <c r="P659" s="1">
        <v>3</v>
      </c>
      <c r="Q659" s="1">
        <v>1</v>
      </c>
      <c r="R659" s="1" t="s">
        <v>54</v>
      </c>
      <c r="S659" s="1">
        <v>4</v>
      </c>
      <c r="T659" s="1" t="s">
        <v>105</v>
      </c>
      <c r="U659" s="1">
        <v>2014</v>
      </c>
      <c r="V659" s="1" t="s">
        <v>47</v>
      </c>
      <c r="W659" s="1">
        <v>9687</v>
      </c>
      <c r="X659" s="1">
        <v>1</v>
      </c>
      <c r="Y659" s="1" t="s">
        <v>48</v>
      </c>
      <c r="Z659" s="1" t="s">
        <v>49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</row>
    <row r="660" spans="1:38" ht="28.8" x14ac:dyDescent="0.3">
      <c r="A660" s="1" t="s">
        <v>725</v>
      </c>
      <c r="B660" s="1">
        <v>35</v>
      </c>
      <c r="C660" s="1" t="s">
        <v>190</v>
      </c>
      <c r="D660" s="1" t="s">
        <v>49</v>
      </c>
      <c r="E660" s="1" t="s">
        <v>41</v>
      </c>
      <c r="F660" s="1">
        <v>464</v>
      </c>
      <c r="G660" s="1" t="s">
        <v>42</v>
      </c>
      <c r="H660" s="1">
        <v>4</v>
      </c>
      <c r="I660" s="1">
        <v>2</v>
      </c>
      <c r="J660" s="1" t="s">
        <v>73</v>
      </c>
      <c r="K660" s="1">
        <v>1</v>
      </c>
      <c r="L660" s="1">
        <v>53</v>
      </c>
      <c r="M660" s="1">
        <v>3</v>
      </c>
      <c r="N660" s="1" t="s">
        <v>44</v>
      </c>
      <c r="O660" s="1">
        <v>75</v>
      </c>
      <c r="P660" s="1">
        <v>3</v>
      </c>
      <c r="Q660" s="1">
        <v>1</v>
      </c>
      <c r="R660" s="1" t="s">
        <v>45</v>
      </c>
      <c r="S660" s="1">
        <v>4</v>
      </c>
      <c r="T660" s="1" t="s">
        <v>102</v>
      </c>
      <c r="U660" s="1">
        <v>1951</v>
      </c>
      <c r="V660" s="1" t="s">
        <v>47</v>
      </c>
      <c r="W660" s="1">
        <v>10910</v>
      </c>
      <c r="X660" s="1">
        <v>1</v>
      </c>
      <c r="Y660" s="1" t="s">
        <v>48</v>
      </c>
      <c r="Z660" s="1" t="s">
        <v>49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</row>
    <row r="661" spans="1:38" ht="28.8" x14ac:dyDescent="0.3">
      <c r="A661" s="1" t="s">
        <v>726</v>
      </c>
      <c r="B661" s="1">
        <v>35</v>
      </c>
      <c r="C661" s="1" t="s">
        <v>190</v>
      </c>
      <c r="D661" s="1" t="s">
        <v>49</v>
      </c>
      <c r="E661" s="1" t="s">
        <v>41</v>
      </c>
      <c r="F661" s="1">
        <v>1229</v>
      </c>
      <c r="G661" s="1" t="s">
        <v>42</v>
      </c>
      <c r="H661" s="1">
        <v>8</v>
      </c>
      <c r="I661" s="1">
        <v>1</v>
      </c>
      <c r="J661" s="1" t="s">
        <v>43</v>
      </c>
      <c r="K661" s="1">
        <v>1</v>
      </c>
      <c r="L661" s="1">
        <v>63</v>
      </c>
      <c r="M661" s="1">
        <v>4</v>
      </c>
      <c r="N661" s="1" t="s">
        <v>44</v>
      </c>
      <c r="O661" s="1">
        <v>36</v>
      </c>
      <c r="P661" s="1">
        <v>4</v>
      </c>
      <c r="Q661" s="1">
        <v>1</v>
      </c>
      <c r="R661" s="1" t="s">
        <v>45</v>
      </c>
      <c r="S661" s="1">
        <v>4</v>
      </c>
      <c r="T661" s="1" t="s">
        <v>105</v>
      </c>
      <c r="U661" s="1">
        <v>2269</v>
      </c>
      <c r="V661" s="1" t="s">
        <v>47</v>
      </c>
      <c r="W661" s="1">
        <v>4892</v>
      </c>
      <c r="X661" s="1">
        <v>1</v>
      </c>
      <c r="Y661" s="1" t="s">
        <v>48</v>
      </c>
      <c r="Z661" s="1" t="s">
        <v>49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</row>
    <row r="662" spans="1:38" ht="28.8" x14ac:dyDescent="0.3">
      <c r="A662" s="1" t="s">
        <v>727</v>
      </c>
      <c r="B662" s="1">
        <v>35</v>
      </c>
      <c r="C662" s="1" t="s">
        <v>190</v>
      </c>
      <c r="D662" s="1" t="s">
        <v>49</v>
      </c>
      <c r="E662" s="1" t="s">
        <v>59</v>
      </c>
      <c r="F662" s="1">
        <v>1097</v>
      </c>
      <c r="G662" s="1" t="s">
        <v>42</v>
      </c>
      <c r="H662" s="1">
        <v>11</v>
      </c>
      <c r="I662" s="1">
        <v>2</v>
      </c>
      <c r="J662" s="1" t="s">
        <v>52</v>
      </c>
      <c r="K662" s="1">
        <v>1</v>
      </c>
      <c r="L662" s="1">
        <v>70</v>
      </c>
      <c r="M662" s="1">
        <v>3</v>
      </c>
      <c r="N662" s="1" t="s">
        <v>44</v>
      </c>
      <c r="O662" s="1">
        <v>79</v>
      </c>
      <c r="P662" s="1">
        <v>2</v>
      </c>
      <c r="Q662" s="1">
        <v>3</v>
      </c>
      <c r="R662" s="1" t="s">
        <v>161</v>
      </c>
      <c r="S662" s="1">
        <v>1</v>
      </c>
      <c r="T662" s="1" t="s">
        <v>105</v>
      </c>
      <c r="U662" s="1">
        <v>9884</v>
      </c>
      <c r="V662" s="1" t="s">
        <v>163</v>
      </c>
      <c r="W662" s="1">
        <v>8302</v>
      </c>
      <c r="X662" s="1">
        <v>2</v>
      </c>
      <c r="Y662" s="1" t="s">
        <v>48</v>
      </c>
      <c r="Z662" s="1" t="s">
        <v>40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</row>
    <row r="663" spans="1:38" ht="28.8" x14ac:dyDescent="0.3">
      <c r="A663" s="1" t="s">
        <v>728</v>
      </c>
      <c r="B663" s="1">
        <v>35</v>
      </c>
      <c r="C663" s="1" t="s">
        <v>190</v>
      </c>
      <c r="D663" s="1" t="s">
        <v>49</v>
      </c>
      <c r="E663" s="1" t="s">
        <v>56</v>
      </c>
      <c r="F663" s="1">
        <v>853</v>
      </c>
      <c r="G663" s="1" t="s">
        <v>51</v>
      </c>
      <c r="H663" s="1">
        <v>18</v>
      </c>
      <c r="I663" s="1">
        <v>5</v>
      </c>
      <c r="J663" s="1" t="s">
        <v>43</v>
      </c>
      <c r="K663" s="1">
        <v>1</v>
      </c>
      <c r="L663" s="1">
        <v>74</v>
      </c>
      <c r="M663" s="1">
        <v>2</v>
      </c>
      <c r="N663" s="1" t="s">
        <v>44</v>
      </c>
      <c r="O663" s="1">
        <v>71</v>
      </c>
      <c r="P663" s="1">
        <v>3</v>
      </c>
      <c r="Q663" s="1">
        <v>3</v>
      </c>
      <c r="R663" s="1" t="s">
        <v>137</v>
      </c>
      <c r="S663" s="1">
        <v>1</v>
      </c>
      <c r="T663" s="1" t="s">
        <v>105</v>
      </c>
      <c r="U663" s="1">
        <v>9069</v>
      </c>
      <c r="V663" s="1" t="s">
        <v>163</v>
      </c>
      <c r="W663" s="1">
        <v>11031</v>
      </c>
      <c r="X663" s="1">
        <v>1</v>
      </c>
      <c r="Y663" s="1" t="s">
        <v>48</v>
      </c>
      <c r="Z663" s="1" t="s">
        <v>49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</row>
    <row r="664" spans="1:38" ht="28.8" x14ac:dyDescent="0.3">
      <c r="A664" s="1" t="s">
        <v>729</v>
      </c>
      <c r="B664" s="1">
        <v>35</v>
      </c>
      <c r="C664" s="1" t="s">
        <v>190</v>
      </c>
      <c r="D664" s="1" t="s">
        <v>49</v>
      </c>
      <c r="E664" s="1" t="s">
        <v>41</v>
      </c>
      <c r="F664" s="1">
        <v>1142</v>
      </c>
      <c r="G664" s="1" t="s">
        <v>42</v>
      </c>
      <c r="H664" s="1">
        <v>23</v>
      </c>
      <c r="I664" s="1">
        <v>4</v>
      </c>
      <c r="J664" s="1" t="s">
        <v>52</v>
      </c>
      <c r="K664" s="1">
        <v>1</v>
      </c>
      <c r="L664" s="1">
        <v>75</v>
      </c>
      <c r="M664" s="1">
        <v>3</v>
      </c>
      <c r="N664" s="1" t="s">
        <v>53</v>
      </c>
      <c r="O664" s="1">
        <v>30</v>
      </c>
      <c r="P664" s="1">
        <v>3</v>
      </c>
      <c r="Q664" s="1">
        <v>1</v>
      </c>
      <c r="R664" s="1" t="s">
        <v>45</v>
      </c>
      <c r="S664" s="1">
        <v>1</v>
      </c>
      <c r="T664" s="1" t="s">
        <v>105</v>
      </c>
      <c r="U664" s="1">
        <v>4014</v>
      </c>
      <c r="V664" s="1" t="s">
        <v>47</v>
      </c>
      <c r="W664" s="1">
        <v>16002</v>
      </c>
      <c r="X664" s="1">
        <v>3</v>
      </c>
      <c r="Y664" s="1" t="s">
        <v>48</v>
      </c>
      <c r="Z664" s="1" t="s">
        <v>40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</row>
    <row r="665" spans="1:38" ht="28.8" x14ac:dyDescent="0.3">
      <c r="A665" s="1" t="s">
        <v>730</v>
      </c>
      <c r="B665" s="1">
        <v>35</v>
      </c>
      <c r="C665" s="1" t="s">
        <v>190</v>
      </c>
      <c r="D665" s="1" t="s">
        <v>49</v>
      </c>
      <c r="E665" s="1" t="s">
        <v>56</v>
      </c>
      <c r="F665" s="1">
        <v>664</v>
      </c>
      <c r="G665" s="1" t="s">
        <v>42</v>
      </c>
      <c r="H665" s="1">
        <v>1</v>
      </c>
      <c r="I665" s="1">
        <v>3</v>
      </c>
      <c r="J665" s="1" t="s">
        <v>52</v>
      </c>
      <c r="K665" s="1">
        <v>1</v>
      </c>
      <c r="L665" s="1">
        <v>88</v>
      </c>
      <c r="M665" s="1">
        <v>2</v>
      </c>
      <c r="N665" s="1" t="s">
        <v>44</v>
      </c>
      <c r="O665" s="1">
        <v>79</v>
      </c>
      <c r="P665" s="1">
        <v>3</v>
      </c>
      <c r="Q665" s="1">
        <v>1</v>
      </c>
      <c r="R665" s="1" t="s">
        <v>60</v>
      </c>
      <c r="S665" s="1">
        <v>1</v>
      </c>
      <c r="T665" s="1" t="s">
        <v>105</v>
      </c>
      <c r="U665" s="1">
        <v>2194</v>
      </c>
      <c r="V665" s="1" t="s">
        <v>47</v>
      </c>
      <c r="W665" s="1">
        <v>5868</v>
      </c>
      <c r="X665" s="1">
        <v>4</v>
      </c>
      <c r="Y665" s="1" t="s">
        <v>48</v>
      </c>
      <c r="Z665" s="1" t="s">
        <v>49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</row>
    <row r="666" spans="1:38" x14ac:dyDescent="0.3">
      <c r="A666" s="1" t="s">
        <v>731</v>
      </c>
      <c r="B666" s="1">
        <v>35</v>
      </c>
      <c r="C666" s="1" t="s">
        <v>190</v>
      </c>
      <c r="D666" s="1" t="s">
        <v>49</v>
      </c>
      <c r="E666" s="1" t="s">
        <v>41</v>
      </c>
      <c r="F666" s="1">
        <v>776</v>
      </c>
      <c r="G666" s="1" t="s">
        <v>51</v>
      </c>
      <c r="H666" s="1">
        <v>1</v>
      </c>
      <c r="I666" s="1">
        <v>4</v>
      </c>
      <c r="J666" s="1" t="s">
        <v>57</v>
      </c>
      <c r="K666" s="1">
        <v>1</v>
      </c>
      <c r="L666" s="1">
        <v>100</v>
      </c>
      <c r="M666" s="1">
        <v>3</v>
      </c>
      <c r="N666" s="1" t="s">
        <v>44</v>
      </c>
      <c r="O666" s="1">
        <v>32</v>
      </c>
      <c r="P666" s="1">
        <v>2</v>
      </c>
      <c r="Q666" s="1">
        <v>2</v>
      </c>
      <c r="R666" s="1" t="s">
        <v>137</v>
      </c>
      <c r="S666" s="1">
        <v>1</v>
      </c>
      <c r="T666" s="1" t="s">
        <v>46</v>
      </c>
      <c r="U666" s="1">
        <v>4312</v>
      </c>
      <c r="V666" s="1" t="s">
        <v>47</v>
      </c>
      <c r="W666" s="1">
        <v>23016</v>
      </c>
      <c r="X666" s="1">
        <v>0</v>
      </c>
      <c r="Y666" s="1" t="s">
        <v>48</v>
      </c>
      <c r="Z666" s="1" t="s">
        <v>49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  <c r="AL666" s="1"/>
    </row>
    <row r="667" spans="1:38" ht="28.8" x14ac:dyDescent="0.3">
      <c r="A667" s="1" t="s">
        <v>732</v>
      </c>
      <c r="B667" s="1">
        <v>35</v>
      </c>
      <c r="C667" s="1" t="s">
        <v>190</v>
      </c>
      <c r="D667" s="1" t="s">
        <v>49</v>
      </c>
      <c r="E667" s="1" t="s">
        <v>41</v>
      </c>
      <c r="F667" s="1">
        <v>1214</v>
      </c>
      <c r="G667" s="1" t="s">
        <v>42</v>
      </c>
      <c r="H667" s="1">
        <v>1</v>
      </c>
      <c r="I667" s="1">
        <v>3</v>
      </c>
      <c r="J667" s="1" t="s">
        <v>52</v>
      </c>
      <c r="K667" s="1">
        <v>1</v>
      </c>
      <c r="L667" s="1">
        <v>105</v>
      </c>
      <c r="M667" s="1">
        <v>2</v>
      </c>
      <c r="N667" s="1" t="s">
        <v>44</v>
      </c>
      <c r="O667" s="1">
        <v>30</v>
      </c>
      <c r="P667" s="1">
        <v>2</v>
      </c>
      <c r="Q667" s="1">
        <v>1</v>
      </c>
      <c r="R667" s="1" t="s">
        <v>60</v>
      </c>
      <c r="S667" s="1">
        <v>3</v>
      </c>
      <c r="T667" s="1" t="s">
        <v>46</v>
      </c>
      <c r="U667" s="1">
        <v>2859</v>
      </c>
      <c r="V667" s="1" t="s">
        <v>47</v>
      </c>
      <c r="W667" s="1">
        <v>26278</v>
      </c>
      <c r="X667" s="1">
        <v>1</v>
      </c>
      <c r="Y667" s="1" t="s">
        <v>48</v>
      </c>
      <c r="Z667" s="1" t="s">
        <v>49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</row>
    <row r="668" spans="1:38" x14ac:dyDescent="0.3">
      <c r="A668" s="1" t="s">
        <v>733</v>
      </c>
      <c r="B668" s="1">
        <v>35</v>
      </c>
      <c r="C668" s="1" t="s">
        <v>190</v>
      </c>
      <c r="D668" s="1" t="s">
        <v>49</v>
      </c>
      <c r="E668" s="1" t="s">
        <v>41</v>
      </c>
      <c r="F668" s="1">
        <v>662</v>
      </c>
      <c r="G668" s="1" t="s">
        <v>51</v>
      </c>
      <c r="H668" s="1">
        <v>1</v>
      </c>
      <c r="I668" s="1">
        <v>5</v>
      </c>
      <c r="J668" s="1" t="s">
        <v>57</v>
      </c>
      <c r="K668" s="1">
        <v>1</v>
      </c>
      <c r="L668" s="1">
        <v>204</v>
      </c>
      <c r="M668" s="1">
        <v>3</v>
      </c>
      <c r="N668" s="1" t="s">
        <v>44</v>
      </c>
      <c r="O668" s="1">
        <v>94</v>
      </c>
      <c r="P668" s="1">
        <v>3</v>
      </c>
      <c r="Q668" s="1">
        <v>3</v>
      </c>
      <c r="R668" s="1" t="s">
        <v>137</v>
      </c>
      <c r="S668" s="1">
        <v>2</v>
      </c>
      <c r="T668" s="1" t="s">
        <v>105</v>
      </c>
      <c r="U668" s="1">
        <v>7295</v>
      </c>
      <c r="V668" s="1" t="s">
        <v>163</v>
      </c>
      <c r="W668" s="1">
        <v>11439</v>
      </c>
      <c r="X668" s="1">
        <v>1</v>
      </c>
      <c r="Y668" s="1" t="s">
        <v>48</v>
      </c>
      <c r="Z668" s="1" t="s">
        <v>49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</row>
    <row r="669" spans="1:38" ht="28.8" x14ac:dyDescent="0.3">
      <c r="A669" s="1" t="s">
        <v>734</v>
      </c>
      <c r="B669" s="1">
        <v>35</v>
      </c>
      <c r="C669" s="1" t="s">
        <v>190</v>
      </c>
      <c r="D669" s="1" t="s">
        <v>40</v>
      </c>
      <c r="E669" s="1" t="s">
        <v>41</v>
      </c>
      <c r="F669" s="1">
        <v>556</v>
      </c>
      <c r="G669" s="1" t="s">
        <v>42</v>
      </c>
      <c r="H669" s="1">
        <v>23</v>
      </c>
      <c r="I669" s="1">
        <v>2</v>
      </c>
      <c r="J669" s="1" t="s">
        <v>43</v>
      </c>
      <c r="K669" s="1">
        <v>1</v>
      </c>
      <c r="L669" s="1">
        <v>261</v>
      </c>
      <c r="M669" s="1">
        <v>2</v>
      </c>
      <c r="N669" s="1" t="s">
        <v>44</v>
      </c>
      <c r="O669" s="1">
        <v>50</v>
      </c>
      <c r="P669" s="1">
        <v>2</v>
      </c>
      <c r="Q669" s="1">
        <v>2</v>
      </c>
      <c r="R669" s="1" t="s">
        <v>112</v>
      </c>
      <c r="S669" s="1">
        <v>3</v>
      </c>
      <c r="T669" s="1" t="s">
        <v>105</v>
      </c>
      <c r="U669" s="1">
        <v>5916</v>
      </c>
      <c r="V669" s="1" t="s">
        <v>163</v>
      </c>
      <c r="W669" s="1">
        <v>15497</v>
      </c>
      <c r="X669" s="1">
        <v>3</v>
      </c>
      <c r="Y669" s="1" t="s">
        <v>48</v>
      </c>
      <c r="Z669" s="1" t="s">
        <v>40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</row>
    <row r="670" spans="1:38" ht="28.8" x14ac:dyDescent="0.3">
      <c r="A670" s="1" t="s">
        <v>735</v>
      </c>
      <c r="B670" s="1">
        <v>35</v>
      </c>
      <c r="C670" s="1" t="s">
        <v>190</v>
      </c>
      <c r="D670" s="1" t="s">
        <v>49</v>
      </c>
      <c r="E670" s="1" t="s">
        <v>56</v>
      </c>
      <c r="F670" s="1">
        <v>138</v>
      </c>
      <c r="G670" s="1" t="s">
        <v>42</v>
      </c>
      <c r="H670" s="1">
        <v>2</v>
      </c>
      <c r="I670" s="1">
        <v>3</v>
      </c>
      <c r="J670" s="1" t="s">
        <v>52</v>
      </c>
      <c r="K670" s="1">
        <v>1</v>
      </c>
      <c r="L670" s="1">
        <v>269</v>
      </c>
      <c r="M670" s="1">
        <v>2</v>
      </c>
      <c r="N670" s="1" t="s">
        <v>53</v>
      </c>
      <c r="O670" s="1">
        <v>37</v>
      </c>
      <c r="P670" s="1">
        <v>3</v>
      </c>
      <c r="Q670" s="1">
        <v>2</v>
      </c>
      <c r="R670" s="1" t="s">
        <v>45</v>
      </c>
      <c r="S670" s="1">
        <v>2</v>
      </c>
      <c r="T670" s="1" t="s">
        <v>46</v>
      </c>
      <c r="U670" s="1">
        <v>4425</v>
      </c>
      <c r="V670" s="1" t="s">
        <v>47</v>
      </c>
      <c r="W670" s="1">
        <v>15986</v>
      </c>
      <c r="X670" s="1">
        <v>5</v>
      </c>
      <c r="Y670" s="1" t="s">
        <v>48</v>
      </c>
      <c r="Z670" s="1" t="s">
        <v>49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</row>
    <row r="671" spans="1:38" x14ac:dyDescent="0.3">
      <c r="A671" s="1" t="s">
        <v>736</v>
      </c>
      <c r="B671" s="1">
        <v>35</v>
      </c>
      <c r="C671" s="1" t="s">
        <v>190</v>
      </c>
      <c r="D671" s="1" t="s">
        <v>49</v>
      </c>
      <c r="E671" s="1" t="s">
        <v>56</v>
      </c>
      <c r="F671" s="1">
        <v>944</v>
      </c>
      <c r="G671" s="1" t="s">
        <v>51</v>
      </c>
      <c r="H671" s="1">
        <v>1</v>
      </c>
      <c r="I671" s="1">
        <v>3</v>
      </c>
      <c r="J671" s="1" t="s">
        <v>57</v>
      </c>
      <c r="K671" s="1">
        <v>1</v>
      </c>
      <c r="L671" s="1">
        <v>314</v>
      </c>
      <c r="M671" s="1">
        <v>3</v>
      </c>
      <c r="N671" s="1" t="s">
        <v>53</v>
      </c>
      <c r="O671" s="1">
        <v>92</v>
      </c>
      <c r="P671" s="1">
        <v>3</v>
      </c>
      <c r="Q671" s="1">
        <v>3</v>
      </c>
      <c r="R671" s="1" t="s">
        <v>137</v>
      </c>
      <c r="S671" s="1">
        <v>3</v>
      </c>
      <c r="T671" s="1" t="s">
        <v>46</v>
      </c>
      <c r="U671" s="1">
        <v>8789</v>
      </c>
      <c r="V671" s="1" t="s">
        <v>163</v>
      </c>
      <c r="W671" s="1">
        <v>9096</v>
      </c>
      <c r="X671" s="1">
        <v>1</v>
      </c>
      <c r="Y671" s="1" t="s">
        <v>48</v>
      </c>
      <c r="Z671" s="1" t="s">
        <v>49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</row>
    <row r="672" spans="1:38" ht="28.8" x14ac:dyDescent="0.3">
      <c r="A672" s="1" t="s">
        <v>737</v>
      </c>
      <c r="B672" s="1">
        <v>35</v>
      </c>
      <c r="C672" s="1" t="s">
        <v>190</v>
      </c>
      <c r="D672" s="1" t="s">
        <v>49</v>
      </c>
      <c r="E672" s="1" t="s">
        <v>41</v>
      </c>
      <c r="F672" s="1">
        <v>1315</v>
      </c>
      <c r="G672" s="1" t="s">
        <v>42</v>
      </c>
      <c r="H672" s="1">
        <v>22</v>
      </c>
      <c r="I672" s="1">
        <v>3</v>
      </c>
      <c r="J672" s="1" t="s">
        <v>43</v>
      </c>
      <c r="K672" s="1">
        <v>1</v>
      </c>
      <c r="L672" s="1">
        <v>381</v>
      </c>
      <c r="M672" s="1">
        <v>2</v>
      </c>
      <c r="N672" s="1" t="s">
        <v>53</v>
      </c>
      <c r="O672" s="1">
        <v>71</v>
      </c>
      <c r="P672" s="1">
        <v>4</v>
      </c>
      <c r="Q672" s="1">
        <v>3</v>
      </c>
      <c r="R672" s="1" t="s">
        <v>442</v>
      </c>
      <c r="S672" s="1">
        <v>2</v>
      </c>
      <c r="T672" s="1" t="s">
        <v>102</v>
      </c>
      <c r="U672" s="1">
        <v>11996</v>
      </c>
      <c r="V672" s="1" t="s">
        <v>253</v>
      </c>
      <c r="W672" s="1">
        <v>19100</v>
      </c>
      <c r="X672" s="1">
        <v>7</v>
      </c>
      <c r="Y672" s="1" t="s">
        <v>48</v>
      </c>
      <c r="Z672" s="1" t="s">
        <v>49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</row>
    <row r="673" spans="1:38" x14ac:dyDescent="0.3">
      <c r="A673" s="1" t="s">
        <v>738</v>
      </c>
      <c r="B673" s="1">
        <v>35</v>
      </c>
      <c r="C673" s="1" t="s">
        <v>190</v>
      </c>
      <c r="D673" s="1" t="s">
        <v>49</v>
      </c>
      <c r="E673" s="1" t="s">
        <v>41</v>
      </c>
      <c r="F673" s="1">
        <v>1232</v>
      </c>
      <c r="G673" s="1" t="s">
        <v>51</v>
      </c>
      <c r="H673" s="1">
        <v>16</v>
      </c>
      <c r="I673" s="1">
        <v>3</v>
      </c>
      <c r="J673" s="1" t="s">
        <v>57</v>
      </c>
      <c r="K673" s="1">
        <v>1</v>
      </c>
      <c r="L673" s="1">
        <v>406</v>
      </c>
      <c r="M673" s="1">
        <v>3</v>
      </c>
      <c r="N673" s="1" t="s">
        <v>44</v>
      </c>
      <c r="O673" s="1">
        <v>96</v>
      </c>
      <c r="P673" s="1">
        <v>3</v>
      </c>
      <c r="Q673" s="1">
        <v>3</v>
      </c>
      <c r="R673" s="1" t="s">
        <v>137</v>
      </c>
      <c r="S673" s="1">
        <v>2</v>
      </c>
      <c r="T673" s="1" t="s">
        <v>105</v>
      </c>
      <c r="U673" s="1">
        <v>8020</v>
      </c>
      <c r="V673" s="1" t="s">
        <v>163</v>
      </c>
      <c r="W673" s="1">
        <v>5100</v>
      </c>
      <c r="X673" s="1">
        <v>0</v>
      </c>
      <c r="Y673" s="1" t="s">
        <v>48</v>
      </c>
      <c r="Z673" s="1" t="s">
        <v>49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</row>
    <row r="674" spans="1:38" ht="28.8" x14ac:dyDescent="0.3">
      <c r="A674" s="1" t="s">
        <v>739</v>
      </c>
      <c r="B674" s="1">
        <v>35</v>
      </c>
      <c r="C674" s="1" t="s">
        <v>190</v>
      </c>
      <c r="D674" s="1" t="s">
        <v>49</v>
      </c>
      <c r="E674" s="1" t="s">
        <v>41</v>
      </c>
      <c r="F674" s="1">
        <v>1296</v>
      </c>
      <c r="G674" s="1" t="s">
        <v>42</v>
      </c>
      <c r="H674" s="1">
        <v>5</v>
      </c>
      <c r="I674" s="1">
        <v>4</v>
      </c>
      <c r="J674" s="1" t="s">
        <v>68</v>
      </c>
      <c r="K674" s="1">
        <v>1</v>
      </c>
      <c r="L674" s="1">
        <v>464</v>
      </c>
      <c r="M674" s="1">
        <v>3</v>
      </c>
      <c r="N674" s="1" t="s">
        <v>44</v>
      </c>
      <c r="O674" s="1">
        <v>62</v>
      </c>
      <c r="P674" s="1">
        <v>3</v>
      </c>
      <c r="Q674" s="1">
        <v>3</v>
      </c>
      <c r="R674" s="1" t="s">
        <v>112</v>
      </c>
      <c r="S674" s="1">
        <v>2</v>
      </c>
      <c r="T674" s="1" t="s">
        <v>46</v>
      </c>
      <c r="U674" s="1">
        <v>8095</v>
      </c>
      <c r="V674" s="1" t="s">
        <v>163</v>
      </c>
      <c r="W674" s="1">
        <v>18264</v>
      </c>
      <c r="X674" s="1">
        <v>0</v>
      </c>
      <c r="Y674" s="1" t="s">
        <v>48</v>
      </c>
      <c r="Z674" s="1" t="s">
        <v>49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</row>
    <row r="675" spans="1:38" ht="28.8" x14ac:dyDescent="0.3">
      <c r="A675" s="1" t="s">
        <v>740</v>
      </c>
      <c r="B675" s="1">
        <v>35</v>
      </c>
      <c r="C675" s="1" t="s">
        <v>190</v>
      </c>
      <c r="D675" s="1" t="s">
        <v>49</v>
      </c>
      <c r="E675" s="1" t="s">
        <v>41</v>
      </c>
      <c r="F675" s="1">
        <v>755</v>
      </c>
      <c r="G675" s="1" t="s">
        <v>42</v>
      </c>
      <c r="H675" s="1">
        <v>9</v>
      </c>
      <c r="I675" s="1">
        <v>4</v>
      </c>
      <c r="J675" s="1" t="s">
        <v>43</v>
      </c>
      <c r="K675" s="1">
        <v>1</v>
      </c>
      <c r="L675" s="1">
        <v>496</v>
      </c>
      <c r="M675" s="1">
        <v>3</v>
      </c>
      <c r="N675" s="1" t="s">
        <v>44</v>
      </c>
      <c r="O675" s="1">
        <v>97</v>
      </c>
      <c r="P675" s="1">
        <v>2</v>
      </c>
      <c r="Q675" s="1">
        <v>2</v>
      </c>
      <c r="R675" s="1" t="s">
        <v>161</v>
      </c>
      <c r="S675" s="1">
        <v>2</v>
      </c>
      <c r="T675" s="1" t="s">
        <v>46</v>
      </c>
      <c r="U675" s="1">
        <v>6540</v>
      </c>
      <c r="V675" s="1" t="s">
        <v>163</v>
      </c>
      <c r="W675" s="1">
        <v>19394</v>
      </c>
      <c r="X675" s="1">
        <v>9</v>
      </c>
      <c r="Y675" s="1" t="s">
        <v>48</v>
      </c>
      <c r="Z675" s="1" t="s">
        <v>49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</row>
    <row r="676" spans="1:38" ht="28.8" x14ac:dyDescent="0.3">
      <c r="A676" s="1" t="s">
        <v>741</v>
      </c>
      <c r="B676" s="1">
        <v>35</v>
      </c>
      <c r="C676" s="1" t="s">
        <v>190</v>
      </c>
      <c r="D676" s="1" t="s">
        <v>49</v>
      </c>
      <c r="E676" s="1" t="s">
        <v>41</v>
      </c>
      <c r="F676" s="1">
        <v>144</v>
      </c>
      <c r="G676" s="1" t="s">
        <v>42</v>
      </c>
      <c r="H676" s="1">
        <v>22</v>
      </c>
      <c r="I676" s="1">
        <v>3</v>
      </c>
      <c r="J676" s="1" t="s">
        <v>43</v>
      </c>
      <c r="K676" s="1">
        <v>1</v>
      </c>
      <c r="L676" s="1">
        <v>577</v>
      </c>
      <c r="M676" s="1">
        <v>4</v>
      </c>
      <c r="N676" s="1" t="s">
        <v>44</v>
      </c>
      <c r="O676" s="1">
        <v>46</v>
      </c>
      <c r="P676" s="1">
        <v>1</v>
      </c>
      <c r="Q676" s="1">
        <v>1</v>
      </c>
      <c r="R676" s="1" t="s">
        <v>45</v>
      </c>
      <c r="S676" s="1">
        <v>3</v>
      </c>
      <c r="T676" s="1" t="s">
        <v>46</v>
      </c>
      <c r="U676" s="1">
        <v>4230</v>
      </c>
      <c r="V676" s="1" t="s">
        <v>47</v>
      </c>
      <c r="W676" s="1">
        <v>19225</v>
      </c>
      <c r="X676" s="1">
        <v>0</v>
      </c>
      <c r="Y676" s="1" t="s">
        <v>48</v>
      </c>
      <c r="Z676" s="1" t="s">
        <v>49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</row>
    <row r="677" spans="1:38" ht="28.8" x14ac:dyDescent="0.3">
      <c r="A677" s="1" t="s">
        <v>742</v>
      </c>
      <c r="B677" s="1">
        <v>35</v>
      </c>
      <c r="C677" s="1" t="s">
        <v>190</v>
      </c>
      <c r="D677" s="1" t="s">
        <v>49</v>
      </c>
      <c r="E677" s="1" t="s">
        <v>41</v>
      </c>
      <c r="F677" s="1">
        <v>1276</v>
      </c>
      <c r="G677" s="1" t="s">
        <v>42</v>
      </c>
      <c r="H677" s="1">
        <v>16</v>
      </c>
      <c r="I677" s="1">
        <v>3</v>
      </c>
      <c r="J677" s="1" t="s">
        <v>43</v>
      </c>
      <c r="K677" s="1">
        <v>1</v>
      </c>
      <c r="L677" s="1">
        <v>586</v>
      </c>
      <c r="M677" s="1">
        <v>4</v>
      </c>
      <c r="N677" s="1" t="s">
        <v>44</v>
      </c>
      <c r="O677" s="1">
        <v>72</v>
      </c>
      <c r="P677" s="1">
        <v>3</v>
      </c>
      <c r="Q677" s="1">
        <v>3</v>
      </c>
      <c r="R677" s="1" t="s">
        <v>161</v>
      </c>
      <c r="S677" s="1">
        <v>3</v>
      </c>
      <c r="T677" s="1" t="s">
        <v>105</v>
      </c>
      <c r="U677" s="1">
        <v>7632</v>
      </c>
      <c r="V677" s="1" t="s">
        <v>163</v>
      </c>
      <c r="W677" s="1">
        <v>14295</v>
      </c>
      <c r="X677" s="1">
        <v>4</v>
      </c>
      <c r="Y677" s="1" t="s">
        <v>48</v>
      </c>
      <c r="Z677" s="1" t="s">
        <v>40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</row>
    <row r="678" spans="1:38" x14ac:dyDescent="0.3">
      <c r="A678" s="1" t="s">
        <v>743</v>
      </c>
      <c r="B678" s="1">
        <v>35</v>
      </c>
      <c r="C678" s="1" t="s">
        <v>190</v>
      </c>
      <c r="D678" s="1" t="s">
        <v>49</v>
      </c>
      <c r="E678" s="1" t="s">
        <v>41</v>
      </c>
      <c r="F678" s="1">
        <v>619</v>
      </c>
      <c r="G678" s="1" t="s">
        <v>51</v>
      </c>
      <c r="H678" s="1">
        <v>1</v>
      </c>
      <c r="I678" s="1">
        <v>3</v>
      </c>
      <c r="J678" s="1" t="s">
        <v>57</v>
      </c>
      <c r="K678" s="1">
        <v>1</v>
      </c>
      <c r="L678" s="1">
        <v>600</v>
      </c>
      <c r="M678" s="1">
        <v>2</v>
      </c>
      <c r="N678" s="1" t="s">
        <v>44</v>
      </c>
      <c r="O678" s="1">
        <v>85</v>
      </c>
      <c r="P678" s="1">
        <v>3</v>
      </c>
      <c r="Q678" s="1">
        <v>2</v>
      </c>
      <c r="R678" s="1" t="s">
        <v>137</v>
      </c>
      <c r="S678" s="1">
        <v>3</v>
      </c>
      <c r="T678" s="1" t="s">
        <v>105</v>
      </c>
      <c r="U678" s="1">
        <v>4717</v>
      </c>
      <c r="V678" s="1" t="s">
        <v>47</v>
      </c>
      <c r="W678" s="1">
        <v>18659</v>
      </c>
      <c r="X678" s="1">
        <v>9</v>
      </c>
      <c r="Y678" s="1" t="s">
        <v>48</v>
      </c>
      <c r="Z678" s="1" t="s">
        <v>49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</row>
    <row r="679" spans="1:38" x14ac:dyDescent="0.3">
      <c r="A679" s="1" t="s">
        <v>744</v>
      </c>
      <c r="B679" s="1">
        <v>35</v>
      </c>
      <c r="C679" s="1" t="s">
        <v>190</v>
      </c>
      <c r="D679" s="1" t="s">
        <v>49</v>
      </c>
      <c r="E679" s="1" t="s">
        <v>41</v>
      </c>
      <c r="F679" s="1">
        <v>195</v>
      </c>
      <c r="G679" s="1" t="s">
        <v>51</v>
      </c>
      <c r="H679" s="1">
        <v>1</v>
      </c>
      <c r="I679" s="1">
        <v>3</v>
      </c>
      <c r="J679" s="1" t="s">
        <v>52</v>
      </c>
      <c r="K679" s="1">
        <v>1</v>
      </c>
      <c r="L679" s="1">
        <v>620</v>
      </c>
      <c r="M679" s="1">
        <v>1</v>
      </c>
      <c r="N679" s="1" t="s">
        <v>53</v>
      </c>
      <c r="O679" s="1">
        <v>80</v>
      </c>
      <c r="P679" s="1">
        <v>3</v>
      </c>
      <c r="Q679" s="1">
        <v>2</v>
      </c>
      <c r="R679" s="1" t="s">
        <v>137</v>
      </c>
      <c r="S679" s="1">
        <v>3</v>
      </c>
      <c r="T679" s="1" t="s">
        <v>46</v>
      </c>
      <c r="U679" s="1">
        <v>4859</v>
      </c>
      <c r="V679" s="1" t="s">
        <v>47</v>
      </c>
      <c r="W679" s="1">
        <v>6698</v>
      </c>
      <c r="X679" s="1">
        <v>1</v>
      </c>
      <c r="Y679" s="1" t="s">
        <v>48</v>
      </c>
      <c r="Z679" s="1" t="s">
        <v>49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</row>
    <row r="680" spans="1:38" ht="28.8" x14ac:dyDescent="0.3">
      <c r="A680" s="1" t="s">
        <v>745</v>
      </c>
      <c r="B680" s="1">
        <v>35</v>
      </c>
      <c r="C680" s="1" t="s">
        <v>190</v>
      </c>
      <c r="D680" s="1" t="s">
        <v>49</v>
      </c>
      <c r="E680" s="1" t="s">
        <v>41</v>
      </c>
      <c r="F680" s="1">
        <v>538</v>
      </c>
      <c r="G680" s="1" t="s">
        <v>42</v>
      </c>
      <c r="H680" s="1">
        <v>25</v>
      </c>
      <c r="I680" s="1">
        <v>2</v>
      </c>
      <c r="J680" s="1" t="s">
        <v>73</v>
      </c>
      <c r="K680" s="1">
        <v>1</v>
      </c>
      <c r="L680" s="1">
        <v>652</v>
      </c>
      <c r="M680" s="1">
        <v>1</v>
      </c>
      <c r="N680" s="1" t="s">
        <v>44</v>
      </c>
      <c r="O680" s="1">
        <v>54</v>
      </c>
      <c r="P680" s="1">
        <v>2</v>
      </c>
      <c r="Q680" s="1">
        <v>2</v>
      </c>
      <c r="R680" s="1" t="s">
        <v>45</v>
      </c>
      <c r="S680" s="1">
        <v>4</v>
      </c>
      <c r="T680" s="1" t="s">
        <v>46</v>
      </c>
      <c r="U680" s="1">
        <v>3681</v>
      </c>
      <c r="V680" s="1" t="s">
        <v>47</v>
      </c>
      <c r="W680" s="1">
        <v>14004</v>
      </c>
      <c r="X680" s="1">
        <v>4</v>
      </c>
      <c r="Y680" s="1" t="s">
        <v>48</v>
      </c>
      <c r="Z680" s="1" t="s">
        <v>49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</row>
    <row r="681" spans="1:38" ht="28.8" x14ac:dyDescent="0.3">
      <c r="A681" s="1" t="s">
        <v>746</v>
      </c>
      <c r="B681" s="1">
        <v>35</v>
      </c>
      <c r="C681" s="1" t="s">
        <v>190</v>
      </c>
      <c r="D681" s="1" t="s">
        <v>49</v>
      </c>
      <c r="E681" s="1" t="s">
        <v>41</v>
      </c>
      <c r="F681" s="1">
        <v>1017</v>
      </c>
      <c r="G681" s="1" t="s">
        <v>42</v>
      </c>
      <c r="H681" s="1">
        <v>6</v>
      </c>
      <c r="I681" s="1">
        <v>4</v>
      </c>
      <c r="J681" s="1" t="s">
        <v>43</v>
      </c>
      <c r="K681" s="1">
        <v>1</v>
      </c>
      <c r="L681" s="1">
        <v>691</v>
      </c>
      <c r="M681" s="1">
        <v>2</v>
      </c>
      <c r="N681" s="1" t="s">
        <v>44</v>
      </c>
      <c r="O681" s="1">
        <v>82</v>
      </c>
      <c r="P681" s="1">
        <v>1</v>
      </c>
      <c r="Q681" s="1">
        <v>2</v>
      </c>
      <c r="R681" s="1" t="s">
        <v>60</v>
      </c>
      <c r="S681" s="1">
        <v>4</v>
      </c>
      <c r="T681" s="1" t="s">
        <v>46</v>
      </c>
      <c r="U681" s="1">
        <v>6646</v>
      </c>
      <c r="V681" s="1" t="s">
        <v>163</v>
      </c>
      <c r="W681" s="1">
        <v>19368</v>
      </c>
      <c r="X681" s="1">
        <v>1</v>
      </c>
      <c r="Y681" s="1" t="s">
        <v>48</v>
      </c>
      <c r="Z681" s="1" t="s">
        <v>49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</row>
    <row r="682" spans="1:38" ht="28.8" x14ac:dyDescent="0.3">
      <c r="A682" s="1" t="s">
        <v>747</v>
      </c>
      <c r="B682" s="1">
        <v>35</v>
      </c>
      <c r="C682" s="1" t="s">
        <v>190</v>
      </c>
      <c r="D682" s="1" t="s">
        <v>49</v>
      </c>
      <c r="E682" s="1" t="s">
        <v>59</v>
      </c>
      <c r="F682" s="1">
        <v>727</v>
      </c>
      <c r="G682" s="1" t="s">
        <v>42</v>
      </c>
      <c r="H682" s="1">
        <v>3</v>
      </c>
      <c r="I682" s="1">
        <v>3</v>
      </c>
      <c r="J682" s="1" t="s">
        <v>43</v>
      </c>
      <c r="K682" s="1">
        <v>1</v>
      </c>
      <c r="L682" s="1">
        <v>704</v>
      </c>
      <c r="M682" s="1">
        <v>3</v>
      </c>
      <c r="N682" s="1" t="s">
        <v>44</v>
      </c>
      <c r="O682" s="1">
        <v>41</v>
      </c>
      <c r="P682" s="1">
        <v>2</v>
      </c>
      <c r="Q682" s="1">
        <v>1</v>
      </c>
      <c r="R682" s="1" t="s">
        <v>45</v>
      </c>
      <c r="S682" s="1">
        <v>3</v>
      </c>
      <c r="T682" s="1" t="s">
        <v>105</v>
      </c>
      <c r="U682" s="1">
        <v>1281</v>
      </c>
      <c r="V682" s="1" t="s">
        <v>47</v>
      </c>
      <c r="W682" s="1">
        <v>16900</v>
      </c>
      <c r="X682" s="1">
        <v>1</v>
      </c>
      <c r="Y682" s="1" t="s">
        <v>48</v>
      </c>
      <c r="Z682" s="1" t="s">
        <v>49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</row>
    <row r="683" spans="1:38" ht="28.8" x14ac:dyDescent="0.3">
      <c r="A683" s="1" t="s">
        <v>748</v>
      </c>
      <c r="B683" s="1">
        <v>35</v>
      </c>
      <c r="C683" s="1" t="s">
        <v>190</v>
      </c>
      <c r="D683" s="1" t="s">
        <v>49</v>
      </c>
      <c r="E683" s="1" t="s">
        <v>59</v>
      </c>
      <c r="F683" s="1">
        <v>1225</v>
      </c>
      <c r="G683" s="1" t="s">
        <v>42</v>
      </c>
      <c r="H683" s="1">
        <v>2</v>
      </c>
      <c r="I683" s="1">
        <v>4</v>
      </c>
      <c r="J683" s="1" t="s">
        <v>43</v>
      </c>
      <c r="K683" s="1">
        <v>1</v>
      </c>
      <c r="L683" s="1">
        <v>771</v>
      </c>
      <c r="M683" s="1">
        <v>4</v>
      </c>
      <c r="N683" s="1" t="s">
        <v>53</v>
      </c>
      <c r="O683" s="1">
        <v>61</v>
      </c>
      <c r="P683" s="1">
        <v>3</v>
      </c>
      <c r="Q683" s="1">
        <v>2</v>
      </c>
      <c r="R683" s="1" t="s">
        <v>161</v>
      </c>
      <c r="S683" s="1">
        <v>1</v>
      </c>
      <c r="T683" s="1" t="s">
        <v>102</v>
      </c>
      <c r="U683" s="1">
        <v>5093</v>
      </c>
      <c r="V683" s="1" t="s">
        <v>163</v>
      </c>
      <c r="W683" s="1">
        <v>4761</v>
      </c>
      <c r="X683" s="1">
        <v>2</v>
      </c>
      <c r="Y683" s="1" t="s">
        <v>48</v>
      </c>
      <c r="Z683" s="1" t="s">
        <v>49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</row>
    <row r="684" spans="1:38" ht="28.8" x14ac:dyDescent="0.3">
      <c r="A684" s="1" t="s">
        <v>749</v>
      </c>
      <c r="B684" s="1">
        <v>35</v>
      </c>
      <c r="C684" s="1" t="s">
        <v>190</v>
      </c>
      <c r="D684" s="1" t="s">
        <v>49</v>
      </c>
      <c r="E684" s="1" t="s">
        <v>41</v>
      </c>
      <c r="F684" s="1">
        <v>384</v>
      </c>
      <c r="G684" s="1" t="s">
        <v>51</v>
      </c>
      <c r="H684" s="1">
        <v>8</v>
      </c>
      <c r="I684" s="1">
        <v>4</v>
      </c>
      <c r="J684" s="1" t="s">
        <v>43</v>
      </c>
      <c r="K684" s="1">
        <v>1</v>
      </c>
      <c r="L684" s="1">
        <v>805</v>
      </c>
      <c r="M684" s="1">
        <v>1</v>
      </c>
      <c r="N684" s="1" t="s">
        <v>53</v>
      </c>
      <c r="O684" s="1">
        <v>72</v>
      </c>
      <c r="P684" s="1">
        <v>3</v>
      </c>
      <c r="Q684" s="1">
        <v>1</v>
      </c>
      <c r="R684" s="1" t="s">
        <v>54</v>
      </c>
      <c r="S684" s="1">
        <v>4</v>
      </c>
      <c r="T684" s="1" t="s">
        <v>105</v>
      </c>
      <c r="U684" s="1">
        <v>2572</v>
      </c>
      <c r="V684" s="1" t="s">
        <v>47</v>
      </c>
      <c r="W684" s="1">
        <v>20317</v>
      </c>
      <c r="X684" s="1">
        <v>1</v>
      </c>
      <c r="Y684" s="1" t="s">
        <v>48</v>
      </c>
      <c r="Z684" s="1" t="s">
        <v>49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</row>
    <row r="685" spans="1:38" ht="28.8" x14ac:dyDescent="0.3">
      <c r="A685" s="1" t="s">
        <v>750</v>
      </c>
      <c r="B685" s="1">
        <v>35</v>
      </c>
      <c r="C685" s="1" t="s">
        <v>190</v>
      </c>
      <c r="D685" s="1" t="s">
        <v>49</v>
      </c>
      <c r="E685" s="1" t="s">
        <v>41</v>
      </c>
      <c r="F685" s="1">
        <v>1258</v>
      </c>
      <c r="G685" s="1" t="s">
        <v>42</v>
      </c>
      <c r="H685" s="1">
        <v>1</v>
      </c>
      <c r="I685" s="1">
        <v>4</v>
      </c>
      <c r="J685" s="1" t="s">
        <v>43</v>
      </c>
      <c r="K685" s="1">
        <v>1</v>
      </c>
      <c r="L685" s="1">
        <v>826</v>
      </c>
      <c r="M685" s="1">
        <v>4</v>
      </c>
      <c r="N685" s="1" t="s">
        <v>53</v>
      </c>
      <c r="O685" s="1">
        <v>40</v>
      </c>
      <c r="P685" s="1">
        <v>4</v>
      </c>
      <c r="Q685" s="1">
        <v>1</v>
      </c>
      <c r="R685" s="1" t="s">
        <v>60</v>
      </c>
      <c r="S685" s="1">
        <v>3</v>
      </c>
      <c r="T685" s="1" t="s">
        <v>46</v>
      </c>
      <c r="U685" s="1">
        <v>2506</v>
      </c>
      <c r="V685" s="1" t="s">
        <v>47</v>
      </c>
      <c r="W685" s="1">
        <v>13301</v>
      </c>
      <c r="X685" s="1">
        <v>3</v>
      </c>
      <c r="Y685" s="1" t="s">
        <v>48</v>
      </c>
      <c r="Z685" s="1" t="s">
        <v>49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</row>
    <row r="686" spans="1:38" ht="28.8" x14ac:dyDescent="0.3">
      <c r="A686" s="1" t="s">
        <v>751</v>
      </c>
      <c r="B686" s="1">
        <v>35</v>
      </c>
      <c r="C686" s="1" t="s">
        <v>190</v>
      </c>
      <c r="D686" s="1" t="s">
        <v>49</v>
      </c>
      <c r="E686" s="1" t="s">
        <v>41</v>
      </c>
      <c r="F686" s="1">
        <v>950</v>
      </c>
      <c r="G686" s="1" t="s">
        <v>42</v>
      </c>
      <c r="H686" s="1">
        <v>7</v>
      </c>
      <c r="I686" s="1">
        <v>3</v>
      </c>
      <c r="J686" s="1" t="s">
        <v>73</v>
      </c>
      <c r="K686" s="1">
        <v>1</v>
      </c>
      <c r="L686" s="1">
        <v>845</v>
      </c>
      <c r="M686" s="1">
        <v>3</v>
      </c>
      <c r="N686" s="1" t="s">
        <v>44</v>
      </c>
      <c r="O686" s="1">
        <v>59</v>
      </c>
      <c r="P686" s="1">
        <v>3</v>
      </c>
      <c r="Q686" s="1">
        <v>3</v>
      </c>
      <c r="R686" s="1" t="s">
        <v>112</v>
      </c>
      <c r="S686" s="1">
        <v>3</v>
      </c>
      <c r="T686" s="1" t="s">
        <v>46</v>
      </c>
      <c r="U686" s="1">
        <v>10221</v>
      </c>
      <c r="V686" s="1" t="s">
        <v>253</v>
      </c>
      <c r="W686" s="1">
        <v>18869</v>
      </c>
      <c r="X686" s="1">
        <v>3</v>
      </c>
      <c r="Y686" s="1" t="s">
        <v>48</v>
      </c>
      <c r="Z686" s="1" t="s">
        <v>49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</row>
    <row r="687" spans="1:38" ht="28.8" x14ac:dyDescent="0.3">
      <c r="A687" s="1" t="s">
        <v>752</v>
      </c>
      <c r="B687" s="1">
        <v>35</v>
      </c>
      <c r="C687" s="1" t="s">
        <v>190</v>
      </c>
      <c r="D687" s="1" t="s">
        <v>49</v>
      </c>
      <c r="E687" s="1" t="s">
        <v>41</v>
      </c>
      <c r="F687" s="1">
        <v>1343</v>
      </c>
      <c r="G687" s="1" t="s">
        <v>42</v>
      </c>
      <c r="H687" s="1">
        <v>27</v>
      </c>
      <c r="I687" s="1">
        <v>1</v>
      </c>
      <c r="J687" s="1" t="s">
        <v>52</v>
      </c>
      <c r="K687" s="1">
        <v>1</v>
      </c>
      <c r="L687" s="1">
        <v>856</v>
      </c>
      <c r="M687" s="1">
        <v>3</v>
      </c>
      <c r="N687" s="1" t="s">
        <v>53</v>
      </c>
      <c r="O687" s="1">
        <v>53</v>
      </c>
      <c r="P687" s="1">
        <v>2</v>
      </c>
      <c r="Q687" s="1">
        <v>1</v>
      </c>
      <c r="R687" s="1" t="s">
        <v>60</v>
      </c>
      <c r="S687" s="1">
        <v>1</v>
      </c>
      <c r="T687" s="1" t="s">
        <v>46</v>
      </c>
      <c r="U687" s="1">
        <v>2559</v>
      </c>
      <c r="V687" s="1" t="s">
        <v>47</v>
      </c>
      <c r="W687" s="1">
        <v>17852</v>
      </c>
      <c r="X687" s="1">
        <v>1</v>
      </c>
      <c r="Y687" s="1" t="s">
        <v>48</v>
      </c>
      <c r="Z687" s="1" t="s">
        <v>49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</row>
    <row r="688" spans="1:38" ht="28.8" x14ac:dyDescent="0.3">
      <c r="A688" s="1" t="s">
        <v>753</v>
      </c>
      <c r="B688" s="1">
        <v>35</v>
      </c>
      <c r="C688" s="1" t="s">
        <v>190</v>
      </c>
      <c r="D688" s="1" t="s">
        <v>49</v>
      </c>
      <c r="E688" s="1" t="s">
        <v>41</v>
      </c>
      <c r="F688" s="1">
        <v>607</v>
      </c>
      <c r="G688" s="1" t="s">
        <v>42</v>
      </c>
      <c r="H688" s="1">
        <v>9</v>
      </c>
      <c r="I688" s="1">
        <v>3</v>
      </c>
      <c r="J688" s="1" t="s">
        <v>43</v>
      </c>
      <c r="K688" s="1">
        <v>1</v>
      </c>
      <c r="L688" s="1">
        <v>880</v>
      </c>
      <c r="M688" s="1">
        <v>4</v>
      </c>
      <c r="N688" s="1" t="s">
        <v>53</v>
      </c>
      <c r="O688" s="1">
        <v>66</v>
      </c>
      <c r="P688" s="1">
        <v>2</v>
      </c>
      <c r="Q688" s="1">
        <v>3</v>
      </c>
      <c r="R688" s="1" t="s">
        <v>112</v>
      </c>
      <c r="S688" s="1">
        <v>3</v>
      </c>
      <c r="T688" s="1" t="s">
        <v>105</v>
      </c>
      <c r="U688" s="1">
        <v>10685</v>
      </c>
      <c r="V688" s="1" t="s">
        <v>253</v>
      </c>
      <c r="W688" s="1">
        <v>23457</v>
      </c>
      <c r="X688" s="1">
        <v>1</v>
      </c>
      <c r="Y688" s="1" t="s">
        <v>48</v>
      </c>
      <c r="Z688" s="1" t="s">
        <v>40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</row>
    <row r="689" spans="1:38" ht="28.8" x14ac:dyDescent="0.3">
      <c r="A689" s="1" t="s">
        <v>754</v>
      </c>
      <c r="B689" s="1">
        <v>35</v>
      </c>
      <c r="C689" s="1" t="s">
        <v>190</v>
      </c>
      <c r="D689" s="1" t="s">
        <v>40</v>
      </c>
      <c r="E689" s="1" t="s">
        <v>56</v>
      </c>
      <c r="F689" s="1">
        <v>130</v>
      </c>
      <c r="G689" s="1" t="s">
        <v>42</v>
      </c>
      <c r="H689" s="1">
        <v>25</v>
      </c>
      <c r="I689" s="1">
        <v>4</v>
      </c>
      <c r="J689" s="1" t="s">
        <v>43</v>
      </c>
      <c r="K689" s="1">
        <v>1</v>
      </c>
      <c r="L689" s="1">
        <v>881</v>
      </c>
      <c r="M689" s="1">
        <v>4</v>
      </c>
      <c r="N689" s="1" t="s">
        <v>53</v>
      </c>
      <c r="O689" s="1">
        <v>96</v>
      </c>
      <c r="P689" s="1">
        <v>3</v>
      </c>
      <c r="Q689" s="1">
        <v>1</v>
      </c>
      <c r="R689" s="1" t="s">
        <v>60</v>
      </c>
      <c r="S689" s="1">
        <v>2</v>
      </c>
      <c r="T689" s="1" t="s">
        <v>102</v>
      </c>
      <c r="U689" s="1">
        <v>2022</v>
      </c>
      <c r="V689" s="1" t="s">
        <v>47</v>
      </c>
      <c r="W689" s="1">
        <v>16612</v>
      </c>
      <c r="X689" s="1">
        <v>1</v>
      </c>
      <c r="Y689" s="1" t="s">
        <v>48</v>
      </c>
      <c r="Z689" s="1" t="s">
        <v>40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</row>
    <row r="690" spans="1:38" ht="28.8" x14ac:dyDescent="0.3">
      <c r="A690" s="1" t="s">
        <v>755</v>
      </c>
      <c r="B690" s="1">
        <v>35</v>
      </c>
      <c r="C690" s="1" t="s">
        <v>190</v>
      </c>
      <c r="D690" s="1" t="s">
        <v>49</v>
      </c>
      <c r="E690" s="1" t="s">
        <v>41</v>
      </c>
      <c r="F690" s="1">
        <v>672</v>
      </c>
      <c r="G690" s="1" t="s">
        <v>42</v>
      </c>
      <c r="H690" s="1">
        <v>25</v>
      </c>
      <c r="I690" s="1">
        <v>3</v>
      </c>
      <c r="J690" s="1" t="s">
        <v>68</v>
      </c>
      <c r="K690" s="1">
        <v>1</v>
      </c>
      <c r="L690" s="1">
        <v>899</v>
      </c>
      <c r="M690" s="1">
        <v>4</v>
      </c>
      <c r="N690" s="1" t="s">
        <v>44</v>
      </c>
      <c r="O690" s="1">
        <v>78</v>
      </c>
      <c r="P690" s="1">
        <v>2</v>
      </c>
      <c r="Q690" s="1">
        <v>3</v>
      </c>
      <c r="R690" s="1" t="s">
        <v>112</v>
      </c>
      <c r="S690" s="1">
        <v>2</v>
      </c>
      <c r="T690" s="1" t="s">
        <v>105</v>
      </c>
      <c r="U690" s="1">
        <v>10903</v>
      </c>
      <c r="V690" s="1" t="s">
        <v>253</v>
      </c>
      <c r="W690" s="1">
        <v>9129</v>
      </c>
      <c r="X690" s="1">
        <v>3</v>
      </c>
      <c r="Y690" s="1" t="s">
        <v>48</v>
      </c>
      <c r="Z690" s="1" t="s">
        <v>49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</row>
    <row r="691" spans="1:38" ht="28.8" x14ac:dyDescent="0.3">
      <c r="A691" s="1" t="s">
        <v>756</v>
      </c>
      <c r="B691" s="1">
        <v>35</v>
      </c>
      <c r="C691" s="1" t="s">
        <v>190</v>
      </c>
      <c r="D691" s="1" t="s">
        <v>49</v>
      </c>
      <c r="E691" s="1" t="s">
        <v>41</v>
      </c>
      <c r="F691" s="1">
        <v>1137</v>
      </c>
      <c r="G691" s="1" t="s">
        <v>42</v>
      </c>
      <c r="H691" s="1">
        <v>21</v>
      </c>
      <c r="I691" s="1">
        <v>1</v>
      </c>
      <c r="J691" s="1" t="s">
        <v>43</v>
      </c>
      <c r="K691" s="1">
        <v>1</v>
      </c>
      <c r="L691" s="1">
        <v>942</v>
      </c>
      <c r="M691" s="1">
        <v>4</v>
      </c>
      <c r="N691" s="1" t="s">
        <v>53</v>
      </c>
      <c r="O691" s="1">
        <v>51</v>
      </c>
      <c r="P691" s="1">
        <v>3</v>
      </c>
      <c r="Q691" s="1">
        <v>2</v>
      </c>
      <c r="R691" s="1" t="s">
        <v>161</v>
      </c>
      <c r="S691" s="1">
        <v>4</v>
      </c>
      <c r="T691" s="1" t="s">
        <v>105</v>
      </c>
      <c r="U691" s="1">
        <v>4014</v>
      </c>
      <c r="V691" s="1" t="s">
        <v>47</v>
      </c>
      <c r="W691" s="1">
        <v>19170</v>
      </c>
      <c r="X691" s="1">
        <v>1</v>
      </c>
      <c r="Y691" s="1" t="s">
        <v>48</v>
      </c>
      <c r="Z691" s="1" t="s">
        <v>40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</row>
    <row r="692" spans="1:38" x14ac:dyDescent="0.3">
      <c r="A692" s="1" t="s">
        <v>757</v>
      </c>
      <c r="B692" s="1">
        <v>35</v>
      </c>
      <c r="C692" s="1" t="s">
        <v>190</v>
      </c>
      <c r="D692" s="1" t="s">
        <v>49</v>
      </c>
      <c r="E692" s="1" t="s">
        <v>41</v>
      </c>
      <c r="F692" s="1">
        <v>1219</v>
      </c>
      <c r="G692" s="1" t="s">
        <v>51</v>
      </c>
      <c r="H692" s="1">
        <v>18</v>
      </c>
      <c r="I692" s="1">
        <v>3</v>
      </c>
      <c r="J692" s="1" t="s">
        <v>52</v>
      </c>
      <c r="K692" s="1">
        <v>1</v>
      </c>
      <c r="L692" s="1">
        <v>975</v>
      </c>
      <c r="M692" s="1">
        <v>3</v>
      </c>
      <c r="N692" s="1" t="s">
        <v>53</v>
      </c>
      <c r="O692" s="1">
        <v>86</v>
      </c>
      <c r="P692" s="1">
        <v>3</v>
      </c>
      <c r="Q692" s="1">
        <v>2</v>
      </c>
      <c r="R692" s="1" t="s">
        <v>137</v>
      </c>
      <c r="S692" s="1">
        <v>3</v>
      </c>
      <c r="T692" s="1" t="s">
        <v>105</v>
      </c>
      <c r="U692" s="1">
        <v>4601</v>
      </c>
      <c r="V692" s="1" t="s">
        <v>47</v>
      </c>
      <c r="W692" s="1">
        <v>6179</v>
      </c>
      <c r="X692" s="1">
        <v>1</v>
      </c>
      <c r="Y692" s="1" t="s">
        <v>48</v>
      </c>
      <c r="Z692" s="1" t="s">
        <v>49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</row>
    <row r="693" spans="1:38" ht="28.8" x14ac:dyDescent="0.3">
      <c r="A693" s="1" t="s">
        <v>758</v>
      </c>
      <c r="B693" s="1">
        <v>35</v>
      </c>
      <c r="C693" s="1" t="s">
        <v>190</v>
      </c>
      <c r="D693" s="1" t="s">
        <v>49</v>
      </c>
      <c r="E693" s="1" t="s">
        <v>41</v>
      </c>
      <c r="F693" s="1">
        <v>882</v>
      </c>
      <c r="G693" s="1" t="s">
        <v>51</v>
      </c>
      <c r="H693" s="1">
        <v>3</v>
      </c>
      <c r="I693" s="1">
        <v>4</v>
      </c>
      <c r="J693" s="1" t="s">
        <v>43</v>
      </c>
      <c r="K693" s="1">
        <v>1</v>
      </c>
      <c r="L693" s="1">
        <v>984</v>
      </c>
      <c r="M693" s="1">
        <v>4</v>
      </c>
      <c r="N693" s="1" t="s">
        <v>44</v>
      </c>
      <c r="O693" s="1">
        <v>92</v>
      </c>
      <c r="P693" s="1">
        <v>3</v>
      </c>
      <c r="Q693" s="1">
        <v>3</v>
      </c>
      <c r="R693" s="1" t="s">
        <v>137</v>
      </c>
      <c r="S693" s="1">
        <v>4</v>
      </c>
      <c r="T693" s="1" t="s">
        <v>102</v>
      </c>
      <c r="U693" s="1">
        <v>7823</v>
      </c>
      <c r="V693" s="1" t="s">
        <v>163</v>
      </c>
      <c r="W693" s="1">
        <v>6812</v>
      </c>
      <c r="X693" s="1">
        <v>6</v>
      </c>
      <c r="Y693" s="1" t="s">
        <v>48</v>
      </c>
      <c r="Z693" s="1" t="s">
        <v>49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</row>
    <row r="694" spans="1:38" ht="28.8" x14ac:dyDescent="0.3">
      <c r="A694" s="1" t="s">
        <v>759</v>
      </c>
      <c r="B694" s="1">
        <v>35</v>
      </c>
      <c r="C694" s="1" t="s">
        <v>190</v>
      </c>
      <c r="D694" s="1" t="s">
        <v>40</v>
      </c>
      <c r="E694" s="1" t="s">
        <v>41</v>
      </c>
      <c r="F694" s="1">
        <v>622</v>
      </c>
      <c r="G694" s="1" t="s">
        <v>42</v>
      </c>
      <c r="H694" s="1">
        <v>14</v>
      </c>
      <c r="I694" s="1">
        <v>4</v>
      </c>
      <c r="J694" s="1" t="s">
        <v>73</v>
      </c>
      <c r="K694" s="1">
        <v>1</v>
      </c>
      <c r="L694" s="1">
        <v>1010</v>
      </c>
      <c r="M694" s="1">
        <v>3</v>
      </c>
      <c r="N694" s="1" t="s">
        <v>44</v>
      </c>
      <c r="O694" s="1">
        <v>39</v>
      </c>
      <c r="P694" s="1">
        <v>2</v>
      </c>
      <c r="Q694" s="1">
        <v>1</v>
      </c>
      <c r="R694" s="1" t="s">
        <v>45</v>
      </c>
      <c r="S694" s="1">
        <v>2</v>
      </c>
      <c r="T694" s="1" t="s">
        <v>102</v>
      </c>
      <c r="U694" s="1">
        <v>3743</v>
      </c>
      <c r="V694" s="1" t="s">
        <v>47</v>
      </c>
      <c r="W694" s="1">
        <v>10074</v>
      </c>
      <c r="X694" s="1">
        <v>1</v>
      </c>
      <c r="Y694" s="1" t="s">
        <v>48</v>
      </c>
      <c r="Z694" s="1" t="s">
        <v>40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</row>
    <row r="695" spans="1:38" ht="28.8" x14ac:dyDescent="0.3">
      <c r="A695" s="1" t="s">
        <v>760</v>
      </c>
      <c r="B695" s="1">
        <v>35</v>
      </c>
      <c r="C695" s="1" t="s">
        <v>190</v>
      </c>
      <c r="D695" s="1" t="s">
        <v>49</v>
      </c>
      <c r="E695" s="1" t="s">
        <v>41</v>
      </c>
      <c r="F695" s="1">
        <v>583</v>
      </c>
      <c r="G695" s="1" t="s">
        <v>42</v>
      </c>
      <c r="H695" s="1">
        <v>25</v>
      </c>
      <c r="I695" s="1">
        <v>4</v>
      </c>
      <c r="J695" s="1" t="s">
        <v>52</v>
      </c>
      <c r="K695" s="1">
        <v>1</v>
      </c>
      <c r="L695" s="1">
        <v>1014</v>
      </c>
      <c r="M695" s="1">
        <v>3</v>
      </c>
      <c r="N695" s="1" t="s">
        <v>53</v>
      </c>
      <c r="O695" s="1">
        <v>57</v>
      </c>
      <c r="P695" s="1">
        <v>3</v>
      </c>
      <c r="Q695" s="1">
        <v>3</v>
      </c>
      <c r="R695" s="1" t="s">
        <v>161</v>
      </c>
      <c r="S695" s="1">
        <v>3</v>
      </c>
      <c r="T695" s="1" t="s">
        <v>102</v>
      </c>
      <c r="U695" s="1">
        <v>10388</v>
      </c>
      <c r="V695" s="1" t="s">
        <v>253</v>
      </c>
      <c r="W695" s="1">
        <v>6975</v>
      </c>
      <c r="X695" s="1">
        <v>1</v>
      </c>
      <c r="Y695" s="1" t="s">
        <v>48</v>
      </c>
      <c r="Z695" s="1" t="s">
        <v>40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</row>
    <row r="696" spans="1:38" ht="28.8" x14ac:dyDescent="0.3">
      <c r="A696" s="1" t="s">
        <v>761</v>
      </c>
      <c r="B696" s="1">
        <v>35</v>
      </c>
      <c r="C696" s="1" t="s">
        <v>190</v>
      </c>
      <c r="D696" s="1" t="s">
        <v>49</v>
      </c>
      <c r="E696" s="1" t="s">
        <v>41</v>
      </c>
      <c r="F696" s="1">
        <v>802</v>
      </c>
      <c r="G696" s="1" t="s">
        <v>42</v>
      </c>
      <c r="H696" s="1">
        <v>10</v>
      </c>
      <c r="I696" s="1">
        <v>3</v>
      </c>
      <c r="J696" s="1" t="s">
        <v>73</v>
      </c>
      <c r="K696" s="1">
        <v>1</v>
      </c>
      <c r="L696" s="1">
        <v>1028</v>
      </c>
      <c r="M696" s="1">
        <v>2</v>
      </c>
      <c r="N696" s="1" t="s">
        <v>44</v>
      </c>
      <c r="O696" s="1">
        <v>45</v>
      </c>
      <c r="P696" s="1">
        <v>3</v>
      </c>
      <c r="Q696" s="1">
        <v>1</v>
      </c>
      <c r="R696" s="1" t="s">
        <v>45</v>
      </c>
      <c r="S696" s="1">
        <v>4</v>
      </c>
      <c r="T696" s="1" t="s">
        <v>102</v>
      </c>
      <c r="U696" s="1">
        <v>3917</v>
      </c>
      <c r="V696" s="1" t="s">
        <v>47</v>
      </c>
      <c r="W696" s="1">
        <v>9541</v>
      </c>
      <c r="X696" s="1">
        <v>1</v>
      </c>
      <c r="Y696" s="1" t="s">
        <v>48</v>
      </c>
      <c r="Z696" s="1" t="s">
        <v>49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</row>
    <row r="697" spans="1:38" ht="28.8" x14ac:dyDescent="0.3">
      <c r="A697" s="1" t="s">
        <v>762</v>
      </c>
      <c r="B697" s="1">
        <v>35</v>
      </c>
      <c r="C697" s="1" t="s">
        <v>190</v>
      </c>
      <c r="D697" s="1" t="s">
        <v>40</v>
      </c>
      <c r="E697" s="1" t="s">
        <v>41</v>
      </c>
      <c r="F697" s="1">
        <v>1204</v>
      </c>
      <c r="G697" s="1" t="s">
        <v>51</v>
      </c>
      <c r="H697" s="1">
        <v>4</v>
      </c>
      <c r="I697" s="1">
        <v>3</v>
      </c>
      <c r="J697" s="1" t="s">
        <v>68</v>
      </c>
      <c r="K697" s="1">
        <v>1</v>
      </c>
      <c r="L697" s="1">
        <v>1100</v>
      </c>
      <c r="M697" s="1">
        <v>4</v>
      </c>
      <c r="N697" s="1" t="s">
        <v>44</v>
      </c>
      <c r="O697" s="1">
        <v>86</v>
      </c>
      <c r="P697" s="1">
        <v>3</v>
      </c>
      <c r="Q697" s="1">
        <v>3</v>
      </c>
      <c r="R697" s="1" t="s">
        <v>137</v>
      </c>
      <c r="S697" s="1">
        <v>1</v>
      </c>
      <c r="T697" s="1" t="s">
        <v>46</v>
      </c>
      <c r="U697" s="1">
        <v>9582</v>
      </c>
      <c r="V697" s="1" t="s">
        <v>163</v>
      </c>
      <c r="W697" s="1">
        <v>10333</v>
      </c>
      <c r="X697" s="1">
        <v>0</v>
      </c>
      <c r="Y697" s="1" t="s">
        <v>48</v>
      </c>
      <c r="Z697" s="1" t="s">
        <v>40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</row>
    <row r="698" spans="1:38" x14ac:dyDescent="0.3">
      <c r="A698" s="1" t="s">
        <v>763</v>
      </c>
      <c r="B698" s="1">
        <v>35</v>
      </c>
      <c r="C698" s="1" t="s">
        <v>190</v>
      </c>
      <c r="D698" s="1" t="s">
        <v>49</v>
      </c>
      <c r="E698" s="1" t="s">
        <v>56</v>
      </c>
      <c r="F698" s="1">
        <v>1182</v>
      </c>
      <c r="G698" s="1" t="s">
        <v>51</v>
      </c>
      <c r="H698" s="1">
        <v>11</v>
      </c>
      <c r="I698" s="1">
        <v>2</v>
      </c>
      <c r="J698" s="1" t="s">
        <v>57</v>
      </c>
      <c r="K698" s="1">
        <v>1</v>
      </c>
      <c r="L698" s="1">
        <v>1137</v>
      </c>
      <c r="M698" s="1">
        <v>4</v>
      </c>
      <c r="N698" s="1" t="s">
        <v>44</v>
      </c>
      <c r="O698" s="1">
        <v>54</v>
      </c>
      <c r="P698" s="1">
        <v>3</v>
      </c>
      <c r="Q698" s="1">
        <v>2</v>
      </c>
      <c r="R698" s="1" t="s">
        <v>137</v>
      </c>
      <c r="S698" s="1">
        <v>4</v>
      </c>
      <c r="T698" s="1" t="s">
        <v>102</v>
      </c>
      <c r="U698" s="1">
        <v>4968</v>
      </c>
      <c r="V698" s="1" t="s">
        <v>47</v>
      </c>
      <c r="W698" s="1">
        <v>18500</v>
      </c>
      <c r="X698" s="1">
        <v>1</v>
      </c>
      <c r="Y698" s="1" t="s">
        <v>48</v>
      </c>
      <c r="Z698" s="1" t="s">
        <v>49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</row>
    <row r="699" spans="1:38" ht="28.8" x14ac:dyDescent="0.3">
      <c r="A699" s="1" t="s">
        <v>764</v>
      </c>
      <c r="B699" s="1">
        <v>35</v>
      </c>
      <c r="C699" s="1" t="s">
        <v>190</v>
      </c>
      <c r="D699" s="1" t="s">
        <v>49</v>
      </c>
      <c r="E699" s="1" t="s">
        <v>41</v>
      </c>
      <c r="F699" s="1">
        <v>528</v>
      </c>
      <c r="G699" s="1" t="s">
        <v>71</v>
      </c>
      <c r="H699" s="1">
        <v>8</v>
      </c>
      <c r="I699" s="1">
        <v>4</v>
      </c>
      <c r="J699" s="1" t="s">
        <v>68</v>
      </c>
      <c r="K699" s="1">
        <v>1</v>
      </c>
      <c r="L699" s="1">
        <v>1164</v>
      </c>
      <c r="M699" s="1">
        <v>3</v>
      </c>
      <c r="N699" s="1" t="s">
        <v>44</v>
      </c>
      <c r="O699" s="1">
        <v>100</v>
      </c>
      <c r="P699" s="1">
        <v>3</v>
      </c>
      <c r="Q699" s="1">
        <v>1</v>
      </c>
      <c r="R699" s="1" t="s">
        <v>71</v>
      </c>
      <c r="S699" s="1">
        <v>3</v>
      </c>
      <c r="T699" s="1" t="s">
        <v>46</v>
      </c>
      <c r="U699" s="1">
        <v>4323</v>
      </c>
      <c r="V699" s="1" t="s">
        <v>47</v>
      </c>
      <c r="W699" s="1">
        <v>7108</v>
      </c>
      <c r="X699" s="1">
        <v>1</v>
      </c>
      <c r="Y699" s="1" t="s">
        <v>48</v>
      </c>
      <c r="Z699" s="1" t="s">
        <v>49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</row>
    <row r="700" spans="1:38" ht="28.8" x14ac:dyDescent="0.3">
      <c r="A700" s="1" t="s">
        <v>765</v>
      </c>
      <c r="B700" s="1">
        <v>35</v>
      </c>
      <c r="C700" s="1" t="s">
        <v>190</v>
      </c>
      <c r="D700" s="1" t="s">
        <v>49</v>
      </c>
      <c r="E700" s="1" t="s">
        <v>41</v>
      </c>
      <c r="F700" s="1">
        <v>982</v>
      </c>
      <c r="G700" s="1" t="s">
        <v>42</v>
      </c>
      <c r="H700" s="1">
        <v>1</v>
      </c>
      <c r="I700" s="1">
        <v>4</v>
      </c>
      <c r="J700" s="1" t="s">
        <v>52</v>
      </c>
      <c r="K700" s="1">
        <v>1</v>
      </c>
      <c r="L700" s="1">
        <v>1172</v>
      </c>
      <c r="M700" s="1">
        <v>4</v>
      </c>
      <c r="N700" s="1" t="s">
        <v>44</v>
      </c>
      <c r="O700" s="1">
        <v>58</v>
      </c>
      <c r="P700" s="1">
        <v>2</v>
      </c>
      <c r="Q700" s="1">
        <v>1</v>
      </c>
      <c r="R700" s="1" t="s">
        <v>45</v>
      </c>
      <c r="S700" s="1">
        <v>3</v>
      </c>
      <c r="T700" s="1" t="s">
        <v>105</v>
      </c>
      <c r="U700" s="1">
        <v>2258</v>
      </c>
      <c r="V700" s="1" t="s">
        <v>47</v>
      </c>
      <c r="W700" s="1">
        <v>16340</v>
      </c>
      <c r="X700" s="1">
        <v>6</v>
      </c>
      <c r="Y700" s="1" t="s">
        <v>48</v>
      </c>
      <c r="Z700" s="1" t="s">
        <v>49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</row>
    <row r="701" spans="1:38" ht="28.8" x14ac:dyDescent="0.3">
      <c r="A701" s="1" t="s">
        <v>766</v>
      </c>
      <c r="B701" s="1">
        <v>35</v>
      </c>
      <c r="C701" s="1" t="s">
        <v>190</v>
      </c>
      <c r="D701" s="1" t="s">
        <v>49</v>
      </c>
      <c r="E701" s="1" t="s">
        <v>41</v>
      </c>
      <c r="F701" s="1">
        <v>819</v>
      </c>
      <c r="G701" s="1" t="s">
        <v>42</v>
      </c>
      <c r="H701" s="1">
        <v>2</v>
      </c>
      <c r="I701" s="1">
        <v>3</v>
      </c>
      <c r="J701" s="1" t="s">
        <v>43</v>
      </c>
      <c r="K701" s="1">
        <v>1</v>
      </c>
      <c r="L701" s="1">
        <v>1182</v>
      </c>
      <c r="M701" s="1">
        <v>3</v>
      </c>
      <c r="N701" s="1" t="s">
        <v>44</v>
      </c>
      <c r="O701" s="1">
        <v>44</v>
      </c>
      <c r="P701" s="1">
        <v>2</v>
      </c>
      <c r="Q701" s="1">
        <v>3</v>
      </c>
      <c r="R701" s="1" t="s">
        <v>112</v>
      </c>
      <c r="S701" s="1">
        <v>2</v>
      </c>
      <c r="T701" s="1" t="s">
        <v>102</v>
      </c>
      <c r="U701" s="1">
        <v>10274</v>
      </c>
      <c r="V701" s="1" t="s">
        <v>253</v>
      </c>
      <c r="W701" s="1">
        <v>19588</v>
      </c>
      <c r="X701" s="1">
        <v>2</v>
      </c>
      <c r="Y701" s="1" t="s">
        <v>48</v>
      </c>
      <c r="Z701" s="1" t="s">
        <v>49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</row>
    <row r="702" spans="1:38" ht="28.8" x14ac:dyDescent="0.3">
      <c r="A702" s="1" t="s">
        <v>767</v>
      </c>
      <c r="B702" s="1">
        <v>35</v>
      </c>
      <c r="C702" s="1" t="s">
        <v>190</v>
      </c>
      <c r="D702" s="1" t="s">
        <v>49</v>
      </c>
      <c r="E702" s="1" t="s">
        <v>56</v>
      </c>
      <c r="F702" s="1">
        <v>636</v>
      </c>
      <c r="G702" s="1" t="s">
        <v>42</v>
      </c>
      <c r="H702" s="1">
        <v>4</v>
      </c>
      <c r="I702" s="1">
        <v>4</v>
      </c>
      <c r="J702" s="1" t="s">
        <v>73</v>
      </c>
      <c r="K702" s="1">
        <v>1</v>
      </c>
      <c r="L702" s="1">
        <v>1185</v>
      </c>
      <c r="M702" s="1">
        <v>4</v>
      </c>
      <c r="N702" s="1" t="s">
        <v>44</v>
      </c>
      <c r="O702" s="1">
        <v>47</v>
      </c>
      <c r="P702" s="1">
        <v>2</v>
      </c>
      <c r="Q702" s="1">
        <v>1</v>
      </c>
      <c r="R702" s="1" t="s">
        <v>45</v>
      </c>
      <c r="S702" s="1">
        <v>4</v>
      </c>
      <c r="T702" s="1" t="s">
        <v>105</v>
      </c>
      <c r="U702" s="1">
        <v>2376</v>
      </c>
      <c r="V702" s="1" t="s">
        <v>47</v>
      </c>
      <c r="W702" s="1">
        <v>26537</v>
      </c>
      <c r="X702" s="1">
        <v>1</v>
      </c>
      <c r="Y702" s="1" t="s">
        <v>48</v>
      </c>
      <c r="Z702" s="1" t="s">
        <v>49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</row>
    <row r="703" spans="1:38" ht="28.8" x14ac:dyDescent="0.3">
      <c r="A703" s="1" t="s">
        <v>768</v>
      </c>
      <c r="B703" s="1">
        <v>35</v>
      </c>
      <c r="C703" s="1" t="s">
        <v>190</v>
      </c>
      <c r="D703" s="1" t="s">
        <v>49</v>
      </c>
      <c r="E703" s="1" t="s">
        <v>41</v>
      </c>
      <c r="F703" s="1">
        <v>1361</v>
      </c>
      <c r="G703" s="1" t="s">
        <v>51</v>
      </c>
      <c r="H703" s="1">
        <v>17</v>
      </c>
      <c r="I703" s="1">
        <v>4</v>
      </c>
      <c r="J703" s="1" t="s">
        <v>43</v>
      </c>
      <c r="K703" s="1">
        <v>1</v>
      </c>
      <c r="L703" s="1">
        <v>1218</v>
      </c>
      <c r="M703" s="1">
        <v>3</v>
      </c>
      <c r="N703" s="1" t="s">
        <v>44</v>
      </c>
      <c r="O703" s="1">
        <v>94</v>
      </c>
      <c r="P703" s="1">
        <v>3</v>
      </c>
      <c r="Q703" s="1">
        <v>2</v>
      </c>
      <c r="R703" s="1" t="s">
        <v>137</v>
      </c>
      <c r="S703" s="1">
        <v>1</v>
      </c>
      <c r="T703" s="1" t="s">
        <v>105</v>
      </c>
      <c r="U703" s="1">
        <v>8966</v>
      </c>
      <c r="V703" s="1" t="s">
        <v>163</v>
      </c>
      <c r="W703" s="1">
        <v>21026</v>
      </c>
      <c r="X703" s="1">
        <v>3</v>
      </c>
      <c r="Y703" s="1" t="s">
        <v>48</v>
      </c>
      <c r="Z703" s="1" t="s">
        <v>40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</row>
    <row r="704" spans="1:38" x14ac:dyDescent="0.3">
      <c r="A704" s="1" t="s">
        <v>769</v>
      </c>
      <c r="B704" s="1">
        <v>35</v>
      </c>
      <c r="C704" s="1" t="s">
        <v>190</v>
      </c>
      <c r="D704" s="1" t="s">
        <v>49</v>
      </c>
      <c r="E704" s="1" t="s">
        <v>59</v>
      </c>
      <c r="F704" s="1">
        <v>1212</v>
      </c>
      <c r="G704" s="1" t="s">
        <v>51</v>
      </c>
      <c r="H704" s="1">
        <v>8</v>
      </c>
      <c r="I704" s="1">
        <v>2</v>
      </c>
      <c r="J704" s="1" t="s">
        <v>57</v>
      </c>
      <c r="K704" s="1">
        <v>1</v>
      </c>
      <c r="L704" s="1">
        <v>1243</v>
      </c>
      <c r="M704" s="1">
        <v>3</v>
      </c>
      <c r="N704" s="1" t="s">
        <v>53</v>
      </c>
      <c r="O704" s="1">
        <v>78</v>
      </c>
      <c r="P704" s="1">
        <v>2</v>
      </c>
      <c r="Q704" s="1">
        <v>3</v>
      </c>
      <c r="R704" s="1" t="s">
        <v>137</v>
      </c>
      <c r="S704" s="1">
        <v>4</v>
      </c>
      <c r="T704" s="1" t="s">
        <v>105</v>
      </c>
      <c r="U704" s="1">
        <v>10377</v>
      </c>
      <c r="V704" s="1" t="s">
        <v>253</v>
      </c>
      <c r="W704" s="1">
        <v>13755</v>
      </c>
      <c r="X704" s="1">
        <v>4</v>
      </c>
      <c r="Y704" s="1" t="s">
        <v>48</v>
      </c>
      <c r="Z704" s="1" t="s">
        <v>40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</row>
    <row r="705" spans="1:38" ht="28.8" x14ac:dyDescent="0.3">
      <c r="A705" s="1" t="s">
        <v>770</v>
      </c>
      <c r="B705" s="1">
        <v>35</v>
      </c>
      <c r="C705" s="1" t="s">
        <v>190</v>
      </c>
      <c r="D705" s="1" t="s">
        <v>49</v>
      </c>
      <c r="E705" s="1" t="s">
        <v>41</v>
      </c>
      <c r="F705" s="1">
        <v>735</v>
      </c>
      <c r="G705" s="1" t="s">
        <v>42</v>
      </c>
      <c r="H705" s="1">
        <v>6</v>
      </c>
      <c r="I705" s="1">
        <v>1</v>
      </c>
      <c r="J705" s="1" t="s">
        <v>43</v>
      </c>
      <c r="K705" s="1">
        <v>1</v>
      </c>
      <c r="L705" s="1">
        <v>1291</v>
      </c>
      <c r="M705" s="1">
        <v>3</v>
      </c>
      <c r="N705" s="1" t="s">
        <v>44</v>
      </c>
      <c r="O705" s="1">
        <v>66</v>
      </c>
      <c r="P705" s="1">
        <v>3</v>
      </c>
      <c r="Q705" s="1">
        <v>1</v>
      </c>
      <c r="R705" s="1" t="s">
        <v>60</v>
      </c>
      <c r="S705" s="1">
        <v>3</v>
      </c>
      <c r="T705" s="1" t="s">
        <v>105</v>
      </c>
      <c r="U705" s="1">
        <v>3506</v>
      </c>
      <c r="V705" s="1" t="s">
        <v>47</v>
      </c>
      <c r="W705" s="1">
        <v>6020</v>
      </c>
      <c r="X705" s="1">
        <v>0</v>
      </c>
      <c r="Y705" s="1" t="s">
        <v>48</v>
      </c>
      <c r="Z705" s="1" t="s">
        <v>40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</row>
    <row r="706" spans="1:38" ht="28.8" x14ac:dyDescent="0.3">
      <c r="A706" s="1" t="s">
        <v>771</v>
      </c>
      <c r="B706" s="1">
        <v>35</v>
      </c>
      <c r="C706" s="1" t="s">
        <v>190</v>
      </c>
      <c r="D706" s="1" t="s">
        <v>49</v>
      </c>
      <c r="E706" s="1" t="s">
        <v>56</v>
      </c>
      <c r="F706" s="1">
        <v>482</v>
      </c>
      <c r="G706" s="1" t="s">
        <v>42</v>
      </c>
      <c r="H706" s="1">
        <v>4</v>
      </c>
      <c r="I706" s="1">
        <v>4</v>
      </c>
      <c r="J706" s="1" t="s">
        <v>43</v>
      </c>
      <c r="K706" s="1">
        <v>1</v>
      </c>
      <c r="L706" s="1">
        <v>1350</v>
      </c>
      <c r="M706" s="1">
        <v>3</v>
      </c>
      <c r="N706" s="1" t="s">
        <v>44</v>
      </c>
      <c r="O706" s="1">
        <v>87</v>
      </c>
      <c r="P706" s="1">
        <v>3</v>
      </c>
      <c r="Q706" s="1">
        <v>2</v>
      </c>
      <c r="R706" s="1" t="s">
        <v>60</v>
      </c>
      <c r="S706" s="1">
        <v>3</v>
      </c>
      <c r="T706" s="1" t="s">
        <v>46</v>
      </c>
      <c r="U706" s="1">
        <v>4249</v>
      </c>
      <c r="V706" s="1" t="s">
        <v>47</v>
      </c>
      <c r="W706" s="1">
        <v>2690</v>
      </c>
      <c r="X706" s="1">
        <v>1</v>
      </c>
      <c r="Y706" s="1" t="s">
        <v>48</v>
      </c>
      <c r="Z706" s="1" t="s">
        <v>40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</row>
    <row r="707" spans="1:38" ht="28.8" x14ac:dyDescent="0.3">
      <c r="A707" s="1" t="s">
        <v>772</v>
      </c>
      <c r="B707" s="1">
        <v>35</v>
      </c>
      <c r="C707" s="1" t="s">
        <v>190</v>
      </c>
      <c r="D707" s="1" t="s">
        <v>49</v>
      </c>
      <c r="E707" s="1" t="s">
        <v>41</v>
      </c>
      <c r="F707" s="1">
        <v>817</v>
      </c>
      <c r="G707" s="1" t="s">
        <v>42</v>
      </c>
      <c r="H707" s="1">
        <v>1</v>
      </c>
      <c r="I707" s="1">
        <v>3</v>
      </c>
      <c r="J707" s="1" t="s">
        <v>52</v>
      </c>
      <c r="K707" s="1">
        <v>1</v>
      </c>
      <c r="L707" s="1">
        <v>1369</v>
      </c>
      <c r="M707" s="1">
        <v>4</v>
      </c>
      <c r="N707" s="1" t="s">
        <v>53</v>
      </c>
      <c r="O707" s="1">
        <v>60</v>
      </c>
      <c r="P707" s="1">
        <v>2</v>
      </c>
      <c r="Q707" s="1">
        <v>2</v>
      </c>
      <c r="R707" s="1" t="s">
        <v>45</v>
      </c>
      <c r="S707" s="1">
        <v>4</v>
      </c>
      <c r="T707" s="1" t="s">
        <v>105</v>
      </c>
      <c r="U707" s="1">
        <v>5363</v>
      </c>
      <c r="V707" s="1" t="s">
        <v>163</v>
      </c>
      <c r="W707" s="1">
        <v>10846</v>
      </c>
      <c r="X707" s="1">
        <v>0</v>
      </c>
      <c r="Y707" s="1" t="s">
        <v>48</v>
      </c>
      <c r="Z707" s="1" t="s">
        <v>49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</row>
    <row r="708" spans="1:38" x14ac:dyDescent="0.3">
      <c r="A708" s="1" t="s">
        <v>773</v>
      </c>
      <c r="B708" s="1">
        <v>35</v>
      </c>
      <c r="C708" s="1" t="s">
        <v>190</v>
      </c>
      <c r="D708" s="1" t="s">
        <v>40</v>
      </c>
      <c r="E708" s="1" t="s">
        <v>56</v>
      </c>
      <c r="F708" s="1">
        <v>662</v>
      </c>
      <c r="G708" s="1" t="s">
        <v>51</v>
      </c>
      <c r="H708" s="1">
        <v>18</v>
      </c>
      <c r="I708" s="1">
        <v>4</v>
      </c>
      <c r="J708" s="1" t="s">
        <v>57</v>
      </c>
      <c r="K708" s="1">
        <v>1</v>
      </c>
      <c r="L708" s="1">
        <v>1380</v>
      </c>
      <c r="M708" s="1">
        <v>4</v>
      </c>
      <c r="N708" s="1" t="s">
        <v>53</v>
      </c>
      <c r="O708" s="1">
        <v>67</v>
      </c>
      <c r="P708" s="1">
        <v>3</v>
      </c>
      <c r="Q708" s="1">
        <v>2</v>
      </c>
      <c r="R708" s="1" t="s">
        <v>137</v>
      </c>
      <c r="S708" s="1">
        <v>3</v>
      </c>
      <c r="T708" s="1" t="s">
        <v>105</v>
      </c>
      <c r="U708" s="1">
        <v>4614</v>
      </c>
      <c r="V708" s="1" t="s">
        <v>47</v>
      </c>
      <c r="W708" s="1">
        <v>23288</v>
      </c>
      <c r="X708" s="1">
        <v>0</v>
      </c>
      <c r="Y708" s="1" t="s">
        <v>48</v>
      </c>
      <c r="Z708" s="1" t="s">
        <v>40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</row>
    <row r="709" spans="1:38" ht="28.8" x14ac:dyDescent="0.3">
      <c r="A709" s="1" t="s">
        <v>774</v>
      </c>
      <c r="B709" s="1">
        <v>35</v>
      </c>
      <c r="C709" s="1" t="s">
        <v>190</v>
      </c>
      <c r="D709" s="1" t="s">
        <v>49</v>
      </c>
      <c r="E709" s="1" t="s">
        <v>56</v>
      </c>
      <c r="F709" s="1">
        <v>200</v>
      </c>
      <c r="G709" s="1" t="s">
        <v>42</v>
      </c>
      <c r="H709" s="1">
        <v>18</v>
      </c>
      <c r="I709" s="1">
        <v>2</v>
      </c>
      <c r="J709" s="1" t="s">
        <v>43</v>
      </c>
      <c r="K709" s="1">
        <v>1</v>
      </c>
      <c r="L709" s="1">
        <v>1412</v>
      </c>
      <c r="M709" s="1">
        <v>3</v>
      </c>
      <c r="N709" s="1" t="s">
        <v>44</v>
      </c>
      <c r="O709" s="1">
        <v>60</v>
      </c>
      <c r="P709" s="1">
        <v>3</v>
      </c>
      <c r="Q709" s="1">
        <v>3</v>
      </c>
      <c r="R709" s="1" t="s">
        <v>112</v>
      </c>
      <c r="S709" s="1">
        <v>4</v>
      </c>
      <c r="T709" s="1" t="s">
        <v>46</v>
      </c>
      <c r="U709" s="1">
        <v>9362</v>
      </c>
      <c r="V709" s="1" t="s">
        <v>163</v>
      </c>
      <c r="W709" s="1">
        <v>19944</v>
      </c>
      <c r="X709" s="1">
        <v>2</v>
      </c>
      <c r="Y709" s="1" t="s">
        <v>48</v>
      </c>
      <c r="Z709" s="1" t="s">
        <v>49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</row>
    <row r="710" spans="1:38" ht="28.8" x14ac:dyDescent="0.3">
      <c r="A710" s="1" t="s">
        <v>775</v>
      </c>
      <c r="B710" s="1">
        <v>35</v>
      </c>
      <c r="C710" s="1" t="s">
        <v>190</v>
      </c>
      <c r="D710" s="1" t="s">
        <v>49</v>
      </c>
      <c r="E710" s="1" t="s">
        <v>41</v>
      </c>
      <c r="F710" s="1">
        <v>660</v>
      </c>
      <c r="G710" s="1" t="s">
        <v>51</v>
      </c>
      <c r="H710" s="1">
        <v>7</v>
      </c>
      <c r="I710" s="1">
        <v>1</v>
      </c>
      <c r="J710" s="1" t="s">
        <v>43</v>
      </c>
      <c r="K710" s="1">
        <v>1</v>
      </c>
      <c r="L710" s="1">
        <v>1492</v>
      </c>
      <c r="M710" s="1">
        <v>4</v>
      </c>
      <c r="N710" s="1" t="s">
        <v>44</v>
      </c>
      <c r="O710" s="1">
        <v>76</v>
      </c>
      <c r="P710" s="1">
        <v>3</v>
      </c>
      <c r="Q710" s="1">
        <v>1</v>
      </c>
      <c r="R710" s="1" t="s">
        <v>54</v>
      </c>
      <c r="S710" s="1">
        <v>3</v>
      </c>
      <c r="T710" s="1" t="s">
        <v>105</v>
      </c>
      <c r="U710" s="1">
        <v>2404</v>
      </c>
      <c r="V710" s="1" t="s">
        <v>47</v>
      </c>
      <c r="W710" s="1">
        <v>16192</v>
      </c>
      <c r="X710" s="1">
        <v>1</v>
      </c>
      <c r="Y710" s="1" t="s">
        <v>48</v>
      </c>
      <c r="Z710" s="1" t="s">
        <v>49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</row>
    <row r="711" spans="1:38" ht="28.8" x14ac:dyDescent="0.3">
      <c r="A711" s="1" t="s">
        <v>776</v>
      </c>
      <c r="B711" s="1">
        <v>35</v>
      </c>
      <c r="C711" s="1" t="s">
        <v>190</v>
      </c>
      <c r="D711" s="1" t="s">
        <v>49</v>
      </c>
      <c r="E711" s="1" t="s">
        <v>41</v>
      </c>
      <c r="F711" s="1">
        <v>1029</v>
      </c>
      <c r="G711" s="1" t="s">
        <v>42</v>
      </c>
      <c r="H711" s="1">
        <v>16</v>
      </c>
      <c r="I711" s="1">
        <v>3</v>
      </c>
      <c r="J711" s="1" t="s">
        <v>43</v>
      </c>
      <c r="K711" s="1">
        <v>1</v>
      </c>
      <c r="L711" s="1">
        <v>1529</v>
      </c>
      <c r="M711" s="1">
        <v>4</v>
      </c>
      <c r="N711" s="1" t="s">
        <v>53</v>
      </c>
      <c r="O711" s="1">
        <v>91</v>
      </c>
      <c r="P711" s="1">
        <v>2</v>
      </c>
      <c r="Q711" s="1">
        <v>3</v>
      </c>
      <c r="R711" s="1" t="s">
        <v>161</v>
      </c>
      <c r="S711" s="1">
        <v>2</v>
      </c>
      <c r="T711" s="1" t="s">
        <v>46</v>
      </c>
      <c r="U711" s="1">
        <v>8606</v>
      </c>
      <c r="V711" s="1" t="s">
        <v>163</v>
      </c>
      <c r="W711" s="1">
        <v>21195</v>
      </c>
      <c r="X711" s="1">
        <v>1</v>
      </c>
      <c r="Y711" s="1" t="s">
        <v>48</v>
      </c>
      <c r="Z711" s="1" t="s">
        <v>49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</row>
    <row r="712" spans="1:38" ht="28.8" x14ac:dyDescent="0.3">
      <c r="A712" s="1" t="s">
        <v>777</v>
      </c>
      <c r="B712" s="1">
        <v>35</v>
      </c>
      <c r="C712" s="1" t="s">
        <v>190</v>
      </c>
      <c r="D712" s="1" t="s">
        <v>49</v>
      </c>
      <c r="E712" s="1" t="s">
        <v>41</v>
      </c>
      <c r="F712" s="1">
        <v>1402</v>
      </c>
      <c r="G712" s="1" t="s">
        <v>51</v>
      </c>
      <c r="H712" s="1">
        <v>28</v>
      </c>
      <c r="I712" s="1">
        <v>4</v>
      </c>
      <c r="J712" s="1" t="s">
        <v>43</v>
      </c>
      <c r="K712" s="1">
        <v>1</v>
      </c>
      <c r="L712" s="1">
        <v>1554</v>
      </c>
      <c r="M712" s="1">
        <v>2</v>
      </c>
      <c r="N712" s="1" t="s">
        <v>53</v>
      </c>
      <c r="O712" s="1">
        <v>98</v>
      </c>
      <c r="P712" s="1">
        <v>2</v>
      </c>
      <c r="Q712" s="1">
        <v>1</v>
      </c>
      <c r="R712" s="1" t="s">
        <v>54</v>
      </c>
      <c r="S712" s="1">
        <v>3</v>
      </c>
      <c r="T712" s="1" t="s">
        <v>105</v>
      </c>
      <c r="U712" s="1">
        <v>2430</v>
      </c>
      <c r="V712" s="1" t="s">
        <v>47</v>
      </c>
      <c r="W712" s="1">
        <v>26204</v>
      </c>
      <c r="X712" s="1">
        <v>0</v>
      </c>
      <c r="Y712" s="1" t="s">
        <v>48</v>
      </c>
      <c r="Z712" s="1" t="s">
        <v>49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</row>
    <row r="713" spans="1:38" ht="28.8" x14ac:dyDescent="0.3">
      <c r="A713" s="1" t="s">
        <v>778</v>
      </c>
      <c r="B713" s="1">
        <v>35</v>
      </c>
      <c r="C713" s="1" t="s">
        <v>190</v>
      </c>
      <c r="D713" s="1" t="s">
        <v>49</v>
      </c>
      <c r="E713" s="1" t="s">
        <v>41</v>
      </c>
      <c r="F713" s="1">
        <v>992</v>
      </c>
      <c r="G713" s="1" t="s">
        <v>42</v>
      </c>
      <c r="H713" s="1">
        <v>1</v>
      </c>
      <c r="I713" s="1">
        <v>3</v>
      </c>
      <c r="J713" s="1" t="s">
        <v>52</v>
      </c>
      <c r="K713" s="1">
        <v>1</v>
      </c>
      <c r="L713" s="1">
        <v>1564</v>
      </c>
      <c r="M713" s="1">
        <v>4</v>
      </c>
      <c r="N713" s="1" t="s">
        <v>44</v>
      </c>
      <c r="O713" s="1">
        <v>68</v>
      </c>
      <c r="P713" s="1">
        <v>2</v>
      </c>
      <c r="Q713" s="1">
        <v>1</v>
      </c>
      <c r="R713" s="1" t="s">
        <v>45</v>
      </c>
      <c r="S713" s="1">
        <v>1</v>
      </c>
      <c r="T713" s="1" t="s">
        <v>46</v>
      </c>
      <c r="U713" s="1">
        <v>2450</v>
      </c>
      <c r="V713" s="1" t="s">
        <v>47</v>
      </c>
      <c r="W713" s="1">
        <v>21731</v>
      </c>
      <c r="X713" s="1">
        <v>1</v>
      </c>
      <c r="Y713" s="1" t="s">
        <v>48</v>
      </c>
      <c r="Z713" s="1" t="s">
        <v>49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</row>
    <row r="714" spans="1:38" ht="28.8" x14ac:dyDescent="0.3">
      <c r="A714" s="1" t="s">
        <v>779</v>
      </c>
      <c r="B714" s="1">
        <v>35</v>
      </c>
      <c r="C714" s="1" t="s">
        <v>190</v>
      </c>
      <c r="D714" s="1" t="s">
        <v>40</v>
      </c>
      <c r="E714" s="1" t="s">
        <v>41</v>
      </c>
      <c r="F714" s="1">
        <v>104</v>
      </c>
      <c r="G714" s="1" t="s">
        <v>42</v>
      </c>
      <c r="H714" s="1">
        <v>2</v>
      </c>
      <c r="I714" s="1">
        <v>3</v>
      </c>
      <c r="J714" s="1" t="s">
        <v>43</v>
      </c>
      <c r="K714" s="1">
        <v>1</v>
      </c>
      <c r="L714" s="1">
        <v>1569</v>
      </c>
      <c r="M714" s="1">
        <v>1</v>
      </c>
      <c r="N714" s="1" t="s">
        <v>53</v>
      </c>
      <c r="O714" s="1">
        <v>69</v>
      </c>
      <c r="P714" s="1">
        <v>3</v>
      </c>
      <c r="Q714" s="1">
        <v>1</v>
      </c>
      <c r="R714" s="1" t="s">
        <v>45</v>
      </c>
      <c r="S714" s="1">
        <v>1</v>
      </c>
      <c r="T714" s="1" t="s">
        <v>102</v>
      </c>
      <c r="U714" s="1">
        <v>2074</v>
      </c>
      <c r="V714" s="1" t="s">
        <v>47</v>
      </c>
      <c r="W714" s="1">
        <v>26619</v>
      </c>
      <c r="X714" s="1">
        <v>1</v>
      </c>
      <c r="Y714" s="1" t="s">
        <v>48</v>
      </c>
      <c r="Z714" s="1" t="s">
        <v>40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</row>
    <row r="715" spans="1:38" ht="28.8" x14ac:dyDescent="0.3">
      <c r="A715" s="1" t="s">
        <v>780</v>
      </c>
      <c r="B715" s="1">
        <v>35</v>
      </c>
      <c r="C715" s="1" t="s">
        <v>190</v>
      </c>
      <c r="D715" s="1" t="s">
        <v>49</v>
      </c>
      <c r="E715" s="1" t="s">
        <v>41</v>
      </c>
      <c r="F715" s="1">
        <v>670</v>
      </c>
      <c r="G715" s="1" t="s">
        <v>42</v>
      </c>
      <c r="H715" s="1">
        <v>10</v>
      </c>
      <c r="I715" s="1">
        <v>4</v>
      </c>
      <c r="J715" s="1" t="s">
        <v>52</v>
      </c>
      <c r="K715" s="1">
        <v>1</v>
      </c>
      <c r="L715" s="1">
        <v>1587</v>
      </c>
      <c r="M715" s="1">
        <v>1</v>
      </c>
      <c r="N715" s="1" t="s">
        <v>53</v>
      </c>
      <c r="O715" s="1">
        <v>51</v>
      </c>
      <c r="P715" s="1">
        <v>3</v>
      </c>
      <c r="Q715" s="1">
        <v>2</v>
      </c>
      <c r="R715" s="1" t="s">
        <v>161</v>
      </c>
      <c r="S715" s="1">
        <v>3</v>
      </c>
      <c r="T715" s="1" t="s">
        <v>46</v>
      </c>
      <c r="U715" s="1">
        <v>6142</v>
      </c>
      <c r="V715" s="1" t="s">
        <v>163</v>
      </c>
      <c r="W715" s="1">
        <v>4223</v>
      </c>
      <c r="X715" s="1">
        <v>3</v>
      </c>
      <c r="Y715" s="1" t="s">
        <v>48</v>
      </c>
      <c r="Z715" s="1" t="s">
        <v>40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</row>
    <row r="716" spans="1:38" ht="28.8" x14ac:dyDescent="0.3">
      <c r="A716" s="1" t="s">
        <v>781</v>
      </c>
      <c r="B716" s="1">
        <v>35</v>
      </c>
      <c r="C716" s="1" t="s">
        <v>190</v>
      </c>
      <c r="D716" s="1" t="s">
        <v>49</v>
      </c>
      <c r="E716" s="1" t="s">
        <v>41</v>
      </c>
      <c r="F716" s="1">
        <v>750</v>
      </c>
      <c r="G716" s="1" t="s">
        <v>42</v>
      </c>
      <c r="H716" s="1">
        <v>28</v>
      </c>
      <c r="I716" s="1">
        <v>3</v>
      </c>
      <c r="J716" s="1" t="s">
        <v>43</v>
      </c>
      <c r="K716" s="1">
        <v>1</v>
      </c>
      <c r="L716" s="1">
        <v>1596</v>
      </c>
      <c r="M716" s="1">
        <v>2</v>
      </c>
      <c r="N716" s="1" t="s">
        <v>44</v>
      </c>
      <c r="O716" s="1">
        <v>46</v>
      </c>
      <c r="P716" s="1">
        <v>4</v>
      </c>
      <c r="Q716" s="1">
        <v>2</v>
      </c>
      <c r="R716" s="1" t="s">
        <v>45</v>
      </c>
      <c r="S716" s="1">
        <v>3</v>
      </c>
      <c r="T716" s="1" t="s">
        <v>105</v>
      </c>
      <c r="U716" s="1">
        <v>3407</v>
      </c>
      <c r="V716" s="1" t="s">
        <v>47</v>
      </c>
      <c r="W716" s="1">
        <v>25348</v>
      </c>
      <c r="X716" s="1">
        <v>1</v>
      </c>
      <c r="Y716" s="1" t="s">
        <v>48</v>
      </c>
      <c r="Z716" s="1" t="s">
        <v>49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</row>
    <row r="717" spans="1:38" ht="28.8" x14ac:dyDescent="0.3">
      <c r="A717" s="1" t="s">
        <v>782</v>
      </c>
      <c r="B717" s="1">
        <v>35</v>
      </c>
      <c r="C717" s="1" t="s">
        <v>190</v>
      </c>
      <c r="D717" s="1" t="s">
        <v>49</v>
      </c>
      <c r="E717" s="1" t="s">
        <v>41</v>
      </c>
      <c r="F717" s="1">
        <v>1349</v>
      </c>
      <c r="G717" s="1" t="s">
        <v>42</v>
      </c>
      <c r="H717" s="1">
        <v>7</v>
      </c>
      <c r="I717" s="1">
        <v>2</v>
      </c>
      <c r="J717" s="1" t="s">
        <v>43</v>
      </c>
      <c r="K717" s="1">
        <v>1</v>
      </c>
      <c r="L717" s="1">
        <v>1601</v>
      </c>
      <c r="M717" s="1">
        <v>3</v>
      </c>
      <c r="N717" s="1" t="s">
        <v>44</v>
      </c>
      <c r="O717" s="1">
        <v>63</v>
      </c>
      <c r="P717" s="1">
        <v>2</v>
      </c>
      <c r="Q717" s="1">
        <v>1</v>
      </c>
      <c r="R717" s="1" t="s">
        <v>45</v>
      </c>
      <c r="S717" s="1">
        <v>4</v>
      </c>
      <c r="T717" s="1" t="s">
        <v>105</v>
      </c>
      <c r="U717" s="1">
        <v>2690</v>
      </c>
      <c r="V717" s="1" t="s">
        <v>47</v>
      </c>
      <c r="W717" s="1">
        <v>7713</v>
      </c>
      <c r="X717" s="1">
        <v>1</v>
      </c>
      <c r="Y717" s="1" t="s">
        <v>48</v>
      </c>
      <c r="Z717" s="1" t="s">
        <v>49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</row>
    <row r="718" spans="1:38" ht="28.8" x14ac:dyDescent="0.3">
      <c r="A718" s="1" t="s">
        <v>783</v>
      </c>
      <c r="B718" s="1">
        <v>35</v>
      </c>
      <c r="C718" s="1" t="s">
        <v>190</v>
      </c>
      <c r="D718" s="1" t="s">
        <v>49</v>
      </c>
      <c r="E718" s="1" t="s">
        <v>41</v>
      </c>
      <c r="F718" s="1">
        <v>819</v>
      </c>
      <c r="G718" s="1" t="s">
        <v>42</v>
      </c>
      <c r="H718" s="1">
        <v>18</v>
      </c>
      <c r="I718" s="1">
        <v>5</v>
      </c>
      <c r="J718" s="1" t="s">
        <v>43</v>
      </c>
      <c r="K718" s="1">
        <v>1</v>
      </c>
      <c r="L718" s="1">
        <v>1621</v>
      </c>
      <c r="M718" s="1">
        <v>2</v>
      </c>
      <c r="N718" s="1" t="s">
        <v>44</v>
      </c>
      <c r="O718" s="1">
        <v>48</v>
      </c>
      <c r="P718" s="1">
        <v>4</v>
      </c>
      <c r="Q718" s="1">
        <v>2</v>
      </c>
      <c r="R718" s="1" t="s">
        <v>60</v>
      </c>
      <c r="S718" s="1">
        <v>1</v>
      </c>
      <c r="T718" s="1" t="s">
        <v>105</v>
      </c>
      <c r="U718" s="1">
        <v>5208</v>
      </c>
      <c r="V718" s="1" t="s">
        <v>163</v>
      </c>
      <c r="W718" s="1">
        <v>26312</v>
      </c>
      <c r="X718" s="1">
        <v>1</v>
      </c>
      <c r="Y718" s="1" t="s">
        <v>48</v>
      </c>
      <c r="Z718" s="1" t="s">
        <v>49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</row>
    <row r="719" spans="1:38" ht="28.8" x14ac:dyDescent="0.3">
      <c r="A719" s="1" t="s">
        <v>784</v>
      </c>
      <c r="B719" s="1">
        <v>35</v>
      </c>
      <c r="C719" s="1" t="s">
        <v>190</v>
      </c>
      <c r="D719" s="1" t="s">
        <v>49</v>
      </c>
      <c r="E719" s="1" t="s">
        <v>59</v>
      </c>
      <c r="F719" s="1">
        <v>208</v>
      </c>
      <c r="G719" s="1" t="s">
        <v>42</v>
      </c>
      <c r="H719" s="1">
        <v>8</v>
      </c>
      <c r="I719" s="1">
        <v>4</v>
      </c>
      <c r="J719" s="1" t="s">
        <v>43</v>
      </c>
      <c r="K719" s="1">
        <v>1</v>
      </c>
      <c r="L719" s="1">
        <v>1630</v>
      </c>
      <c r="M719" s="1">
        <v>3</v>
      </c>
      <c r="N719" s="1" t="s">
        <v>53</v>
      </c>
      <c r="O719" s="1">
        <v>52</v>
      </c>
      <c r="P719" s="1">
        <v>3</v>
      </c>
      <c r="Q719" s="1">
        <v>2</v>
      </c>
      <c r="R719" s="1" t="s">
        <v>161</v>
      </c>
      <c r="S719" s="1">
        <v>3</v>
      </c>
      <c r="T719" s="1" t="s">
        <v>105</v>
      </c>
      <c r="U719" s="1">
        <v>4148</v>
      </c>
      <c r="V719" s="1" t="s">
        <v>47</v>
      </c>
      <c r="W719" s="1">
        <v>12250</v>
      </c>
      <c r="X719" s="1">
        <v>1</v>
      </c>
      <c r="Y719" s="1" t="s">
        <v>48</v>
      </c>
      <c r="Z719" s="1" t="s">
        <v>49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</row>
    <row r="720" spans="1:38" x14ac:dyDescent="0.3">
      <c r="A720" s="1" t="s">
        <v>785</v>
      </c>
      <c r="B720" s="1">
        <v>35</v>
      </c>
      <c r="C720" s="1" t="s">
        <v>190</v>
      </c>
      <c r="D720" s="1" t="s">
        <v>40</v>
      </c>
      <c r="E720" s="1" t="s">
        <v>41</v>
      </c>
      <c r="F720" s="1">
        <v>737</v>
      </c>
      <c r="G720" s="1" t="s">
        <v>51</v>
      </c>
      <c r="H720" s="1">
        <v>10</v>
      </c>
      <c r="I720" s="1">
        <v>3</v>
      </c>
      <c r="J720" s="1" t="s">
        <v>52</v>
      </c>
      <c r="K720" s="1">
        <v>1</v>
      </c>
      <c r="L720" s="1">
        <v>1639</v>
      </c>
      <c r="M720" s="1">
        <v>4</v>
      </c>
      <c r="N720" s="1" t="s">
        <v>44</v>
      </c>
      <c r="O720" s="1">
        <v>55</v>
      </c>
      <c r="P720" s="1">
        <v>2</v>
      </c>
      <c r="Q720" s="1">
        <v>3</v>
      </c>
      <c r="R720" s="1" t="s">
        <v>137</v>
      </c>
      <c r="S720" s="1">
        <v>1</v>
      </c>
      <c r="T720" s="1" t="s">
        <v>105</v>
      </c>
      <c r="U720" s="1">
        <v>10306</v>
      </c>
      <c r="V720" s="1" t="s">
        <v>253</v>
      </c>
      <c r="W720" s="1">
        <v>21530</v>
      </c>
      <c r="X720" s="1">
        <v>9</v>
      </c>
      <c r="Y720" s="1" t="s">
        <v>48</v>
      </c>
      <c r="Z720" s="1" t="s">
        <v>49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</row>
    <row r="721" spans="1:38" x14ac:dyDescent="0.3">
      <c r="A721" s="1" t="s">
        <v>786</v>
      </c>
      <c r="B721" s="1">
        <v>35</v>
      </c>
      <c r="C721" s="1" t="s">
        <v>190</v>
      </c>
      <c r="D721" s="1" t="s">
        <v>40</v>
      </c>
      <c r="E721" s="1" t="s">
        <v>41</v>
      </c>
      <c r="F721" s="1">
        <v>763</v>
      </c>
      <c r="G721" s="1" t="s">
        <v>51</v>
      </c>
      <c r="H721" s="1">
        <v>15</v>
      </c>
      <c r="I721" s="1">
        <v>2</v>
      </c>
      <c r="J721" s="1" t="s">
        <v>52</v>
      </c>
      <c r="K721" s="1">
        <v>1</v>
      </c>
      <c r="L721" s="1">
        <v>1645</v>
      </c>
      <c r="M721" s="1">
        <v>1</v>
      </c>
      <c r="N721" s="1" t="s">
        <v>44</v>
      </c>
      <c r="O721" s="1">
        <v>59</v>
      </c>
      <c r="P721" s="1">
        <v>1</v>
      </c>
      <c r="Q721" s="1">
        <v>2</v>
      </c>
      <c r="R721" s="1" t="s">
        <v>137</v>
      </c>
      <c r="S721" s="1">
        <v>4</v>
      </c>
      <c r="T721" s="1" t="s">
        <v>102</v>
      </c>
      <c r="U721" s="1">
        <v>5440</v>
      </c>
      <c r="V721" s="1" t="s">
        <v>163</v>
      </c>
      <c r="W721" s="1">
        <v>22098</v>
      </c>
      <c r="X721" s="1">
        <v>6</v>
      </c>
      <c r="Y721" s="1" t="s">
        <v>48</v>
      </c>
      <c r="Z721" s="1" t="s">
        <v>40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</row>
    <row r="722" spans="1:38" x14ac:dyDescent="0.3">
      <c r="A722" s="1" t="s">
        <v>787</v>
      </c>
      <c r="B722" s="1">
        <v>35</v>
      </c>
      <c r="C722" s="1" t="s">
        <v>190</v>
      </c>
      <c r="D722" s="1" t="s">
        <v>40</v>
      </c>
      <c r="E722" s="1" t="s">
        <v>56</v>
      </c>
      <c r="F722" s="1">
        <v>880</v>
      </c>
      <c r="G722" s="1" t="s">
        <v>51</v>
      </c>
      <c r="H722" s="1">
        <v>12</v>
      </c>
      <c r="I722" s="1">
        <v>4</v>
      </c>
      <c r="J722" s="1" t="s">
        <v>73</v>
      </c>
      <c r="K722" s="1">
        <v>1</v>
      </c>
      <c r="L722" s="1">
        <v>1667</v>
      </c>
      <c r="M722" s="1">
        <v>4</v>
      </c>
      <c r="N722" s="1" t="s">
        <v>44</v>
      </c>
      <c r="O722" s="1">
        <v>36</v>
      </c>
      <c r="P722" s="1">
        <v>3</v>
      </c>
      <c r="Q722" s="1">
        <v>2</v>
      </c>
      <c r="R722" s="1" t="s">
        <v>137</v>
      </c>
      <c r="S722" s="1">
        <v>4</v>
      </c>
      <c r="T722" s="1" t="s">
        <v>46</v>
      </c>
      <c r="U722" s="1">
        <v>4581</v>
      </c>
      <c r="V722" s="1" t="s">
        <v>47</v>
      </c>
      <c r="W722" s="1">
        <v>10414</v>
      </c>
      <c r="X722" s="1">
        <v>3</v>
      </c>
      <c r="Y722" s="1" t="s">
        <v>48</v>
      </c>
      <c r="Z722" s="1" t="s">
        <v>40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</row>
    <row r="723" spans="1:38" ht="28.8" x14ac:dyDescent="0.3">
      <c r="A723" s="1" t="s">
        <v>788</v>
      </c>
      <c r="B723" s="1">
        <v>35</v>
      </c>
      <c r="C723" s="1" t="s">
        <v>190</v>
      </c>
      <c r="D723" s="1" t="s">
        <v>49</v>
      </c>
      <c r="E723" s="1" t="s">
        <v>56</v>
      </c>
      <c r="F723" s="1">
        <v>146</v>
      </c>
      <c r="G723" s="1" t="s">
        <v>42</v>
      </c>
      <c r="H723" s="1">
        <v>2</v>
      </c>
      <c r="I723" s="1">
        <v>4</v>
      </c>
      <c r="J723" s="1" t="s">
        <v>52</v>
      </c>
      <c r="K723" s="1">
        <v>1</v>
      </c>
      <c r="L723" s="1">
        <v>1704</v>
      </c>
      <c r="M723" s="1">
        <v>1</v>
      </c>
      <c r="N723" s="1" t="s">
        <v>44</v>
      </c>
      <c r="O723" s="1">
        <v>79</v>
      </c>
      <c r="P723" s="1">
        <v>2</v>
      </c>
      <c r="Q723" s="1">
        <v>1</v>
      </c>
      <c r="R723" s="1" t="s">
        <v>60</v>
      </c>
      <c r="S723" s="1">
        <v>4</v>
      </c>
      <c r="T723" s="1" t="s">
        <v>46</v>
      </c>
      <c r="U723" s="1">
        <v>4930</v>
      </c>
      <c r="V723" s="1" t="s">
        <v>47</v>
      </c>
      <c r="W723" s="1">
        <v>13970</v>
      </c>
      <c r="X723" s="1">
        <v>0</v>
      </c>
      <c r="Y723" s="1" t="s">
        <v>48</v>
      </c>
      <c r="Z723" s="1" t="s">
        <v>40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</row>
    <row r="724" spans="1:38" ht="28.8" x14ac:dyDescent="0.3">
      <c r="A724" s="1" t="s">
        <v>789</v>
      </c>
      <c r="B724" s="1">
        <v>35</v>
      </c>
      <c r="C724" s="1" t="s">
        <v>190</v>
      </c>
      <c r="D724" s="1" t="s">
        <v>49</v>
      </c>
      <c r="E724" s="1" t="s">
        <v>41</v>
      </c>
      <c r="F724" s="1">
        <v>1370</v>
      </c>
      <c r="G724" s="1" t="s">
        <v>42</v>
      </c>
      <c r="H724" s="1">
        <v>27</v>
      </c>
      <c r="I724" s="1">
        <v>4</v>
      </c>
      <c r="J724" s="1" t="s">
        <v>43</v>
      </c>
      <c r="K724" s="1">
        <v>1</v>
      </c>
      <c r="L724" s="1">
        <v>1728</v>
      </c>
      <c r="M724" s="1">
        <v>4</v>
      </c>
      <c r="N724" s="1" t="s">
        <v>44</v>
      </c>
      <c r="O724" s="1">
        <v>49</v>
      </c>
      <c r="P724" s="1">
        <v>3</v>
      </c>
      <c r="Q724" s="1">
        <v>2</v>
      </c>
      <c r="R724" s="1" t="s">
        <v>112</v>
      </c>
      <c r="S724" s="1">
        <v>3</v>
      </c>
      <c r="T724" s="1" t="s">
        <v>105</v>
      </c>
      <c r="U724" s="1">
        <v>6883</v>
      </c>
      <c r="V724" s="1" t="s">
        <v>163</v>
      </c>
      <c r="W724" s="1">
        <v>5151</v>
      </c>
      <c r="X724" s="1">
        <v>2</v>
      </c>
      <c r="Y724" s="1" t="s">
        <v>48</v>
      </c>
      <c r="Z724" s="1" t="s">
        <v>49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</row>
    <row r="725" spans="1:38" ht="28.8" x14ac:dyDescent="0.3">
      <c r="A725" s="1" t="s">
        <v>790</v>
      </c>
      <c r="B725" s="1">
        <v>35</v>
      </c>
      <c r="C725" s="1" t="s">
        <v>190</v>
      </c>
      <c r="D725" s="1" t="s">
        <v>40</v>
      </c>
      <c r="E725" s="1" t="s">
        <v>41</v>
      </c>
      <c r="F725" s="1">
        <v>303</v>
      </c>
      <c r="G725" s="1" t="s">
        <v>51</v>
      </c>
      <c r="H725" s="1">
        <v>27</v>
      </c>
      <c r="I725" s="1">
        <v>3</v>
      </c>
      <c r="J725" s="1" t="s">
        <v>43</v>
      </c>
      <c r="K725" s="1">
        <v>1</v>
      </c>
      <c r="L725" s="1">
        <v>1797</v>
      </c>
      <c r="M725" s="1">
        <v>3</v>
      </c>
      <c r="N725" s="1" t="s">
        <v>44</v>
      </c>
      <c r="O725" s="1">
        <v>84</v>
      </c>
      <c r="P725" s="1">
        <v>3</v>
      </c>
      <c r="Q725" s="1">
        <v>2</v>
      </c>
      <c r="R725" s="1" t="s">
        <v>137</v>
      </c>
      <c r="S725" s="1">
        <v>4</v>
      </c>
      <c r="T725" s="1" t="s">
        <v>46</v>
      </c>
      <c r="U725" s="1">
        <v>5813</v>
      </c>
      <c r="V725" s="1" t="s">
        <v>163</v>
      </c>
      <c r="W725" s="1">
        <v>13492</v>
      </c>
      <c r="X725" s="1">
        <v>1</v>
      </c>
      <c r="Y725" s="1" t="s">
        <v>48</v>
      </c>
      <c r="Z725" s="1" t="s">
        <v>40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</row>
    <row r="726" spans="1:38" ht="28.8" x14ac:dyDescent="0.3">
      <c r="A726" s="1" t="s">
        <v>791</v>
      </c>
      <c r="B726" s="1">
        <v>35</v>
      </c>
      <c r="C726" s="1" t="s">
        <v>190</v>
      </c>
      <c r="D726" s="1" t="s">
        <v>49</v>
      </c>
      <c r="E726" s="1" t="s">
        <v>59</v>
      </c>
      <c r="F726" s="1">
        <v>1180</v>
      </c>
      <c r="G726" s="1" t="s">
        <v>42</v>
      </c>
      <c r="H726" s="1">
        <v>2</v>
      </c>
      <c r="I726" s="1">
        <v>2</v>
      </c>
      <c r="J726" s="1" t="s">
        <v>52</v>
      </c>
      <c r="K726" s="1">
        <v>1</v>
      </c>
      <c r="L726" s="1">
        <v>1804</v>
      </c>
      <c r="M726" s="1">
        <v>2</v>
      </c>
      <c r="N726" s="1" t="s">
        <v>44</v>
      </c>
      <c r="O726" s="1">
        <v>90</v>
      </c>
      <c r="P726" s="1">
        <v>3</v>
      </c>
      <c r="Q726" s="1">
        <v>2</v>
      </c>
      <c r="R726" s="1" t="s">
        <v>112</v>
      </c>
      <c r="S726" s="1">
        <v>4</v>
      </c>
      <c r="T726" s="1" t="s">
        <v>102</v>
      </c>
      <c r="U726" s="1">
        <v>5762</v>
      </c>
      <c r="V726" s="1" t="s">
        <v>163</v>
      </c>
      <c r="W726" s="1">
        <v>24442</v>
      </c>
      <c r="X726" s="1">
        <v>2</v>
      </c>
      <c r="Y726" s="1" t="s">
        <v>48</v>
      </c>
      <c r="Z726" s="1" t="s">
        <v>49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</row>
    <row r="727" spans="1:38" ht="28.8" x14ac:dyDescent="0.3">
      <c r="A727" s="1" t="s">
        <v>792</v>
      </c>
      <c r="B727" s="1">
        <v>35</v>
      </c>
      <c r="C727" s="1" t="s">
        <v>190</v>
      </c>
      <c r="D727" s="1" t="s">
        <v>49</v>
      </c>
      <c r="E727" s="1" t="s">
        <v>41</v>
      </c>
      <c r="F727" s="1">
        <v>185</v>
      </c>
      <c r="G727" s="1" t="s">
        <v>42</v>
      </c>
      <c r="H727" s="1">
        <v>23</v>
      </c>
      <c r="I727" s="1">
        <v>4</v>
      </c>
      <c r="J727" s="1" t="s">
        <v>52</v>
      </c>
      <c r="K727" s="1">
        <v>1</v>
      </c>
      <c r="L727" s="1">
        <v>1826</v>
      </c>
      <c r="M727" s="1">
        <v>2</v>
      </c>
      <c r="N727" s="1" t="s">
        <v>44</v>
      </c>
      <c r="O727" s="1">
        <v>91</v>
      </c>
      <c r="P727" s="1">
        <v>1</v>
      </c>
      <c r="Q727" s="1">
        <v>1</v>
      </c>
      <c r="R727" s="1" t="s">
        <v>45</v>
      </c>
      <c r="S727" s="1">
        <v>3</v>
      </c>
      <c r="T727" s="1" t="s">
        <v>105</v>
      </c>
      <c r="U727" s="1">
        <v>2705</v>
      </c>
      <c r="V727" s="1" t="s">
        <v>47</v>
      </c>
      <c r="W727" s="1">
        <v>9696</v>
      </c>
      <c r="X727" s="1">
        <v>0</v>
      </c>
      <c r="Y727" s="1" t="s">
        <v>48</v>
      </c>
      <c r="Z727" s="1" t="s">
        <v>49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</row>
    <row r="728" spans="1:38" ht="28.8" x14ac:dyDescent="0.3">
      <c r="A728" s="1" t="s">
        <v>793</v>
      </c>
      <c r="B728" s="1">
        <v>35</v>
      </c>
      <c r="C728" s="1" t="s">
        <v>190</v>
      </c>
      <c r="D728" s="1" t="s">
        <v>49</v>
      </c>
      <c r="E728" s="1" t="s">
        <v>41</v>
      </c>
      <c r="F728" s="1">
        <v>219</v>
      </c>
      <c r="G728" s="1" t="s">
        <v>42</v>
      </c>
      <c r="H728" s="1">
        <v>16</v>
      </c>
      <c r="I728" s="1">
        <v>2</v>
      </c>
      <c r="J728" s="1" t="s">
        <v>73</v>
      </c>
      <c r="K728" s="1">
        <v>1</v>
      </c>
      <c r="L728" s="1">
        <v>1886</v>
      </c>
      <c r="M728" s="1">
        <v>4</v>
      </c>
      <c r="N728" s="1" t="s">
        <v>53</v>
      </c>
      <c r="O728" s="1">
        <v>44</v>
      </c>
      <c r="P728" s="1">
        <v>2</v>
      </c>
      <c r="Q728" s="1">
        <v>2</v>
      </c>
      <c r="R728" s="1" t="s">
        <v>112</v>
      </c>
      <c r="S728" s="1">
        <v>2</v>
      </c>
      <c r="T728" s="1" t="s">
        <v>105</v>
      </c>
      <c r="U728" s="1">
        <v>4788</v>
      </c>
      <c r="V728" s="1" t="s">
        <v>47</v>
      </c>
      <c r="W728" s="1">
        <v>25388</v>
      </c>
      <c r="X728" s="1">
        <v>0</v>
      </c>
      <c r="Y728" s="1" t="s">
        <v>48</v>
      </c>
      <c r="Z728" s="1" t="s">
        <v>40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</row>
    <row r="729" spans="1:38" x14ac:dyDescent="0.3">
      <c r="A729" s="1" t="s">
        <v>794</v>
      </c>
      <c r="B729" s="1">
        <v>35</v>
      </c>
      <c r="C729" s="1" t="s">
        <v>190</v>
      </c>
      <c r="D729" s="1" t="s">
        <v>49</v>
      </c>
      <c r="E729" s="1" t="s">
        <v>41</v>
      </c>
      <c r="F729" s="1">
        <v>682</v>
      </c>
      <c r="G729" s="1" t="s">
        <v>51</v>
      </c>
      <c r="H729" s="1">
        <v>18</v>
      </c>
      <c r="I729" s="1">
        <v>4</v>
      </c>
      <c r="J729" s="1" t="s">
        <v>52</v>
      </c>
      <c r="K729" s="1">
        <v>1</v>
      </c>
      <c r="L729" s="1">
        <v>1945</v>
      </c>
      <c r="M729" s="1">
        <v>2</v>
      </c>
      <c r="N729" s="1" t="s">
        <v>44</v>
      </c>
      <c r="O729" s="1">
        <v>71</v>
      </c>
      <c r="P729" s="1">
        <v>3</v>
      </c>
      <c r="Q729" s="1">
        <v>2</v>
      </c>
      <c r="R729" s="1" t="s">
        <v>137</v>
      </c>
      <c r="S729" s="1">
        <v>1</v>
      </c>
      <c r="T729" s="1" t="s">
        <v>105</v>
      </c>
      <c r="U729" s="1">
        <v>5561</v>
      </c>
      <c r="V729" s="1" t="s">
        <v>163</v>
      </c>
      <c r="W729" s="1">
        <v>15975</v>
      </c>
      <c r="X729" s="1">
        <v>0</v>
      </c>
      <c r="Y729" s="1" t="s">
        <v>48</v>
      </c>
      <c r="Z729" s="1" t="s">
        <v>49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</row>
    <row r="730" spans="1:38" ht="28.8" x14ac:dyDescent="0.3">
      <c r="A730" s="1" t="s">
        <v>795</v>
      </c>
      <c r="B730" s="1">
        <v>35</v>
      </c>
      <c r="C730" s="1" t="s">
        <v>190</v>
      </c>
      <c r="D730" s="1" t="s">
        <v>49</v>
      </c>
      <c r="E730" s="1" t="s">
        <v>41</v>
      </c>
      <c r="F730" s="1">
        <v>1224</v>
      </c>
      <c r="G730" s="1" t="s">
        <v>51</v>
      </c>
      <c r="H730" s="1">
        <v>7</v>
      </c>
      <c r="I730" s="1">
        <v>4</v>
      </c>
      <c r="J730" s="1" t="s">
        <v>43</v>
      </c>
      <c r="K730" s="1">
        <v>1</v>
      </c>
      <c r="L730" s="1">
        <v>1962</v>
      </c>
      <c r="M730" s="1">
        <v>3</v>
      </c>
      <c r="N730" s="1" t="s">
        <v>53</v>
      </c>
      <c r="O730" s="1">
        <v>55</v>
      </c>
      <c r="P730" s="1">
        <v>3</v>
      </c>
      <c r="Q730" s="1">
        <v>2</v>
      </c>
      <c r="R730" s="1" t="s">
        <v>137</v>
      </c>
      <c r="S730" s="1">
        <v>4</v>
      </c>
      <c r="T730" s="1" t="s">
        <v>105</v>
      </c>
      <c r="U730" s="1">
        <v>5204</v>
      </c>
      <c r="V730" s="1" t="s">
        <v>163</v>
      </c>
      <c r="W730" s="1">
        <v>13586</v>
      </c>
      <c r="X730" s="1">
        <v>1</v>
      </c>
      <c r="Y730" s="1" t="s">
        <v>48</v>
      </c>
      <c r="Z730" s="1" t="s">
        <v>40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</row>
    <row r="731" spans="1:38" ht="28.8" x14ac:dyDescent="0.3">
      <c r="A731" s="1" t="s">
        <v>796</v>
      </c>
      <c r="B731" s="1">
        <v>35</v>
      </c>
      <c r="C731" s="1" t="s">
        <v>190</v>
      </c>
      <c r="D731" s="1" t="s">
        <v>49</v>
      </c>
      <c r="E731" s="1" t="s">
        <v>276</v>
      </c>
      <c r="F731" s="1">
        <v>1490</v>
      </c>
      <c r="G731" s="1" t="s">
        <v>42</v>
      </c>
      <c r="H731" s="1">
        <v>11</v>
      </c>
      <c r="I731" s="1">
        <v>4</v>
      </c>
      <c r="J731" s="1" t="s">
        <v>52</v>
      </c>
      <c r="K731" s="1">
        <v>1</v>
      </c>
      <c r="L731" s="1">
        <v>2003</v>
      </c>
      <c r="M731" s="1">
        <v>4</v>
      </c>
      <c r="N731" s="1" t="s">
        <v>44</v>
      </c>
      <c r="O731" s="1">
        <v>43</v>
      </c>
      <c r="P731" s="1">
        <v>3</v>
      </c>
      <c r="Q731" s="1">
        <v>1</v>
      </c>
      <c r="R731" s="1" t="s">
        <v>45</v>
      </c>
      <c r="S731" s="1">
        <v>3</v>
      </c>
      <c r="T731" s="1" t="s">
        <v>105</v>
      </c>
      <c r="U731" s="1">
        <v>2660</v>
      </c>
      <c r="V731" s="1" t="s">
        <v>47</v>
      </c>
      <c r="W731" s="1">
        <v>20232</v>
      </c>
      <c r="X731" s="1">
        <v>7</v>
      </c>
      <c r="Y731" s="1" t="s">
        <v>48</v>
      </c>
      <c r="Z731" s="1" t="s">
        <v>40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</row>
    <row r="732" spans="1:38" ht="28.8" x14ac:dyDescent="0.3">
      <c r="A732" s="1" t="s">
        <v>797</v>
      </c>
      <c r="B732" s="1">
        <v>35</v>
      </c>
      <c r="C732" s="1" t="s">
        <v>190</v>
      </c>
      <c r="D732" s="1" t="s">
        <v>49</v>
      </c>
      <c r="E732" s="1" t="s">
        <v>41</v>
      </c>
      <c r="F732" s="1">
        <v>1395</v>
      </c>
      <c r="G732" s="1" t="s">
        <v>42</v>
      </c>
      <c r="H732" s="1">
        <v>9</v>
      </c>
      <c r="I732" s="1">
        <v>4</v>
      </c>
      <c r="J732" s="1" t="s">
        <v>52</v>
      </c>
      <c r="K732" s="1">
        <v>1</v>
      </c>
      <c r="L732" s="1">
        <v>2008</v>
      </c>
      <c r="M732" s="1">
        <v>2</v>
      </c>
      <c r="N732" s="1" t="s">
        <v>44</v>
      </c>
      <c r="O732" s="1">
        <v>48</v>
      </c>
      <c r="P732" s="1">
        <v>3</v>
      </c>
      <c r="Q732" s="1">
        <v>2</v>
      </c>
      <c r="R732" s="1" t="s">
        <v>60</v>
      </c>
      <c r="S732" s="1">
        <v>3</v>
      </c>
      <c r="T732" s="1" t="s">
        <v>46</v>
      </c>
      <c r="U732" s="1">
        <v>5098</v>
      </c>
      <c r="V732" s="1" t="s">
        <v>163</v>
      </c>
      <c r="W732" s="1">
        <v>18698</v>
      </c>
      <c r="X732" s="1">
        <v>1</v>
      </c>
      <c r="Y732" s="1" t="s">
        <v>48</v>
      </c>
      <c r="Z732" s="1" t="s">
        <v>49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</row>
    <row r="733" spans="1:38" ht="28.8" x14ac:dyDescent="0.3">
      <c r="A733" s="1" t="s">
        <v>798</v>
      </c>
      <c r="B733" s="1">
        <v>35</v>
      </c>
      <c r="C733" s="1" t="s">
        <v>190</v>
      </c>
      <c r="D733" s="1" t="s">
        <v>49</v>
      </c>
      <c r="E733" s="1" t="s">
        <v>41</v>
      </c>
      <c r="F733" s="1">
        <v>1146</v>
      </c>
      <c r="G733" s="1" t="s">
        <v>71</v>
      </c>
      <c r="H733" s="1">
        <v>26</v>
      </c>
      <c r="I733" s="1">
        <v>4</v>
      </c>
      <c r="J733" s="1" t="s">
        <v>43</v>
      </c>
      <c r="K733" s="1">
        <v>1</v>
      </c>
      <c r="L733" s="1">
        <v>2040</v>
      </c>
      <c r="M733" s="1">
        <v>3</v>
      </c>
      <c r="N733" s="1" t="s">
        <v>53</v>
      </c>
      <c r="O733" s="1">
        <v>31</v>
      </c>
      <c r="P733" s="1">
        <v>3</v>
      </c>
      <c r="Q733" s="1">
        <v>3</v>
      </c>
      <c r="R733" s="1" t="s">
        <v>71</v>
      </c>
      <c r="S733" s="1">
        <v>4</v>
      </c>
      <c r="T733" s="1" t="s">
        <v>46</v>
      </c>
      <c r="U733" s="1">
        <v>8837</v>
      </c>
      <c r="V733" s="1" t="s">
        <v>163</v>
      </c>
      <c r="W733" s="1">
        <v>16642</v>
      </c>
      <c r="X733" s="1">
        <v>1</v>
      </c>
      <c r="Y733" s="1" t="s">
        <v>48</v>
      </c>
      <c r="Z733" s="1" t="s">
        <v>40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</row>
    <row r="734" spans="1:38" ht="28.8" x14ac:dyDescent="0.3">
      <c r="A734" s="1" t="s">
        <v>799</v>
      </c>
      <c r="B734" s="1">
        <v>35</v>
      </c>
      <c r="C734" s="1" t="s">
        <v>190</v>
      </c>
      <c r="D734" s="1" t="s">
        <v>49</v>
      </c>
      <c r="E734" s="1" t="s">
        <v>56</v>
      </c>
      <c r="F734" s="1">
        <v>1199</v>
      </c>
      <c r="G734" s="1" t="s">
        <v>42</v>
      </c>
      <c r="H734" s="1">
        <v>18</v>
      </c>
      <c r="I734" s="1">
        <v>4</v>
      </c>
      <c r="J734" s="1" t="s">
        <v>43</v>
      </c>
      <c r="K734" s="1">
        <v>1</v>
      </c>
      <c r="L734" s="1">
        <v>2049</v>
      </c>
      <c r="M734" s="1">
        <v>3</v>
      </c>
      <c r="N734" s="1" t="s">
        <v>44</v>
      </c>
      <c r="O734" s="1">
        <v>80</v>
      </c>
      <c r="P734" s="1">
        <v>3</v>
      </c>
      <c r="Q734" s="1">
        <v>2</v>
      </c>
      <c r="R734" s="1" t="s">
        <v>161</v>
      </c>
      <c r="S734" s="1">
        <v>3</v>
      </c>
      <c r="T734" s="1" t="s">
        <v>105</v>
      </c>
      <c r="U734" s="1">
        <v>5689</v>
      </c>
      <c r="V734" s="1" t="s">
        <v>163</v>
      </c>
      <c r="W734" s="1">
        <v>24594</v>
      </c>
      <c r="X734" s="1">
        <v>1</v>
      </c>
      <c r="Y734" s="1" t="s">
        <v>48</v>
      </c>
      <c r="Z734" s="1" t="s">
        <v>40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</row>
    <row r="735" spans="1:38" ht="28.8" x14ac:dyDescent="0.3">
      <c r="A735" s="1" t="s">
        <v>800</v>
      </c>
      <c r="B735" s="1">
        <v>35</v>
      </c>
      <c r="C735" s="1" t="s">
        <v>190</v>
      </c>
      <c r="D735" s="1" t="s">
        <v>49</v>
      </c>
      <c r="E735" s="1" t="s">
        <v>41</v>
      </c>
      <c r="F735" s="1">
        <v>287</v>
      </c>
      <c r="G735" s="1" t="s">
        <v>42</v>
      </c>
      <c r="H735" s="1">
        <v>1</v>
      </c>
      <c r="I735" s="1">
        <v>4</v>
      </c>
      <c r="J735" s="1" t="s">
        <v>43</v>
      </c>
      <c r="K735" s="1">
        <v>1</v>
      </c>
      <c r="L735" s="1">
        <v>2052</v>
      </c>
      <c r="M735" s="1">
        <v>3</v>
      </c>
      <c r="N735" s="1" t="s">
        <v>53</v>
      </c>
      <c r="O735" s="1">
        <v>62</v>
      </c>
      <c r="P735" s="1">
        <v>1</v>
      </c>
      <c r="Q735" s="1">
        <v>1</v>
      </c>
      <c r="R735" s="1" t="s">
        <v>60</v>
      </c>
      <c r="S735" s="1">
        <v>4</v>
      </c>
      <c r="T735" s="1" t="s">
        <v>105</v>
      </c>
      <c r="U735" s="1">
        <v>2977</v>
      </c>
      <c r="V735" s="1" t="s">
        <v>47</v>
      </c>
      <c r="W735" s="1">
        <v>8952</v>
      </c>
      <c r="X735" s="1">
        <v>1</v>
      </c>
      <c r="Y735" s="1" t="s">
        <v>48</v>
      </c>
      <c r="Z735" s="1" t="s">
        <v>49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</row>
    <row r="736" spans="1:38" ht="28.8" x14ac:dyDescent="0.3">
      <c r="A736" s="1" t="s">
        <v>801</v>
      </c>
      <c r="B736" s="1">
        <v>36</v>
      </c>
      <c r="C736" s="1" t="s">
        <v>802</v>
      </c>
      <c r="D736" s="1" t="s">
        <v>49</v>
      </c>
      <c r="E736" s="1" t="s">
        <v>41</v>
      </c>
      <c r="F736" s="1">
        <v>1299</v>
      </c>
      <c r="G736" s="1" t="s">
        <v>42</v>
      </c>
      <c r="H736" s="1">
        <v>27</v>
      </c>
      <c r="I736" s="1">
        <v>3</v>
      </c>
      <c r="J736" s="1" t="s">
        <v>52</v>
      </c>
      <c r="K736" s="1">
        <v>1</v>
      </c>
      <c r="L736" s="1">
        <v>13</v>
      </c>
      <c r="M736" s="1">
        <v>3</v>
      </c>
      <c r="N736" s="1" t="s">
        <v>44</v>
      </c>
      <c r="O736" s="1">
        <v>94</v>
      </c>
      <c r="P736" s="1">
        <v>3</v>
      </c>
      <c r="Q736" s="1">
        <v>2</v>
      </c>
      <c r="R736" s="1" t="s">
        <v>161</v>
      </c>
      <c r="S736" s="1">
        <v>3</v>
      </c>
      <c r="T736" s="1" t="s">
        <v>105</v>
      </c>
      <c r="U736" s="1">
        <v>5237</v>
      </c>
      <c r="V736" s="1" t="s">
        <v>163</v>
      </c>
      <c r="W736" s="1">
        <v>16577</v>
      </c>
      <c r="X736" s="1">
        <v>6</v>
      </c>
      <c r="Y736" s="1" t="s">
        <v>48</v>
      </c>
      <c r="Z736" s="1" t="s">
        <v>49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</row>
    <row r="737" spans="1:38" ht="28.8" x14ac:dyDescent="0.3">
      <c r="A737" s="1" t="s">
        <v>803</v>
      </c>
      <c r="B737" s="1">
        <v>36</v>
      </c>
      <c r="C737" s="1" t="s">
        <v>802</v>
      </c>
      <c r="D737" s="1" t="s">
        <v>40</v>
      </c>
      <c r="E737" s="1" t="s">
        <v>41</v>
      </c>
      <c r="F737" s="1">
        <v>1218</v>
      </c>
      <c r="G737" s="1" t="s">
        <v>51</v>
      </c>
      <c r="H737" s="1">
        <v>9</v>
      </c>
      <c r="I737" s="1">
        <v>4</v>
      </c>
      <c r="J737" s="1" t="s">
        <v>43</v>
      </c>
      <c r="K737" s="1">
        <v>1</v>
      </c>
      <c r="L737" s="1">
        <v>27</v>
      </c>
      <c r="M737" s="1">
        <v>3</v>
      </c>
      <c r="N737" s="1" t="s">
        <v>44</v>
      </c>
      <c r="O737" s="1">
        <v>82</v>
      </c>
      <c r="P737" s="1">
        <v>2</v>
      </c>
      <c r="Q737" s="1">
        <v>1</v>
      </c>
      <c r="R737" s="1" t="s">
        <v>54</v>
      </c>
      <c r="S737" s="1">
        <v>1</v>
      </c>
      <c r="T737" s="1" t="s">
        <v>46</v>
      </c>
      <c r="U737" s="1">
        <v>3407</v>
      </c>
      <c r="V737" s="1" t="s">
        <v>47</v>
      </c>
      <c r="W737" s="1">
        <v>6986</v>
      </c>
      <c r="X737" s="1">
        <v>7</v>
      </c>
      <c r="Y737" s="1" t="s">
        <v>48</v>
      </c>
      <c r="Z737" s="1" t="s">
        <v>49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</row>
    <row r="738" spans="1:38" ht="28.8" x14ac:dyDescent="0.3">
      <c r="A738" s="1" t="s">
        <v>804</v>
      </c>
      <c r="B738" s="1">
        <v>36</v>
      </c>
      <c r="C738" s="1" t="s">
        <v>802</v>
      </c>
      <c r="D738" s="1" t="s">
        <v>49</v>
      </c>
      <c r="E738" s="1" t="s">
        <v>41</v>
      </c>
      <c r="F738" s="1">
        <v>852</v>
      </c>
      <c r="G738" s="1" t="s">
        <v>42</v>
      </c>
      <c r="H738" s="1">
        <v>5</v>
      </c>
      <c r="I738" s="1">
        <v>4</v>
      </c>
      <c r="J738" s="1" t="s">
        <v>43</v>
      </c>
      <c r="K738" s="1">
        <v>1</v>
      </c>
      <c r="L738" s="1">
        <v>51</v>
      </c>
      <c r="M738" s="1">
        <v>2</v>
      </c>
      <c r="N738" s="1" t="s">
        <v>53</v>
      </c>
      <c r="O738" s="1">
        <v>82</v>
      </c>
      <c r="P738" s="1">
        <v>2</v>
      </c>
      <c r="Q738" s="1">
        <v>1</v>
      </c>
      <c r="R738" s="1" t="s">
        <v>60</v>
      </c>
      <c r="S738" s="1">
        <v>1</v>
      </c>
      <c r="T738" s="1" t="s">
        <v>105</v>
      </c>
      <c r="U738" s="1">
        <v>3419</v>
      </c>
      <c r="V738" s="1" t="s">
        <v>47</v>
      </c>
      <c r="W738" s="1">
        <v>13072</v>
      </c>
      <c r="X738" s="1">
        <v>9</v>
      </c>
      <c r="Y738" s="1" t="s">
        <v>48</v>
      </c>
      <c r="Z738" s="1" t="s">
        <v>40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</row>
    <row r="739" spans="1:38" ht="28.8" x14ac:dyDescent="0.3">
      <c r="A739" s="1" t="s">
        <v>805</v>
      </c>
      <c r="B739" s="1">
        <v>36</v>
      </c>
      <c r="C739" s="1" t="s">
        <v>802</v>
      </c>
      <c r="D739" s="1" t="s">
        <v>49</v>
      </c>
      <c r="E739" s="1" t="s">
        <v>41</v>
      </c>
      <c r="F739" s="1">
        <v>1223</v>
      </c>
      <c r="G739" s="1" t="s">
        <v>42</v>
      </c>
      <c r="H739" s="1">
        <v>8</v>
      </c>
      <c r="I739" s="1">
        <v>3</v>
      </c>
      <c r="J739" s="1" t="s">
        <v>68</v>
      </c>
      <c r="K739" s="1">
        <v>1</v>
      </c>
      <c r="L739" s="1">
        <v>83</v>
      </c>
      <c r="M739" s="1">
        <v>3</v>
      </c>
      <c r="N739" s="1" t="s">
        <v>53</v>
      </c>
      <c r="O739" s="1">
        <v>59</v>
      </c>
      <c r="P739" s="1">
        <v>3</v>
      </c>
      <c r="Q739" s="1">
        <v>3</v>
      </c>
      <c r="R739" s="1" t="s">
        <v>161</v>
      </c>
      <c r="S739" s="1">
        <v>3</v>
      </c>
      <c r="T739" s="1" t="s">
        <v>102</v>
      </c>
      <c r="U739" s="1">
        <v>10096</v>
      </c>
      <c r="V739" s="1" t="s">
        <v>253</v>
      </c>
      <c r="W739" s="1">
        <v>8202</v>
      </c>
      <c r="X739" s="1">
        <v>1</v>
      </c>
      <c r="Y739" s="1" t="s">
        <v>48</v>
      </c>
      <c r="Z739" s="1" t="s">
        <v>49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</row>
    <row r="740" spans="1:38" ht="28.8" x14ac:dyDescent="0.3">
      <c r="A740" s="1" t="s">
        <v>806</v>
      </c>
      <c r="B740" s="1">
        <v>36</v>
      </c>
      <c r="C740" s="1" t="s">
        <v>802</v>
      </c>
      <c r="D740" s="1" t="s">
        <v>49</v>
      </c>
      <c r="E740" s="1" t="s">
        <v>56</v>
      </c>
      <c r="F740" s="1">
        <v>1195</v>
      </c>
      <c r="G740" s="1" t="s">
        <v>42</v>
      </c>
      <c r="H740" s="1">
        <v>11</v>
      </c>
      <c r="I740" s="1">
        <v>3</v>
      </c>
      <c r="J740" s="1" t="s">
        <v>43</v>
      </c>
      <c r="K740" s="1">
        <v>1</v>
      </c>
      <c r="L740" s="1">
        <v>85</v>
      </c>
      <c r="M740" s="1">
        <v>2</v>
      </c>
      <c r="N740" s="1" t="s">
        <v>44</v>
      </c>
      <c r="O740" s="1">
        <v>95</v>
      </c>
      <c r="P740" s="1">
        <v>2</v>
      </c>
      <c r="Q740" s="1">
        <v>2</v>
      </c>
      <c r="R740" s="1" t="s">
        <v>112</v>
      </c>
      <c r="S740" s="1">
        <v>2</v>
      </c>
      <c r="T740" s="1" t="s">
        <v>46</v>
      </c>
      <c r="U740" s="1">
        <v>6499</v>
      </c>
      <c r="V740" s="1" t="s">
        <v>163</v>
      </c>
      <c r="W740" s="1">
        <v>22656</v>
      </c>
      <c r="X740" s="1">
        <v>1</v>
      </c>
      <c r="Y740" s="1" t="s">
        <v>48</v>
      </c>
      <c r="Z740" s="1" t="s">
        <v>49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</row>
    <row r="741" spans="1:38" ht="28.8" x14ac:dyDescent="0.3">
      <c r="A741" s="1" t="s">
        <v>807</v>
      </c>
      <c r="B741" s="1">
        <v>36</v>
      </c>
      <c r="C741" s="1" t="s">
        <v>802</v>
      </c>
      <c r="D741" s="1" t="s">
        <v>40</v>
      </c>
      <c r="E741" s="1" t="s">
        <v>41</v>
      </c>
      <c r="F741" s="1">
        <v>318</v>
      </c>
      <c r="G741" s="1" t="s">
        <v>42</v>
      </c>
      <c r="H741" s="1">
        <v>9</v>
      </c>
      <c r="I741" s="1">
        <v>3</v>
      </c>
      <c r="J741" s="1" t="s">
        <v>52</v>
      </c>
      <c r="K741" s="1">
        <v>1</v>
      </c>
      <c r="L741" s="1">
        <v>90</v>
      </c>
      <c r="M741" s="1">
        <v>4</v>
      </c>
      <c r="N741" s="1" t="s">
        <v>44</v>
      </c>
      <c r="O741" s="1">
        <v>79</v>
      </c>
      <c r="P741" s="1">
        <v>2</v>
      </c>
      <c r="Q741" s="1">
        <v>1</v>
      </c>
      <c r="R741" s="1" t="s">
        <v>60</v>
      </c>
      <c r="S741" s="1">
        <v>3</v>
      </c>
      <c r="T741" s="1" t="s">
        <v>105</v>
      </c>
      <c r="U741" s="1">
        <v>3388</v>
      </c>
      <c r="V741" s="1" t="s">
        <v>47</v>
      </c>
      <c r="W741" s="1">
        <v>21777</v>
      </c>
      <c r="X741" s="1">
        <v>0</v>
      </c>
      <c r="Y741" s="1" t="s">
        <v>48</v>
      </c>
      <c r="Z741" s="1" t="s">
        <v>40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  <c r="AL741" s="1"/>
    </row>
    <row r="742" spans="1:38" ht="28.8" x14ac:dyDescent="0.3">
      <c r="A742" s="1" t="s">
        <v>808</v>
      </c>
      <c r="B742" s="1">
        <v>36</v>
      </c>
      <c r="C742" s="1" t="s">
        <v>802</v>
      </c>
      <c r="D742" s="1" t="s">
        <v>49</v>
      </c>
      <c r="E742" s="1" t="s">
        <v>41</v>
      </c>
      <c r="F742" s="1">
        <v>132</v>
      </c>
      <c r="G742" s="1" t="s">
        <v>42</v>
      </c>
      <c r="H742" s="1">
        <v>6</v>
      </c>
      <c r="I742" s="1">
        <v>3</v>
      </c>
      <c r="J742" s="1" t="s">
        <v>43</v>
      </c>
      <c r="K742" s="1">
        <v>1</v>
      </c>
      <c r="L742" s="1">
        <v>97</v>
      </c>
      <c r="M742" s="1">
        <v>2</v>
      </c>
      <c r="N742" s="1" t="s">
        <v>53</v>
      </c>
      <c r="O742" s="1">
        <v>55</v>
      </c>
      <c r="P742" s="1">
        <v>4</v>
      </c>
      <c r="Q742" s="1">
        <v>1</v>
      </c>
      <c r="R742" s="1" t="s">
        <v>45</v>
      </c>
      <c r="S742" s="1">
        <v>4</v>
      </c>
      <c r="T742" s="1" t="s">
        <v>105</v>
      </c>
      <c r="U742" s="1">
        <v>3038</v>
      </c>
      <c r="V742" s="1" t="s">
        <v>47</v>
      </c>
      <c r="W742" s="1">
        <v>22002</v>
      </c>
      <c r="X742" s="1">
        <v>3</v>
      </c>
      <c r="Y742" s="1" t="s">
        <v>48</v>
      </c>
      <c r="Z742" s="1" t="s">
        <v>49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  <c r="AL742" s="1"/>
    </row>
    <row r="743" spans="1:38" ht="28.8" x14ac:dyDescent="0.3">
      <c r="A743" s="1" t="s">
        <v>809</v>
      </c>
      <c r="B743" s="1">
        <v>36</v>
      </c>
      <c r="C743" s="1" t="s">
        <v>802</v>
      </c>
      <c r="D743" s="1" t="s">
        <v>49</v>
      </c>
      <c r="E743" s="1" t="s">
        <v>56</v>
      </c>
      <c r="F743" s="1">
        <v>1467</v>
      </c>
      <c r="G743" s="1" t="s">
        <v>51</v>
      </c>
      <c r="H743" s="1">
        <v>11</v>
      </c>
      <c r="I743" s="1">
        <v>2</v>
      </c>
      <c r="J743" s="1" t="s">
        <v>68</v>
      </c>
      <c r="K743" s="1">
        <v>1</v>
      </c>
      <c r="L743" s="1">
        <v>154</v>
      </c>
      <c r="M743" s="1">
        <v>2</v>
      </c>
      <c r="N743" s="1" t="s">
        <v>53</v>
      </c>
      <c r="O743" s="1">
        <v>92</v>
      </c>
      <c r="P743" s="1">
        <v>3</v>
      </c>
      <c r="Q743" s="1">
        <v>3</v>
      </c>
      <c r="R743" s="1" t="s">
        <v>137</v>
      </c>
      <c r="S743" s="1">
        <v>4</v>
      </c>
      <c r="T743" s="1" t="s">
        <v>105</v>
      </c>
      <c r="U743" s="1">
        <v>9738</v>
      </c>
      <c r="V743" s="1" t="s">
        <v>163</v>
      </c>
      <c r="W743" s="1">
        <v>22952</v>
      </c>
      <c r="X743" s="1">
        <v>0</v>
      </c>
      <c r="Y743" s="1" t="s">
        <v>48</v>
      </c>
      <c r="Z743" s="1" t="s">
        <v>49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</row>
    <row r="744" spans="1:38" ht="28.8" x14ac:dyDescent="0.3">
      <c r="A744" s="1" t="s">
        <v>810</v>
      </c>
      <c r="B744" s="1">
        <v>36</v>
      </c>
      <c r="C744" s="1" t="s">
        <v>802</v>
      </c>
      <c r="D744" s="1" t="s">
        <v>49</v>
      </c>
      <c r="E744" s="1" t="s">
        <v>41</v>
      </c>
      <c r="F744" s="1">
        <v>922</v>
      </c>
      <c r="G744" s="1" t="s">
        <v>42</v>
      </c>
      <c r="H744" s="1">
        <v>3</v>
      </c>
      <c r="I744" s="1">
        <v>2</v>
      </c>
      <c r="J744" s="1" t="s">
        <v>43</v>
      </c>
      <c r="K744" s="1">
        <v>1</v>
      </c>
      <c r="L744" s="1">
        <v>155</v>
      </c>
      <c r="M744" s="1">
        <v>1</v>
      </c>
      <c r="N744" s="1" t="s">
        <v>53</v>
      </c>
      <c r="O744" s="1">
        <v>39</v>
      </c>
      <c r="P744" s="1">
        <v>3</v>
      </c>
      <c r="Q744" s="1">
        <v>1</v>
      </c>
      <c r="R744" s="1" t="s">
        <v>45</v>
      </c>
      <c r="S744" s="1">
        <v>4</v>
      </c>
      <c r="T744" s="1" t="s">
        <v>102</v>
      </c>
      <c r="U744" s="1">
        <v>2835</v>
      </c>
      <c r="V744" s="1" t="s">
        <v>47</v>
      </c>
      <c r="W744" s="1">
        <v>2561</v>
      </c>
      <c r="X744" s="1">
        <v>5</v>
      </c>
      <c r="Y744" s="1" t="s">
        <v>48</v>
      </c>
      <c r="Z744" s="1" t="s">
        <v>49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ht="28.8" x14ac:dyDescent="0.3">
      <c r="A745" s="1" t="s">
        <v>811</v>
      </c>
      <c r="B745" s="1">
        <v>36</v>
      </c>
      <c r="C745" s="1" t="s">
        <v>802</v>
      </c>
      <c r="D745" s="1" t="s">
        <v>49</v>
      </c>
      <c r="E745" s="1" t="s">
        <v>41</v>
      </c>
      <c r="F745" s="1">
        <v>216</v>
      </c>
      <c r="G745" s="1" t="s">
        <v>42</v>
      </c>
      <c r="H745" s="1">
        <v>6</v>
      </c>
      <c r="I745" s="1">
        <v>2</v>
      </c>
      <c r="J745" s="1" t="s">
        <v>52</v>
      </c>
      <c r="K745" s="1">
        <v>1</v>
      </c>
      <c r="L745" s="1">
        <v>178</v>
      </c>
      <c r="M745" s="1">
        <v>2</v>
      </c>
      <c r="N745" s="1" t="s">
        <v>44</v>
      </c>
      <c r="O745" s="1">
        <v>84</v>
      </c>
      <c r="P745" s="1">
        <v>3</v>
      </c>
      <c r="Q745" s="1">
        <v>2</v>
      </c>
      <c r="R745" s="1" t="s">
        <v>112</v>
      </c>
      <c r="S745" s="1">
        <v>2</v>
      </c>
      <c r="T745" s="1" t="s">
        <v>102</v>
      </c>
      <c r="U745" s="1">
        <v>4941</v>
      </c>
      <c r="V745" s="1" t="s">
        <v>47</v>
      </c>
      <c r="W745" s="1">
        <v>2819</v>
      </c>
      <c r="X745" s="1">
        <v>6</v>
      </c>
      <c r="Y745" s="1" t="s">
        <v>48</v>
      </c>
      <c r="Z745" s="1" t="s">
        <v>49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</row>
    <row r="746" spans="1:38" ht="28.8" x14ac:dyDescent="0.3">
      <c r="A746" s="1" t="s">
        <v>812</v>
      </c>
      <c r="B746" s="1">
        <v>36</v>
      </c>
      <c r="C746" s="1" t="s">
        <v>802</v>
      </c>
      <c r="D746" s="1" t="s">
        <v>49</v>
      </c>
      <c r="E746" s="1" t="s">
        <v>56</v>
      </c>
      <c r="F746" s="1">
        <v>1480</v>
      </c>
      <c r="G746" s="1" t="s">
        <v>42</v>
      </c>
      <c r="H746" s="1">
        <v>3</v>
      </c>
      <c r="I746" s="1">
        <v>2</v>
      </c>
      <c r="J746" s="1" t="s">
        <v>52</v>
      </c>
      <c r="K746" s="1">
        <v>1</v>
      </c>
      <c r="L746" s="1">
        <v>238</v>
      </c>
      <c r="M746" s="1">
        <v>4</v>
      </c>
      <c r="N746" s="1" t="s">
        <v>44</v>
      </c>
      <c r="O746" s="1">
        <v>30</v>
      </c>
      <c r="P746" s="1">
        <v>3</v>
      </c>
      <c r="Q746" s="1">
        <v>1</v>
      </c>
      <c r="R746" s="1" t="s">
        <v>45</v>
      </c>
      <c r="S746" s="1">
        <v>2</v>
      </c>
      <c r="T746" s="1" t="s">
        <v>46</v>
      </c>
      <c r="U746" s="1">
        <v>2088</v>
      </c>
      <c r="V746" s="1" t="s">
        <v>47</v>
      </c>
      <c r="W746" s="1">
        <v>15062</v>
      </c>
      <c r="X746" s="1">
        <v>4</v>
      </c>
      <c r="Y746" s="1" t="s">
        <v>48</v>
      </c>
      <c r="Z746" s="1" t="s">
        <v>49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</row>
    <row r="747" spans="1:38" ht="28.8" x14ac:dyDescent="0.3">
      <c r="A747" s="1" t="s">
        <v>813</v>
      </c>
      <c r="B747" s="1">
        <v>36</v>
      </c>
      <c r="C747" s="1" t="s">
        <v>802</v>
      </c>
      <c r="D747" s="1" t="s">
        <v>49</v>
      </c>
      <c r="E747" s="1" t="s">
        <v>56</v>
      </c>
      <c r="F747" s="1">
        <v>635</v>
      </c>
      <c r="G747" s="1" t="s">
        <v>42</v>
      </c>
      <c r="H747" s="1">
        <v>18</v>
      </c>
      <c r="I747" s="1">
        <v>1</v>
      </c>
      <c r="J747" s="1" t="s">
        <v>52</v>
      </c>
      <c r="K747" s="1">
        <v>1</v>
      </c>
      <c r="L747" s="1">
        <v>286</v>
      </c>
      <c r="M747" s="1">
        <v>2</v>
      </c>
      <c r="N747" s="1" t="s">
        <v>53</v>
      </c>
      <c r="O747" s="1">
        <v>73</v>
      </c>
      <c r="P747" s="1">
        <v>3</v>
      </c>
      <c r="Q747" s="1">
        <v>1</v>
      </c>
      <c r="R747" s="1" t="s">
        <v>45</v>
      </c>
      <c r="S747" s="1">
        <v>4</v>
      </c>
      <c r="T747" s="1" t="s">
        <v>46</v>
      </c>
      <c r="U747" s="1">
        <v>2153</v>
      </c>
      <c r="V747" s="1" t="s">
        <v>47</v>
      </c>
      <c r="W747" s="1">
        <v>7703</v>
      </c>
      <c r="X747" s="1">
        <v>1</v>
      </c>
      <c r="Y747" s="1" t="s">
        <v>48</v>
      </c>
      <c r="Z747" s="1" t="s">
        <v>49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  <c r="AL747" s="1"/>
    </row>
    <row r="748" spans="1:38" ht="28.8" x14ac:dyDescent="0.3">
      <c r="A748" s="1" t="s">
        <v>814</v>
      </c>
      <c r="B748" s="1">
        <v>36</v>
      </c>
      <c r="C748" s="1" t="s">
        <v>802</v>
      </c>
      <c r="D748" s="1" t="s">
        <v>49</v>
      </c>
      <c r="E748" s="1" t="s">
        <v>41</v>
      </c>
      <c r="F748" s="1">
        <v>1396</v>
      </c>
      <c r="G748" s="1" t="s">
        <v>42</v>
      </c>
      <c r="H748" s="1">
        <v>5</v>
      </c>
      <c r="I748" s="1">
        <v>2</v>
      </c>
      <c r="J748" s="1" t="s">
        <v>43</v>
      </c>
      <c r="K748" s="1">
        <v>1</v>
      </c>
      <c r="L748" s="1">
        <v>304</v>
      </c>
      <c r="M748" s="1">
        <v>4</v>
      </c>
      <c r="N748" s="1" t="s">
        <v>44</v>
      </c>
      <c r="O748" s="1">
        <v>62</v>
      </c>
      <c r="P748" s="1">
        <v>3</v>
      </c>
      <c r="Q748" s="1">
        <v>2</v>
      </c>
      <c r="R748" s="1" t="s">
        <v>45</v>
      </c>
      <c r="S748" s="1">
        <v>2</v>
      </c>
      <c r="T748" s="1" t="s">
        <v>46</v>
      </c>
      <c r="U748" s="1">
        <v>5914</v>
      </c>
      <c r="V748" s="1" t="s">
        <v>163</v>
      </c>
      <c r="W748" s="1">
        <v>9945</v>
      </c>
      <c r="X748" s="1">
        <v>8</v>
      </c>
      <c r="Y748" s="1" t="s">
        <v>48</v>
      </c>
      <c r="Z748" s="1" t="s">
        <v>49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</row>
    <row r="749" spans="1:38" ht="28.8" x14ac:dyDescent="0.3">
      <c r="A749" s="1" t="s">
        <v>815</v>
      </c>
      <c r="B749" s="1">
        <v>36</v>
      </c>
      <c r="C749" s="1" t="s">
        <v>802</v>
      </c>
      <c r="D749" s="1" t="s">
        <v>49</v>
      </c>
      <c r="E749" s="1" t="s">
        <v>41</v>
      </c>
      <c r="F749" s="1">
        <v>1403</v>
      </c>
      <c r="G749" s="1" t="s">
        <v>42</v>
      </c>
      <c r="H749" s="1">
        <v>6</v>
      </c>
      <c r="I749" s="1">
        <v>3</v>
      </c>
      <c r="J749" s="1" t="s">
        <v>43</v>
      </c>
      <c r="K749" s="1">
        <v>1</v>
      </c>
      <c r="L749" s="1">
        <v>373</v>
      </c>
      <c r="M749" s="1">
        <v>4</v>
      </c>
      <c r="N749" s="1" t="s">
        <v>44</v>
      </c>
      <c r="O749" s="1">
        <v>47</v>
      </c>
      <c r="P749" s="1">
        <v>3</v>
      </c>
      <c r="Q749" s="1">
        <v>1</v>
      </c>
      <c r="R749" s="1" t="s">
        <v>45</v>
      </c>
      <c r="S749" s="1">
        <v>4</v>
      </c>
      <c r="T749" s="1" t="s">
        <v>105</v>
      </c>
      <c r="U749" s="1">
        <v>3210</v>
      </c>
      <c r="V749" s="1" t="s">
        <v>47</v>
      </c>
      <c r="W749" s="1">
        <v>20251</v>
      </c>
      <c r="X749" s="1">
        <v>0</v>
      </c>
      <c r="Y749" s="1" t="s">
        <v>48</v>
      </c>
      <c r="Z749" s="1" t="s">
        <v>49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</row>
    <row r="750" spans="1:38" ht="28.8" x14ac:dyDescent="0.3">
      <c r="A750" s="1" t="s">
        <v>816</v>
      </c>
      <c r="B750" s="1">
        <v>36</v>
      </c>
      <c r="C750" s="1" t="s">
        <v>802</v>
      </c>
      <c r="D750" s="1" t="s">
        <v>49</v>
      </c>
      <c r="E750" s="1" t="s">
        <v>41</v>
      </c>
      <c r="F750" s="1">
        <v>506</v>
      </c>
      <c r="G750" s="1" t="s">
        <v>42</v>
      </c>
      <c r="H750" s="1">
        <v>3</v>
      </c>
      <c r="I750" s="1">
        <v>3</v>
      </c>
      <c r="J750" s="1" t="s">
        <v>68</v>
      </c>
      <c r="K750" s="1">
        <v>1</v>
      </c>
      <c r="L750" s="1">
        <v>397</v>
      </c>
      <c r="M750" s="1">
        <v>3</v>
      </c>
      <c r="N750" s="1" t="s">
        <v>44</v>
      </c>
      <c r="O750" s="1">
        <v>30</v>
      </c>
      <c r="P750" s="1">
        <v>3</v>
      </c>
      <c r="Q750" s="1">
        <v>2</v>
      </c>
      <c r="R750" s="1" t="s">
        <v>60</v>
      </c>
      <c r="S750" s="1">
        <v>2</v>
      </c>
      <c r="T750" s="1" t="s">
        <v>46</v>
      </c>
      <c r="U750" s="1">
        <v>4485</v>
      </c>
      <c r="V750" s="1" t="s">
        <v>47</v>
      </c>
      <c r="W750" s="1">
        <v>26285</v>
      </c>
      <c r="X750" s="1">
        <v>4</v>
      </c>
      <c r="Y750" s="1" t="s">
        <v>48</v>
      </c>
      <c r="Z750" s="1" t="s">
        <v>49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</row>
    <row r="751" spans="1:38" ht="28.8" x14ac:dyDescent="0.3">
      <c r="A751" s="1" t="s">
        <v>817</v>
      </c>
      <c r="B751" s="1">
        <v>36</v>
      </c>
      <c r="C751" s="1" t="s">
        <v>802</v>
      </c>
      <c r="D751" s="1" t="s">
        <v>49</v>
      </c>
      <c r="E751" s="1" t="s">
        <v>56</v>
      </c>
      <c r="F751" s="1">
        <v>566</v>
      </c>
      <c r="G751" s="1" t="s">
        <v>42</v>
      </c>
      <c r="H751" s="1">
        <v>18</v>
      </c>
      <c r="I751" s="1">
        <v>4</v>
      </c>
      <c r="J751" s="1" t="s">
        <v>43</v>
      </c>
      <c r="K751" s="1">
        <v>1</v>
      </c>
      <c r="L751" s="1">
        <v>407</v>
      </c>
      <c r="M751" s="1">
        <v>3</v>
      </c>
      <c r="N751" s="1" t="s">
        <v>44</v>
      </c>
      <c r="O751" s="1">
        <v>81</v>
      </c>
      <c r="P751" s="1">
        <v>4</v>
      </c>
      <c r="Q751" s="1">
        <v>1</v>
      </c>
      <c r="R751" s="1" t="s">
        <v>45</v>
      </c>
      <c r="S751" s="1">
        <v>4</v>
      </c>
      <c r="T751" s="1" t="s">
        <v>105</v>
      </c>
      <c r="U751" s="1">
        <v>3688</v>
      </c>
      <c r="V751" s="1" t="s">
        <v>47</v>
      </c>
      <c r="W751" s="1">
        <v>7122</v>
      </c>
      <c r="X751" s="1">
        <v>4</v>
      </c>
      <c r="Y751" s="1" t="s">
        <v>48</v>
      </c>
      <c r="Z751" s="1" t="s">
        <v>49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</row>
    <row r="752" spans="1:38" ht="28.8" x14ac:dyDescent="0.3">
      <c r="A752" s="1" t="s">
        <v>818</v>
      </c>
      <c r="B752" s="1">
        <v>36</v>
      </c>
      <c r="C752" s="1" t="s">
        <v>802</v>
      </c>
      <c r="D752" s="1" t="s">
        <v>49</v>
      </c>
      <c r="E752" s="1" t="s">
        <v>59</v>
      </c>
      <c r="F752" s="1">
        <v>1105</v>
      </c>
      <c r="G752" s="1" t="s">
        <v>42</v>
      </c>
      <c r="H752" s="1">
        <v>24</v>
      </c>
      <c r="I752" s="1">
        <v>4</v>
      </c>
      <c r="J752" s="1" t="s">
        <v>43</v>
      </c>
      <c r="K752" s="1">
        <v>1</v>
      </c>
      <c r="L752" s="1">
        <v>419</v>
      </c>
      <c r="M752" s="1">
        <v>2</v>
      </c>
      <c r="N752" s="1" t="s">
        <v>53</v>
      </c>
      <c r="O752" s="1">
        <v>47</v>
      </c>
      <c r="P752" s="1">
        <v>3</v>
      </c>
      <c r="Q752" s="1">
        <v>2</v>
      </c>
      <c r="R752" s="1" t="s">
        <v>45</v>
      </c>
      <c r="S752" s="1">
        <v>2</v>
      </c>
      <c r="T752" s="1" t="s">
        <v>105</v>
      </c>
      <c r="U752" s="1">
        <v>5674</v>
      </c>
      <c r="V752" s="1" t="s">
        <v>163</v>
      </c>
      <c r="W752" s="1">
        <v>6927</v>
      </c>
      <c r="X752" s="1">
        <v>7</v>
      </c>
      <c r="Y752" s="1" t="s">
        <v>48</v>
      </c>
      <c r="Z752" s="1" t="s">
        <v>49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</row>
    <row r="753" spans="1:38" x14ac:dyDescent="0.3">
      <c r="A753" s="1" t="s">
        <v>819</v>
      </c>
      <c r="B753" s="1">
        <v>36</v>
      </c>
      <c r="C753" s="1" t="s">
        <v>802</v>
      </c>
      <c r="D753" s="1" t="s">
        <v>49</v>
      </c>
      <c r="E753" s="1" t="s">
        <v>59</v>
      </c>
      <c r="F753" s="1">
        <v>845</v>
      </c>
      <c r="G753" s="1" t="s">
        <v>51</v>
      </c>
      <c r="H753" s="1">
        <v>1</v>
      </c>
      <c r="I753" s="1">
        <v>5</v>
      </c>
      <c r="J753" s="1" t="s">
        <v>52</v>
      </c>
      <c r="K753" s="1">
        <v>1</v>
      </c>
      <c r="L753" s="1">
        <v>479</v>
      </c>
      <c r="M753" s="1">
        <v>4</v>
      </c>
      <c r="N753" s="1" t="s">
        <v>53</v>
      </c>
      <c r="O753" s="1">
        <v>45</v>
      </c>
      <c r="P753" s="1">
        <v>3</v>
      </c>
      <c r="Q753" s="1">
        <v>2</v>
      </c>
      <c r="R753" s="1" t="s">
        <v>137</v>
      </c>
      <c r="S753" s="1">
        <v>4</v>
      </c>
      <c r="T753" s="1" t="s">
        <v>46</v>
      </c>
      <c r="U753" s="1">
        <v>6653</v>
      </c>
      <c r="V753" s="1" t="s">
        <v>163</v>
      </c>
      <c r="W753" s="1">
        <v>15276</v>
      </c>
      <c r="X753" s="1">
        <v>4</v>
      </c>
      <c r="Y753" s="1" t="s">
        <v>48</v>
      </c>
      <c r="Z753" s="1" t="s">
        <v>49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  <c r="AL753" s="1"/>
    </row>
    <row r="754" spans="1:38" x14ac:dyDescent="0.3">
      <c r="A754" s="1" t="s">
        <v>820</v>
      </c>
      <c r="B754" s="1">
        <v>36</v>
      </c>
      <c r="C754" s="1" t="s">
        <v>802</v>
      </c>
      <c r="D754" s="1" t="s">
        <v>49</v>
      </c>
      <c r="E754" s="1" t="s">
        <v>56</v>
      </c>
      <c r="F754" s="1">
        <v>541</v>
      </c>
      <c r="G754" s="1" t="s">
        <v>51</v>
      </c>
      <c r="H754" s="1">
        <v>3</v>
      </c>
      <c r="I754" s="1">
        <v>4</v>
      </c>
      <c r="J754" s="1" t="s">
        <v>52</v>
      </c>
      <c r="K754" s="1">
        <v>1</v>
      </c>
      <c r="L754" s="1">
        <v>481</v>
      </c>
      <c r="M754" s="1">
        <v>1</v>
      </c>
      <c r="N754" s="1" t="s">
        <v>44</v>
      </c>
      <c r="O754" s="1">
        <v>48</v>
      </c>
      <c r="P754" s="1">
        <v>2</v>
      </c>
      <c r="Q754" s="1">
        <v>3</v>
      </c>
      <c r="R754" s="1" t="s">
        <v>137</v>
      </c>
      <c r="S754" s="1">
        <v>4</v>
      </c>
      <c r="T754" s="1" t="s">
        <v>105</v>
      </c>
      <c r="U754" s="1">
        <v>9699</v>
      </c>
      <c r="V754" s="1" t="s">
        <v>163</v>
      </c>
      <c r="W754" s="1">
        <v>7246</v>
      </c>
      <c r="X754" s="1">
        <v>4</v>
      </c>
      <c r="Y754" s="1" t="s">
        <v>48</v>
      </c>
      <c r="Z754" s="1" t="s">
        <v>49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  <c r="AL754" s="1"/>
    </row>
    <row r="755" spans="1:38" ht="28.8" x14ac:dyDescent="0.3">
      <c r="A755" s="1" t="s">
        <v>821</v>
      </c>
      <c r="B755" s="1">
        <v>36</v>
      </c>
      <c r="C755" s="1" t="s">
        <v>802</v>
      </c>
      <c r="D755" s="1" t="s">
        <v>49</v>
      </c>
      <c r="E755" s="1" t="s">
        <v>41</v>
      </c>
      <c r="F755" s="1">
        <v>329</v>
      </c>
      <c r="G755" s="1" t="s">
        <v>42</v>
      </c>
      <c r="H755" s="1">
        <v>2</v>
      </c>
      <c r="I755" s="1">
        <v>3</v>
      </c>
      <c r="J755" s="1" t="s">
        <v>43</v>
      </c>
      <c r="K755" s="1">
        <v>1</v>
      </c>
      <c r="L755" s="1">
        <v>501</v>
      </c>
      <c r="M755" s="1">
        <v>4</v>
      </c>
      <c r="N755" s="1" t="s">
        <v>53</v>
      </c>
      <c r="O755" s="1">
        <v>96</v>
      </c>
      <c r="P755" s="1">
        <v>3</v>
      </c>
      <c r="Q755" s="1">
        <v>1</v>
      </c>
      <c r="R755" s="1" t="s">
        <v>60</v>
      </c>
      <c r="S755" s="1">
        <v>3</v>
      </c>
      <c r="T755" s="1" t="s">
        <v>105</v>
      </c>
      <c r="U755" s="1">
        <v>2543</v>
      </c>
      <c r="V755" s="1" t="s">
        <v>47</v>
      </c>
      <c r="W755" s="1">
        <v>11868</v>
      </c>
      <c r="X755" s="1">
        <v>4</v>
      </c>
      <c r="Y755" s="1" t="s">
        <v>48</v>
      </c>
      <c r="Z755" s="1" t="s">
        <v>49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</row>
    <row r="756" spans="1:38" x14ac:dyDescent="0.3">
      <c r="A756" s="1" t="s">
        <v>822</v>
      </c>
      <c r="B756" s="1">
        <v>36</v>
      </c>
      <c r="C756" s="1" t="s">
        <v>802</v>
      </c>
      <c r="D756" s="1" t="s">
        <v>49</v>
      </c>
      <c r="E756" s="1" t="s">
        <v>41</v>
      </c>
      <c r="F756" s="1">
        <v>164</v>
      </c>
      <c r="G756" s="1" t="s">
        <v>51</v>
      </c>
      <c r="H756" s="1">
        <v>2</v>
      </c>
      <c r="I756" s="1">
        <v>2</v>
      </c>
      <c r="J756" s="1" t="s">
        <v>52</v>
      </c>
      <c r="K756" s="1">
        <v>1</v>
      </c>
      <c r="L756" s="1">
        <v>513</v>
      </c>
      <c r="M756" s="1">
        <v>2</v>
      </c>
      <c r="N756" s="1" t="s">
        <v>44</v>
      </c>
      <c r="O756" s="1">
        <v>61</v>
      </c>
      <c r="P756" s="1">
        <v>2</v>
      </c>
      <c r="Q756" s="1">
        <v>3</v>
      </c>
      <c r="R756" s="1" t="s">
        <v>137</v>
      </c>
      <c r="S756" s="1">
        <v>3</v>
      </c>
      <c r="T756" s="1" t="s">
        <v>105</v>
      </c>
      <c r="U756" s="1">
        <v>7596</v>
      </c>
      <c r="V756" s="1" t="s">
        <v>163</v>
      </c>
      <c r="W756" s="1">
        <v>3809</v>
      </c>
      <c r="X756" s="1">
        <v>1</v>
      </c>
      <c r="Y756" s="1" t="s">
        <v>48</v>
      </c>
      <c r="Z756" s="1" t="s">
        <v>49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</row>
    <row r="757" spans="1:38" x14ac:dyDescent="0.3">
      <c r="A757" s="1" t="s">
        <v>823</v>
      </c>
      <c r="B757" s="1">
        <v>36</v>
      </c>
      <c r="C757" s="1" t="s">
        <v>802</v>
      </c>
      <c r="D757" s="1" t="s">
        <v>49</v>
      </c>
      <c r="E757" s="1" t="s">
        <v>59</v>
      </c>
      <c r="F757" s="1">
        <v>635</v>
      </c>
      <c r="G757" s="1" t="s">
        <v>51</v>
      </c>
      <c r="H757" s="1">
        <v>10</v>
      </c>
      <c r="I757" s="1">
        <v>4</v>
      </c>
      <c r="J757" s="1" t="s">
        <v>52</v>
      </c>
      <c r="K757" s="1">
        <v>1</v>
      </c>
      <c r="L757" s="1">
        <v>592</v>
      </c>
      <c r="M757" s="1">
        <v>2</v>
      </c>
      <c r="N757" s="1" t="s">
        <v>44</v>
      </c>
      <c r="O757" s="1">
        <v>32</v>
      </c>
      <c r="P757" s="1">
        <v>3</v>
      </c>
      <c r="Q757" s="1">
        <v>3</v>
      </c>
      <c r="R757" s="1" t="s">
        <v>137</v>
      </c>
      <c r="S757" s="1">
        <v>4</v>
      </c>
      <c r="T757" s="1" t="s">
        <v>46</v>
      </c>
      <c r="U757" s="1">
        <v>9980</v>
      </c>
      <c r="V757" s="1" t="s">
        <v>163</v>
      </c>
      <c r="W757" s="1">
        <v>15318</v>
      </c>
      <c r="X757" s="1">
        <v>1</v>
      </c>
      <c r="Y757" s="1" t="s">
        <v>48</v>
      </c>
      <c r="Z757" s="1" t="s">
        <v>49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</row>
    <row r="758" spans="1:38" ht="28.8" x14ac:dyDescent="0.3">
      <c r="A758" s="1" t="s">
        <v>824</v>
      </c>
      <c r="B758" s="1">
        <v>36</v>
      </c>
      <c r="C758" s="1" t="s">
        <v>802</v>
      </c>
      <c r="D758" s="1" t="s">
        <v>49</v>
      </c>
      <c r="E758" s="1" t="s">
        <v>41</v>
      </c>
      <c r="F758" s="1">
        <v>913</v>
      </c>
      <c r="G758" s="1" t="s">
        <v>42</v>
      </c>
      <c r="H758" s="1">
        <v>9</v>
      </c>
      <c r="I758" s="1">
        <v>2</v>
      </c>
      <c r="J758" s="1" t="s">
        <v>52</v>
      </c>
      <c r="K758" s="1">
        <v>1</v>
      </c>
      <c r="L758" s="1">
        <v>699</v>
      </c>
      <c r="M758" s="1">
        <v>2</v>
      </c>
      <c r="N758" s="1" t="s">
        <v>44</v>
      </c>
      <c r="O758" s="1">
        <v>48</v>
      </c>
      <c r="P758" s="1">
        <v>2</v>
      </c>
      <c r="Q758" s="1">
        <v>2</v>
      </c>
      <c r="R758" s="1" t="s">
        <v>112</v>
      </c>
      <c r="S758" s="1">
        <v>2</v>
      </c>
      <c r="T758" s="1" t="s">
        <v>102</v>
      </c>
      <c r="U758" s="1">
        <v>8847</v>
      </c>
      <c r="V758" s="1" t="s">
        <v>163</v>
      </c>
      <c r="W758" s="1">
        <v>13934</v>
      </c>
      <c r="X758" s="1">
        <v>2</v>
      </c>
      <c r="Y758" s="1" t="s">
        <v>48</v>
      </c>
      <c r="Z758" s="1" t="s">
        <v>40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</row>
    <row r="759" spans="1:38" ht="28.8" x14ac:dyDescent="0.3">
      <c r="A759" s="1" t="s">
        <v>825</v>
      </c>
      <c r="B759" s="1">
        <v>36</v>
      </c>
      <c r="C759" s="1" t="s">
        <v>802</v>
      </c>
      <c r="D759" s="1" t="s">
        <v>49</v>
      </c>
      <c r="E759" s="1" t="s">
        <v>59</v>
      </c>
      <c r="F759" s="1">
        <v>427</v>
      </c>
      <c r="G759" s="1" t="s">
        <v>42</v>
      </c>
      <c r="H759" s="1">
        <v>8</v>
      </c>
      <c r="I759" s="1">
        <v>3</v>
      </c>
      <c r="J759" s="1" t="s">
        <v>43</v>
      </c>
      <c r="K759" s="1">
        <v>1</v>
      </c>
      <c r="L759" s="1">
        <v>742</v>
      </c>
      <c r="M759" s="1">
        <v>1</v>
      </c>
      <c r="N759" s="1" t="s">
        <v>53</v>
      </c>
      <c r="O759" s="1">
        <v>63</v>
      </c>
      <c r="P759" s="1">
        <v>4</v>
      </c>
      <c r="Q759" s="1">
        <v>3</v>
      </c>
      <c r="R759" s="1" t="s">
        <v>252</v>
      </c>
      <c r="S759" s="1">
        <v>1</v>
      </c>
      <c r="T759" s="1" t="s">
        <v>105</v>
      </c>
      <c r="U759" s="1">
        <v>11713</v>
      </c>
      <c r="V759" s="1" t="s">
        <v>253</v>
      </c>
      <c r="W759" s="1">
        <v>20335</v>
      </c>
      <c r="X759" s="1">
        <v>9</v>
      </c>
      <c r="Y759" s="1" t="s">
        <v>48</v>
      </c>
      <c r="Z759" s="1" t="s">
        <v>49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</row>
    <row r="760" spans="1:38" ht="28.8" x14ac:dyDescent="0.3">
      <c r="A760" s="1" t="s">
        <v>826</v>
      </c>
      <c r="B760" s="1">
        <v>36</v>
      </c>
      <c r="C760" s="1" t="s">
        <v>802</v>
      </c>
      <c r="D760" s="1" t="s">
        <v>49</v>
      </c>
      <c r="E760" s="1" t="s">
        <v>59</v>
      </c>
      <c r="F760" s="1">
        <v>1434</v>
      </c>
      <c r="G760" s="1" t="s">
        <v>51</v>
      </c>
      <c r="H760" s="1">
        <v>8</v>
      </c>
      <c r="I760" s="1">
        <v>4</v>
      </c>
      <c r="J760" s="1" t="s">
        <v>43</v>
      </c>
      <c r="K760" s="1">
        <v>1</v>
      </c>
      <c r="L760" s="1">
        <v>789</v>
      </c>
      <c r="M760" s="1">
        <v>1</v>
      </c>
      <c r="N760" s="1" t="s">
        <v>44</v>
      </c>
      <c r="O760" s="1">
        <v>76</v>
      </c>
      <c r="P760" s="1">
        <v>2</v>
      </c>
      <c r="Q760" s="1">
        <v>3</v>
      </c>
      <c r="R760" s="1" t="s">
        <v>137</v>
      </c>
      <c r="S760" s="1">
        <v>1</v>
      </c>
      <c r="T760" s="1" t="s">
        <v>46</v>
      </c>
      <c r="U760" s="1">
        <v>7587</v>
      </c>
      <c r="V760" s="1" t="s">
        <v>163</v>
      </c>
      <c r="W760" s="1">
        <v>14229</v>
      </c>
      <c r="X760" s="1">
        <v>1</v>
      </c>
      <c r="Y760" s="1" t="s">
        <v>48</v>
      </c>
      <c r="Z760" s="1" t="s">
        <v>49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</row>
    <row r="761" spans="1:38" ht="28.8" x14ac:dyDescent="0.3">
      <c r="A761" s="1" t="s">
        <v>827</v>
      </c>
      <c r="B761" s="1">
        <v>36</v>
      </c>
      <c r="C761" s="1" t="s">
        <v>802</v>
      </c>
      <c r="D761" s="1" t="s">
        <v>49</v>
      </c>
      <c r="E761" s="1" t="s">
        <v>41</v>
      </c>
      <c r="F761" s="1">
        <v>676</v>
      </c>
      <c r="G761" s="1" t="s">
        <v>42</v>
      </c>
      <c r="H761" s="1">
        <v>1</v>
      </c>
      <c r="I761" s="1">
        <v>3</v>
      </c>
      <c r="J761" s="1" t="s">
        <v>73</v>
      </c>
      <c r="K761" s="1">
        <v>1</v>
      </c>
      <c r="L761" s="1">
        <v>823</v>
      </c>
      <c r="M761" s="1">
        <v>3</v>
      </c>
      <c r="N761" s="1" t="s">
        <v>53</v>
      </c>
      <c r="O761" s="1">
        <v>35</v>
      </c>
      <c r="P761" s="1">
        <v>3</v>
      </c>
      <c r="Q761" s="1">
        <v>2</v>
      </c>
      <c r="R761" s="1" t="s">
        <v>112</v>
      </c>
      <c r="S761" s="1">
        <v>2</v>
      </c>
      <c r="T761" s="1" t="s">
        <v>105</v>
      </c>
      <c r="U761" s="1">
        <v>5228</v>
      </c>
      <c r="V761" s="1" t="s">
        <v>163</v>
      </c>
      <c r="W761" s="1">
        <v>23361</v>
      </c>
      <c r="X761" s="1">
        <v>0</v>
      </c>
      <c r="Y761" s="1" t="s">
        <v>48</v>
      </c>
      <c r="Z761" s="1" t="s">
        <v>49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</row>
    <row r="762" spans="1:38" ht="28.8" x14ac:dyDescent="0.3">
      <c r="A762" s="1" t="s">
        <v>828</v>
      </c>
      <c r="B762" s="1">
        <v>36</v>
      </c>
      <c r="C762" s="1" t="s">
        <v>802</v>
      </c>
      <c r="D762" s="1" t="s">
        <v>49</v>
      </c>
      <c r="E762" s="1" t="s">
        <v>41</v>
      </c>
      <c r="F762" s="1">
        <v>1041</v>
      </c>
      <c r="G762" s="1" t="s">
        <v>71</v>
      </c>
      <c r="H762" s="1">
        <v>13</v>
      </c>
      <c r="I762" s="1">
        <v>3</v>
      </c>
      <c r="J762" s="1" t="s">
        <v>71</v>
      </c>
      <c r="K762" s="1">
        <v>1</v>
      </c>
      <c r="L762" s="1">
        <v>829</v>
      </c>
      <c r="M762" s="1">
        <v>3</v>
      </c>
      <c r="N762" s="1" t="s">
        <v>44</v>
      </c>
      <c r="O762" s="1">
        <v>36</v>
      </c>
      <c r="P762" s="1">
        <v>3</v>
      </c>
      <c r="Q762" s="1">
        <v>1</v>
      </c>
      <c r="R762" s="1" t="s">
        <v>71</v>
      </c>
      <c r="S762" s="1">
        <v>2</v>
      </c>
      <c r="T762" s="1" t="s">
        <v>105</v>
      </c>
      <c r="U762" s="1">
        <v>2143</v>
      </c>
      <c r="V762" s="1" t="s">
        <v>47</v>
      </c>
      <c r="W762" s="1">
        <v>25527</v>
      </c>
      <c r="X762" s="1">
        <v>4</v>
      </c>
      <c r="Y762" s="1" t="s">
        <v>48</v>
      </c>
      <c r="Z762" s="1" t="s">
        <v>49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</row>
    <row r="763" spans="1:38" ht="28.8" x14ac:dyDescent="0.3">
      <c r="A763" s="1" t="s">
        <v>829</v>
      </c>
      <c r="B763" s="1">
        <v>36</v>
      </c>
      <c r="C763" s="1" t="s">
        <v>802</v>
      </c>
      <c r="D763" s="1" t="s">
        <v>49</v>
      </c>
      <c r="E763" s="1" t="s">
        <v>41</v>
      </c>
      <c r="F763" s="1">
        <v>928</v>
      </c>
      <c r="G763" s="1" t="s">
        <v>51</v>
      </c>
      <c r="H763" s="1">
        <v>1</v>
      </c>
      <c r="I763" s="1">
        <v>2</v>
      </c>
      <c r="J763" s="1" t="s">
        <v>43</v>
      </c>
      <c r="K763" s="1">
        <v>1</v>
      </c>
      <c r="L763" s="1">
        <v>857</v>
      </c>
      <c r="M763" s="1">
        <v>2</v>
      </c>
      <c r="N763" s="1" t="s">
        <v>44</v>
      </c>
      <c r="O763" s="1">
        <v>56</v>
      </c>
      <c r="P763" s="1">
        <v>3</v>
      </c>
      <c r="Q763" s="1">
        <v>2</v>
      </c>
      <c r="R763" s="1" t="s">
        <v>137</v>
      </c>
      <c r="S763" s="1">
        <v>4</v>
      </c>
      <c r="T763" s="1" t="s">
        <v>105</v>
      </c>
      <c r="U763" s="1">
        <v>6201</v>
      </c>
      <c r="V763" s="1" t="s">
        <v>163</v>
      </c>
      <c r="W763" s="1">
        <v>2823</v>
      </c>
      <c r="X763" s="1">
        <v>1</v>
      </c>
      <c r="Y763" s="1" t="s">
        <v>48</v>
      </c>
      <c r="Z763" s="1" t="s">
        <v>40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</row>
    <row r="764" spans="1:38" ht="28.8" x14ac:dyDescent="0.3">
      <c r="A764" s="1" t="s">
        <v>830</v>
      </c>
      <c r="B764" s="1">
        <v>36</v>
      </c>
      <c r="C764" s="1" t="s">
        <v>802</v>
      </c>
      <c r="D764" s="1" t="s">
        <v>49</v>
      </c>
      <c r="E764" s="1" t="s">
        <v>41</v>
      </c>
      <c r="F764" s="1">
        <v>1278</v>
      </c>
      <c r="G764" s="1" t="s">
        <v>71</v>
      </c>
      <c r="H764" s="1">
        <v>8</v>
      </c>
      <c r="I764" s="1">
        <v>3</v>
      </c>
      <c r="J764" s="1" t="s">
        <v>43</v>
      </c>
      <c r="K764" s="1">
        <v>1</v>
      </c>
      <c r="L764" s="1">
        <v>878</v>
      </c>
      <c r="M764" s="1">
        <v>1</v>
      </c>
      <c r="N764" s="1" t="s">
        <v>44</v>
      </c>
      <c r="O764" s="1">
        <v>77</v>
      </c>
      <c r="P764" s="1">
        <v>2</v>
      </c>
      <c r="Q764" s="1">
        <v>1</v>
      </c>
      <c r="R764" s="1" t="s">
        <v>71</v>
      </c>
      <c r="S764" s="1">
        <v>1</v>
      </c>
      <c r="T764" s="1" t="s">
        <v>105</v>
      </c>
      <c r="U764" s="1">
        <v>2342</v>
      </c>
      <c r="V764" s="1" t="s">
        <v>47</v>
      </c>
      <c r="W764" s="1">
        <v>8635</v>
      </c>
      <c r="X764" s="1">
        <v>0</v>
      </c>
      <c r="Y764" s="1" t="s">
        <v>48</v>
      </c>
      <c r="Z764" s="1" t="s">
        <v>49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</row>
    <row r="765" spans="1:38" ht="28.8" x14ac:dyDescent="0.3">
      <c r="A765" s="1" t="s">
        <v>831</v>
      </c>
      <c r="B765" s="1">
        <v>36</v>
      </c>
      <c r="C765" s="1" t="s">
        <v>802</v>
      </c>
      <c r="D765" s="1" t="s">
        <v>49</v>
      </c>
      <c r="E765" s="1" t="s">
        <v>41</v>
      </c>
      <c r="F765" s="1">
        <v>1425</v>
      </c>
      <c r="G765" s="1" t="s">
        <v>42</v>
      </c>
      <c r="H765" s="1">
        <v>14</v>
      </c>
      <c r="I765" s="1">
        <v>1</v>
      </c>
      <c r="J765" s="1" t="s">
        <v>43</v>
      </c>
      <c r="K765" s="1">
        <v>1</v>
      </c>
      <c r="L765" s="1">
        <v>924</v>
      </c>
      <c r="M765" s="1">
        <v>3</v>
      </c>
      <c r="N765" s="1" t="s">
        <v>44</v>
      </c>
      <c r="O765" s="1">
        <v>68</v>
      </c>
      <c r="P765" s="1">
        <v>3</v>
      </c>
      <c r="Q765" s="1">
        <v>2</v>
      </c>
      <c r="R765" s="1" t="s">
        <v>161</v>
      </c>
      <c r="S765" s="1">
        <v>4</v>
      </c>
      <c r="T765" s="1" t="s">
        <v>105</v>
      </c>
      <c r="U765" s="1">
        <v>6586</v>
      </c>
      <c r="V765" s="1" t="s">
        <v>163</v>
      </c>
      <c r="W765" s="1">
        <v>4821</v>
      </c>
      <c r="X765" s="1">
        <v>0</v>
      </c>
      <c r="Y765" s="1" t="s">
        <v>48</v>
      </c>
      <c r="Z765" s="1" t="s">
        <v>40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</row>
    <row r="766" spans="1:38" ht="28.8" x14ac:dyDescent="0.3">
      <c r="A766" s="1" t="s">
        <v>832</v>
      </c>
      <c r="B766" s="1">
        <v>36</v>
      </c>
      <c r="C766" s="1" t="s">
        <v>802</v>
      </c>
      <c r="D766" s="1" t="s">
        <v>49</v>
      </c>
      <c r="E766" s="1" t="s">
        <v>41</v>
      </c>
      <c r="F766" s="1">
        <v>188</v>
      </c>
      <c r="G766" s="1" t="s">
        <v>42</v>
      </c>
      <c r="H766" s="1">
        <v>7</v>
      </c>
      <c r="I766" s="1">
        <v>4</v>
      </c>
      <c r="J766" s="1" t="s">
        <v>73</v>
      </c>
      <c r="K766" s="1">
        <v>1</v>
      </c>
      <c r="L766" s="1">
        <v>949</v>
      </c>
      <c r="M766" s="1">
        <v>2</v>
      </c>
      <c r="N766" s="1" t="s">
        <v>44</v>
      </c>
      <c r="O766" s="1">
        <v>65</v>
      </c>
      <c r="P766" s="1">
        <v>3</v>
      </c>
      <c r="Q766" s="1">
        <v>1</v>
      </c>
      <c r="R766" s="1" t="s">
        <v>60</v>
      </c>
      <c r="S766" s="1">
        <v>4</v>
      </c>
      <c r="T766" s="1" t="s">
        <v>46</v>
      </c>
      <c r="U766" s="1">
        <v>4678</v>
      </c>
      <c r="V766" s="1" t="s">
        <v>47</v>
      </c>
      <c r="W766" s="1">
        <v>23293</v>
      </c>
      <c r="X766" s="1">
        <v>2</v>
      </c>
      <c r="Y766" s="1" t="s">
        <v>48</v>
      </c>
      <c r="Z766" s="1" t="s">
        <v>49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</row>
    <row r="767" spans="1:38" ht="28.8" x14ac:dyDescent="0.3">
      <c r="A767" s="1" t="s">
        <v>833</v>
      </c>
      <c r="B767" s="1">
        <v>36</v>
      </c>
      <c r="C767" s="1" t="s">
        <v>802</v>
      </c>
      <c r="D767" s="1" t="s">
        <v>49</v>
      </c>
      <c r="E767" s="1" t="s">
        <v>41</v>
      </c>
      <c r="F767" s="1">
        <v>938</v>
      </c>
      <c r="G767" s="1" t="s">
        <v>42</v>
      </c>
      <c r="H767" s="1">
        <v>2</v>
      </c>
      <c r="I767" s="1">
        <v>4</v>
      </c>
      <c r="J767" s="1" t="s">
        <v>52</v>
      </c>
      <c r="K767" s="1">
        <v>1</v>
      </c>
      <c r="L767" s="1">
        <v>958</v>
      </c>
      <c r="M767" s="1">
        <v>3</v>
      </c>
      <c r="N767" s="1" t="s">
        <v>44</v>
      </c>
      <c r="O767" s="1">
        <v>79</v>
      </c>
      <c r="P767" s="1">
        <v>3</v>
      </c>
      <c r="Q767" s="1">
        <v>1</v>
      </c>
      <c r="R767" s="1" t="s">
        <v>45</v>
      </c>
      <c r="S767" s="1">
        <v>3</v>
      </c>
      <c r="T767" s="1" t="s">
        <v>46</v>
      </c>
      <c r="U767" s="1">
        <v>2519</v>
      </c>
      <c r="V767" s="1" t="s">
        <v>47</v>
      </c>
      <c r="W767" s="1">
        <v>12287</v>
      </c>
      <c r="X767" s="1">
        <v>4</v>
      </c>
      <c r="Y767" s="1" t="s">
        <v>48</v>
      </c>
      <c r="Z767" s="1" t="s">
        <v>49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</row>
    <row r="768" spans="1:38" ht="28.8" x14ac:dyDescent="0.3">
      <c r="A768" s="1" t="s">
        <v>834</v>
      </c>
      <c r="B768" s="1">
        <v>36</v>
      </c>
      <c r="C768" s="1" t="s">
        <v>802</v>
      </c>
      <c r="D768" s="1" t="s">
        <v>40</v>
      </c>
      <c r="E768" s="1" t="s">
        <v>41</v>
      </c>
      <c r="F768" s="1">
        <v>530</v>
      </c>
      <c r="G768" s="1" t="s">
        <v>51</v>
      </c>
      <c r="H768" s="1">
        <v>3</v>
      </c>
      <c r="I768" s="1">
        <v>1</v>
      </c>
      <c r="J768" s="1" t="s">
        <v>43</v>
      </c>
      <c r="K768" s="1">
        <v>1</v>
      </c>
      <c r="L768" s="1">
        <v>967</v>
      </c>
      <c r="M768" s="1">
        <v>3</v>
      </c>
      <c r="N768" s="1" t="s">
        <v>44</v>
      </c>
      <c r="O768" s="1">
        <v>51</v>
      </c>
      <c r="P768" s="1">
        <v>2</v>
      </c>
      <c r="Q768" s="1">
        <v>3</v>
      </c>
      <c r="R768" s="1" t="s">
        <v>137</v>
      </c>
      <c r="S768" s="1">
        <v>4</v>
      </c>
      <c r="T768" s="1" t="s">
        <v>105</v>
      </c>
      <c r="U768" s="1">
        <v>10325</v>
      </c>
      <c r="V768" s="1" t="s">
        <v>253</v>
      </c>
      <c r="W768" s="1">
        <v>5518</v>
      </c>
      <c r="X768" s="1">
        <v>1</v>
      </c>
      <c r="Y768" s="1" t="s">
        <v>48</v>
      </c>
      <c r="Z768" s="1" t="s">
        <v>40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</row>
    <row r="769" spans="1:38" ht="28.8" x14ac:dyDescent="0.3">
      <c r="A769" s="1" t="s">
        <v>835</v>
      </c>
      <c r="B769" s="1">
        <v>36</v>
      </c>
      <c r="C769" s="1" t="s">
        <v>802</v>
      </c>
      <c r="D769" s="1" t="s">
        <v>49</v>
      </c>
      <c r="E769" s="1" t="s">
        <v>59</v>
      </c>
      <c r="F769" s="1">
        <v>1229</v>
      </c>
      <c r="G769" s="1" t="s">
        <v>51</v>
      </c>
      <c r="H769" s="1">
        <v>8</v>
      </c>
      <c r="I769" s="1">
        <v>4</v>
      </c>
      <c r="J769" s="1" t="s">
        <v>68</v>
      </c>
      <c r="K769" s="1">
        <v>1</v>
      </c>
      <c r="L769" s="1">
        <v>990</v>
      </c>
      <c r="M769" s="1">
        <v>1</v>
      </c>
      <c r="N769" s="1" t="s">
        <v>44</v>
      </c>
      <c r="O769" s="1">
        <v>84</v>
      </c>
      <c r="P769" s="1">
        <v>3</v>
      </c>
      <c r="Q769" s="1">
        <v>2</v>
      </c>
      <c r="R769" s="1" t="s">
        <v>137</v>
      </c>
      <c r="S769" s="1">
        <v>4</v>
      </c>
      <c r="T769" s="1" t="s">
        <v>102</v>
      </c>
      <c r="U769" s="1">
        <v>5079</v>
      </c>
      <c r="V769" s="1" t="s">
        <v>163</v>
      </c>
      <c r="W769" s="1">
        <v>25952</v>
      </c>
      <c r="X769" s="1">
        <v>4</v>
      </c>
      <c r="Y769" s="1" t="s">
        <v>48</v>
      </c>
      <c r="Z769" s="1" t="s">
        <v>49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</row>
    <row r="770" spans="1:38" ht="28.8" x14ac:dyDescent="0.3">
      <c r="A770" s="1" t="s">
        <v>836</v>
      </c>
      <c r="B770" s="1">
        <v>36</v>
      </c>
      <c r="C770" s="1" t="s">
        <v>802</v>
      </c>
      <c r="D770" s="1" t="s">
        <v>40</v>
      </c>
      <c r="E770" s="1" t="s">
        <v>41</v>
      </c>
      <c r="F770" s="1">
        <v>885</v>
      </c>
      <c r="G770" s="1" t="s">
        <v>42</v>
      </c>
      <c r="H770" s="1">
        <v>16</v>
      </c>
      <c r="I770" s="1">
        <v>4</v>
      </c>
      <c r="J770" s="1" t="s">
        <v>43</v>
      </c>
      <c r="K770" s="1">
        <v>1</v>
      </c>
      <c r="L770" s="1">
        <v>1042</v>
      </c>
      <c r="M770" s="1">
        <v>3</v>
      </c>
      <c r="N770" s="1" t="s">
        <v>53</v>
      </c>
      <c r="O770" s="1">
        <v>43</v>
      </c>
      <c r="P770" s="1">
        <v>4</v>
      </c>
      <c r="Q770" s="1">
        <v>1</v>
      </c>
      <c r="R770" s="1" t="s">
        <v>45</v>
      </c>
      <c r="S770" s="1">
        <v>1</v>
      </c>
      <c r="T770" s="1" t="s">
        <v>46</v>
      </c>
      <c r="U770" s="1">
        <v>2743</v>
      </c>
      <c r="V770" s="1" t="s">
        <v>47</v>
      </c>
      <c r="W770" s="1">
        <v>8269</v>
      </c>
      <c r="X770" s="1">
        <v>1</v>
      </c>
      <c r="Y770" s="1" t="s">
        <v>48</v>
      </c>
      <c r="Z770" s="1" t="s">
        <v>49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</row>
    <row r="771" spans="1:38" ht="28.8" x14ac:dyDescent="0.3">
      <c r="A771" s="1" t="s">
        <v>837</v>
      </c>
      <c r="B771" s="1">
        <v>36</v>
      </c>
      <c r="C771" s="1" t="s">
        <v>802</v>
      </c>
      <c r="D771" s="1" t="s">
        <v>40</v>
      </c>
      <c r="E771" s="1" t="s">
        <v>41</v>
      </c>
      <c r="F771" s="1">
        <v>660</v>
      </c>
      <c r="G771" s="1" t="s">
        <v>42</v>
      </c>
      <c r="H771" s="1">
        <v>15</v>
      </c>
      <c r="I771" s="1">
        <v>3</v>
      </c>
      <c r="J771" s="1" t="s">
        <v>73</v>
      </c>
      <c r="K771" s="1">
        <v>1</v>
      </c>
      <c r="L771" s="1">
        <v>1052</v>
      </c>
      <c r="M771" s="1">
        <v>1</v>
      </c>
      <c r="N771" s="1" t="s">
        <v>44</v>
      </c>
      <c r="O771" s="1">
        <v>81</v>
      </c>
      <c r="P771" s="1">
        <v>3</v>
      </c>
      <c r="Q771" s="1">
        <v>2</v>
      </c>
      <c r="R771" s="1" t="s">
        <v>45</v>
      </c>
      <c r="S771" s="1">
        <v>3</v>
      </c>
      <c r="T771" s="1" t="s">
        <v>102</v>
      </c>
      <c r="U771" s="1">
        <v>4834</v>
      </c>
      <c r="V771" s="1" t="s">
        <v>47</v>
      </c>
      <c r="W771" s="1">
        <v>7858</v>
      </c>
      <c r="X771" s="1">
        <v>7</v>
      </c>
      <c r="Y771" s="1" t="s">
        <v>48</v>
      </c>
      <c r="Z771" s="1" t="s">
        <v>49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</row>
    <row r="772" spans="1:38" ht="28.8" x14ac:dyDescent="0.3">
      <c r="A772" s="1" t="s">
        <v>838</v>
      </c>
      <c r="B772" s="1">
        <v>36</v>
      </c>
      <c r="C772" s="1" t="s">
        <v>802</v>
      </c>
      <c r="D772" s="1" t="s">
        <v>49</v>
      </c>
      <c r="E772" s="1" t="s">
        <v>41</v>
      </c>
      <c r="F772" s="1">
        <v>796</v>
      </c>
      <c r="G772" s="1" t="s">
        <v>42</v>
      </c>
      <c r="H772" s="1">
        <v>12</v>
      </c>
      <c r="I772" s="1">
        <v>5</v>
      </c>
      <c r="J772" s="1" t="s">
        <v>52</v>
      </c>
      <c r="K772" s="1">
        <v>1</v>
      </c>
      <c r="L772" s="1">
        <v>1073</v>
      </c>
      <c r="M772" s="1">
        <v>4</v>
      </c>
      <c r="N772" s="1" t="s">
        <v>53</v>
      </c>
      <c r="O772" s="1">
        <v>51</v>
      </c>
      <c r="P772" s="1">
        <v>2</v>
      </c>
      <c r="Q772" s="1">
        <v>3</v>
      </c>
      <c r="R772" s="1" t="s">
        <v>112</v>
      </c>
      <c r="S772" s="1">
        <v>4</v>
      </c>
      <c r="T772" s="1" t="s">
        <v>46</v>
      </c>
      <c r="U772" s="1">
        <v>8858</v>
      </c>
      <c r="V772" s="1" t="s">
        <v>163</v>
      </c>
      <c r="W772" s="1">
        <v>15669</v>
      </c>
      <c r="X772" s="1">
        <v>0</v>
      </c>
      <c r="Y772" s="1" t="s">
        <v>48</v>
      </c>
      <c r="Z772" s="1" t="s">
        <v>49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</row>
    <row r="773" spans="1:38" ht="28.8" x14ac:dyDescent="0.3">
      <c r="A773" s="1" t="s">
        <v>839</v>
      </c>
      <c r="B773" s="1">
        <v>36</v>
      </c>
      <c r="C773" s="1" t="s">
        <v>802</v>
      </c>
      <c r="D773" s="1" t="s">
        <v>49</v>
      </c>
      <c r="E773" s="1" t="s">
        <v>59</v>
      </c>
      <c r="F773" s="1">
        <v>217</v>
      </c>
      <c r="G773" s="1" t="s">
        <v>42</v>
      </c>
      <c r="H773" s="1">
        <v>18</v>
      </c>
      <c r="I773" s="1">
        <v>4</v>
      </c>
      <c r="J773" s="1" t="s">
        <v>43</v>
      </c>
      <c r="K773" s="1">
        <v>1</v>
      </c>
      <c r="L773" s="1">
        <v>1133</v>
      </c>
      <c r="M773" s="1">
        <v>1</v>
      </c>
      <c r="N773" s="1" t="s">
        <v>44</v>
      </c>
      <c r="O773" s="1">
        <v>78</v>
      </c>
      <c r="P773" s="1">
        <v>3</v>
      </c>
      <c r="Q773" s="1">
        <v>2</v>
      </c>
      <c r="R773" s="1" t="s">
        <v>112</v>
      </c>
      <c r="S773" s="1">
        <v>4</v>
      </c>
      <c r="T773" s="1" t="s">
        <v>46</v>
      </c>
      <c r="U773" s="1">
        <v>7779</v>
      </c>
      <c r="V773" s="1" t="s">
        <v>163</v>
      </c>
      <c r="W773" s="1">
        <v>23238</v>
      </c>
      <c r="X773" s="1">
        <v>2</v>
      </c>
      <c r="Y773" s="1" t="s">
        <v>48</v>
      </c>
      <c r="Z773" s="1" t="s">
        <v>49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</row>
    <row r="774" spans="1:38" ht="28.8" x14ac:dyDescent="0.3">
      <c r="A774" s="1" t="s">
        <v>840</v>
      </c>
      <c r="B774" s="1">
        <v>36</v>
      </c>
      <c r="C774" s="1" t="s">
        <v>802</v>
      </c>
      <c r="D774" s="1" t="s">
        <v>49</v>
      </c>
      <c r="E774" s="1" t="s">
        <v>41</v>
      </c>
      <c r="F774" s="1">
        <v>917</v>
      </c>
      <c r="G774" s="1" t="s">
        <v>42</v>
      </c>
      <c r="H774" s="1">
        <v>6</v>
      </c>
      <c r="I774" s="1">
        <v>4</v>
      </c>
      <c r="J774" s="1" t="s">
        <v>43</v>
      </c>
      <c r="K774" s="1">
        <v>1</v>
      </c>
      <c r="L774" s="1">
        <v>1221</v>
      </c>
      <c r="M774" s="1">
        <v>3</v>
      </c>
      <c r="N774" s="1" t="s">
        <v>44</v>
      </c>
      <c r="O774" s="1">
        <v>60</v>
      </c>
      <c r="P774" s="1">
        <v>1</v>
      </c>
      <c r="Q774" s="1">
        <v>1</v>
      </c>
      <c r="R774" s="1" t="s">
        <v>45</v>
      </c>
      <c r="S774" s="1">
        <v>3</v>
      </c>
      <c r="T774" s="1" t="s">
        <v>102</v>
      </c>
      <c r="U774" s="1">
        <v>2741</v>
      </c>
      <c r="V774" s="1" t="s">
        <v>47</v>
      </c>
      <c r="W774" s="1">
        <v>6865</v>
      </c>
      <c r="X774" s="1">
        <v>1</v>
      </c>
      <c r="Y774" s="1" t="s">
        <v>48</v>
      </c>
      <c r="Z774" s="1" t="s">
        <v>49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</row>
    <row r="775" spans="1:38" ht="28.8" x14ac:dyDescent="0.3">
      <c r="A775" s="1" t="s">
        <v>841</v>
      </c>
      <c r="B775" s="1">
        <v>36</v>
      </c>
      <c r="C775" s="1" t="s">
        <v>802</v>
      </c>
      <c r="D775" s="1" t="s">
        <v>49</v>
      </c>
      <c r="E775" s="1" t="s">
        <v>41</v>
      </c>
      <c r="F775" s="1">
        <v>363</v>
      </c>
      <c r="G775" s="1" t="s">
        <v>42</v>
      </c>
      <c r="H775" s="1">
        <v>1</v>
      </c>
      <c r="I775" s="1">
        <v>3</v>
      </c>
      <c r="J775" s="1" t="s">
        <v>68</v>
      </c>
      <c r="K775" s="1">
        <v>1</v>
      </c>
      <c r="L775" s="1">
        <v>1237</v>
      </c>
      <c r="M775" s="1">
        <v>3</v>
      </c>
      <c r="N775" s="1" t="s">
        <v>53</v>
      </c>
      <c r="O775" s="1">
        <v>77</v>
      </c>
      <c r="P775" s="1">
        <v>1</v>
      </c>
      <c r="Q775" s="1">
        <v>3</v>
      </c>
      <c r="R775" s="1" t="s">
        <v>112</v>
      </c>
      <c r="S775" s="1">
        <v>1</v>
      </c>
      <c r="T775" s="1" t="s">
        <v>102</v>
      </c>
      <c r="U775" s="1">
        <v>10252</v>
      </c>
      <c r="V775" s="1" t="s">
        <v>253</v>
      </c>
      <c r="W775" s="1">
        <v>4235</v>
      </c>
      <c r="X775" s="1">
        <v>2</v>
      </c>
      <c r="Y775" s="1" t="s">
        <v>48</v>
      </c>
      <c r="Z775" s="1" t="s">
        <v>40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</row>
    <row r="776" spans="1:38" ht="28.8" x14ac:dyDescent="0.3">
      <c r="A776" s="1" t="s">
        <v>842</v>
      </c>
      <c r="B776" s="1">
        <v>36</v>
      </c>
      <c r="C776" s="1" t="s">
        <v>802</v>
      </c>
      <c r="D776" s="1" t="s">
        <v>49</v>
      </c>
      <c r="E776" s="1" t="s">
        <v>56</v>
      </c>
      <c r="F776" s="1">
        <v>469</v>
      </c>
      <c r="G776" s="1" t="s">
        <v>42</v>
      </c>
      <c r="H776" s="1">
        <v>3</v>
      </c>
      <c r="I776" s="1">
        <v>3</v>
      </c>
      <c r="J776" s="1" t="s">
        <v>68</v>
      </c>
      <c r="K776" s="1">
        <v>1</v>
      </c>
      <c r="L776" s="1">
        <v>1257</v>
      </c>
      <c r="M776" s="1">
        <v>3</v>
      </c>
      <c r="N776" s="1" t="s">
        <v>44</v>
      </c>
      <c r="O776" s="1">
        <v>46</v>
      </c>
      <c r="P776" s="1">
        <v>3</v>
      </c>
      <c r="Q776" s="1">
        <v>1</v>
      </c>
      <c r="R776" s="1" t="s">
        <v>60</v>
      </c>
      <c r="S776" s="1">
        <v>2</v>
      </c>
      <c r="T776" s="1" t="s">
        <v>105</v>
      </c>
      <c r="U776" s="1">
        <v>3692</v>
      </c>
      <c r="V776" s="1" t="s">
        <v>47</v>
      </c>
      <c r="W776" s="1">
        <v>9256</v>
      </c>
      <c r="X776" s="1">
        <v>1</v>
      </c>
      <c r="Y776" s="1" t="s">
        <v>48</v>
      </c>
      <c r="Z776" s="1" t="s">
        <v>49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</row>
    <row r="777" spans="1:38" ht="28.8" x14ac:dyDescent="0.3">
      <c r="A777" s="1" t="s">
        <v>843</v>
      </c>
      <c r="B777" s="1">
        <v>36</v>
      </c>
      <c r="C777" s="1" t="s">
        <v>802</v>
      </c>
      <c r="D777" s="1" t="s">
        <v>49</v>
      </c>
      <c r="E777" s="1" t="s">
        <v>41</v>
      </c>
      <c r="F777" s="1">
        <v>429</v>
      </c>
      <c r="G777" s="1" t="s">
        <v>42</v>
      </c>
      <c r="H777" s="1">
        <v>2</v>
      </c>
      <c r="I777" s="1">
        <v>4</v>
      </c>
      <c r="J777" s="1" t="s">
        <v>43</v>
      </c>
      <c r="K777" s="1">
        <v>1</v>
      </c>
      <c r="L777" s="1">
        <v>1294</v>
      </c>
      <c r="M777" s="1">
        <v>3</v>
      </c>
      <c r="N777" s="1" t="s">
        <v>53</v>
      </c>
      <c r="O777" s="1">
        <v>53</v>
      </c>
      <c r="P777" s="1">
        <v>3</v>
      </c>
      <c r="Q777" s="1">
        <v>2</v>
      </c>
      <c r="R777" s="1" t="s">
        <v>112</v>
      </c>
      <c r="S777" s="1">
        <v>2</v>
      </c>
      <c r="T777" s="1" t="s">
        <v>46</v>
      </c>
      <c r="U777" s="1">
        <v>5410</v>
      </c>
      <c r="V777" s="1" t="s">
        <v>163</v>
      </c>
      <c r="W777" s="1">
        <v>2323</v>
      </c>
      <c r="X777" s="1">
        <v>9</v>
      </c>
      <c r="Y777" s="1" t="s">
        <v>48</v>
      </c>
      <c r="Z777" s="1" t="s">
        <v>40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</row>
    <row r="778" spans="1:38" ht="28.8" x14ac:dyDescent="0.3">
      <c r="A778" s="1" t="s">
        <v>844</v>
      </c>
      <c r="B778" s="1">
        <v>36</v>
      </c>
      <c r="C778" s="1" t="s">
        <v>802</v>
      </c>
      <c r="D778" s="1" t="s">
        <v>49</v>
      </c>
      <c r="E778" s="1" t="s">
        <v>41</v>
      </c>
      <c r="F778" s="1">
        <v>325</v>
      </c>
      <c r="G778" s="1" t="s">
        <v>42</v>
      </c>
      <c r="H778" s="1">
        <v>10</v>
      </c>
      <c r="I778" s="1">
        <v>4</v>
      </c>
      <c r="J778" s="1" t="s">
        <v>68</v>
      </c>
      <c r="K778" s="1">
        <v>1</v>
      </c>
      <c r="L778" s="1">
        <v>1312</v>
      </c>
      <c r="M778" s="1">
        <v>4</v>
      </c>
      <c r="N778" s="1" t="s">
        <v>53</v>
      </c>
      <c r="O778" s="1">
        <v>63</v>
      </c>
      <c r="P778" s="1">
        <v>3</v>
      </c>
      <c r="Q778" s="1">
        <v>3</v>
      </c>
      <c r="R778" s="1" t="s">
        <v>161</v>
      </c>
      <c r="S778" s="1">
        <v>3</v>
      </c>
      <c r="T778" s="1" t="s">
        <v>105</v>
      </c>
      <c r="U778" s="1">
        <v>7094</v>
      </c>
      <c r="V778" s="1" t="s">
        <v>163</v>
      </c>
      <c r="W778" s="1">
        <v>5747</v>
      </c>
      <c r="X778" s="1">
        <v>3</v>
      </c>
      <c r="Y778" s="1" t="s">
        <v>48</v>
      </c>
      <c r="Z778" s="1" t="s">
        <v>49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</row>
    <row r="779" spans="1:38" x14ac:dyDescent="0.3">
      <c r="A779" s="1" t="s">
        <v>845</v>
      </c>
      <c r="B779" s="1">
        <v>36</v>
      </c>
      <c r="C779" s="1" t="s">
        <v>802</v>
      </c>
      <c r="D779" s="1" t="s">
        <v>49</v>
      </c>
      <c r="E779" s="1" t="s">
        <v>56</v>
      </c>
      <c r="F779" s="1">
        <v>607</v>
      </c>
      <c r="G779" s="1" t="s">
        <v>51</v>
      </c>
      <c r="H779" s="1">
        <v>7</v>
      </c>
      <c r="I779" s="1">
        <v>3</v>
      </c>
      <c r="J779" s="1" t="s">
        <v>57</v>
      </c>
      <c r="K779" s="1">
        <v>1</v>
      </c>
      <c r="L779" s="1">
        <v>1362</v>
      </c>
      <c r="M779" s="1">
        <v>1</v>
      </c>
      <c r="N779" s="1" t="s">
        <v>53</v>
      </c>
      <c r="O779" s="1">
        <v>83</v>
      </c>
      <c r="P779" s="1">
        <v>4</v>
      </c>
      <c r="Q779" s="1">
        <v>2</v>
      </c>
      <c r="R779" s="1" t="s">
        <v>137</v>
      </c>
      <c r="S779" s="1">
        <v>1</v>
      </c>
      <c r="T779" s="1" t="s">
        <v>105</v>
      </c>
      <c r="U779" s="1">
        <v>4639</v>
      </c>
      <c r="V779" s="1" t="s">
        <v>47</v>
      </c>
      <c r="W779" s="1">
        <v>2261</v>
      </c>
      <c r="X779" s="1">
        <v>2</v>
      </c>
      <c r="Y779" s="1" t="s">
        <v>48</v>
      </c>
      <c r="Z779" s="1" t="s">
        <v>49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</row>
    <row r="780" spans="1:38" x14ac:dyDescent="0.3">
      <c r="A780" s="1" t="s">
        <v>846</v>
      </c>
      <c r="B780" s="1">
        <v>36</v>
      </c>
      <c r="C780" s="1" t="s">
        <v>802</v>
      </c>
      <c r="D780" s="1" t="s">
        <v>49</v>
      </c>
      <c r="E780" s="1" t="s">
        <v>41</v>
      </c>
      <c r="F780" s="1">
        <v>1174</v>
      </c>
      <c r="G780" s="1" t="s">
        <v>51</v>
      </c>
      <c r="H780" s="1">
        <v>3</v>
      </c>
      <c r="I780" s="1">
        <v>4</v>
      </c>
      <c r="J780" s="1" t="s">
        <v>57</v>
      </c>
      <c r="K780" s="1">
        <v>1</v>
      </c>
      <c r="L780" s="1">
        <v>1425</v>
      </c>
      <c r="M780" s="1">
        <v>1</v>
      </c>
      <c r="N780" s="1" t="s">
        <v>53</v>
      </c>
      <c r="O780" s="1">
        <v>99</v>
      </c>
      <c r="P780" s="1">
        <v>3</v>
      </c>
      <c r="Q780" s="1">
        <v>2</v>
      </c>
      <c r="R780" s="1" t="s">
        <v>137</v>
      </c>
      <c r="S780" s="1">
        <v>2</v>
      </c>
      <c r="T780" s="1" t="s">
        <v>46</v>
      </c>
      <c r="U780" s="1">
        <v>9278</v>
      </c>
      <c r="V780" s="1" t="s">
        <v>163</v>
      </c>
      <c r="W780" s="1">
        <v>20763</v>
      </c>
      <c r="X780" s="1">
        <v>3</v>
      </c>
      <c r="Y780" s="1" t="s">
        <v>48</v>
      </c>
      <c r="Z780" s="1" t="s">
        <v>40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</row>
    <row r="781" spans="1:38" ht="28.8" x14ac:dyDescent="0.3">
      <c r="A781" s="1" t="s">
        <v>847</v>
      </c>
      <c r="B781" s="1">
        <v>36</v>
      </c>
      <c r="C781" s="1" t="s">
        <v>802</v>
      </c>
      <c r="D781" s="1" t="s">
        <v>49</v>
      </c>
      <c r="E781" s="1" t="s">
        <v>41</v>
      </c>
      <c r="F781" s="1">
        <v>172</v>
      </c>
      <c r="G781" s="1" t="s">
        <v>42</v>
      </c>
      <c r="H781" s="1">
        <v>4</v>
      </c>
      <c r="I781" s="1">
        <v>4</v>
      </c>
      <c r="J781" s="1" t="s">
        <v>43</v>
      </c>
      <c r="K781" s="1">
        <v>1</v>
      </c>
      <c r="L781" s="1">
        <v>1435</v>
      </c>
      <c r="M781" s="1">
        <v>1</v>
      </c>
      <c r="N781" s="1" t="s">
        <v>44</v>
      </c>
      <c r="O781" s="1">
        <v>37</v>
      </c>
      <c r="P781" s="1">
        <v>2</v>
      </c>
      <c r="Q781" s="1">
        <v>2</v>
      </c>
      <c r="R781" s="1" t="s">
        <v>45</v>
      </c>
      <c r="S781" s="1">
        <v>4</v>
      </c>
      <c r="T781" s="1" t="s">
        <v>46</v>
      </c>
      <c r="U781" s="1">
        <v>5810</v>
      </c>
      <c r="V781" s="1" t="s">
        <v>163</v>
      </c>
      <c r="W781" s="1">
        <v>22604</v>
      </c>
      <c r="X781" s="1">
        <v>1</v>
      </c>
      <c r="Y781" s="1" t="s">
        <v>48</v>
      </c>
      <c r="Z781" s="1" t="s">
        <v>49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</row>
    <row r="782" spans="1:38" x14ac:dyDescent="0.3">
      <c r="A782" s="1" t="s">
        <v>848</v>
      </c>
      <c r="B782" s="1">
        <v>36</v>
      </c>
      <c r="C782" s="1" t="s">
        <v>802</v>
      </c>
      <c r="D782" s="1" t="s">
        <v>49</v>
      </c>
      <c r="E782" s="1" t="s">
        <v>41</v>
      </c>
      <c r="F782" s="1">
        <v>329</v>
      </c>
      <c r="G782" s="1" t="s">
        <v>51</v>
      </c>
      <c r="H782" s="1">
        <v>16</v>
      </c>
      <c r="I782" s="1">
        <v>4</v>
      </c>
      <c r="J782" s="1" t="s">
        <v>57</v>
      </c>
      <c r="K782" s="1">
        <v>1</v>
      </c>
      <c r="L782" s="1">
        <v>1436</v>
      </c>
      <c r="M782" s="1">
        <v>3</v>
      </c>
      <c r="N782" s="1" t="s">
        <v>53</v>
      </c>
      <c r="O782" s="1">
        <v>98</v>
      </c>
      <c r="P782" s="1">
        <v>2</v>
      </c>
      <c r="Q782" s="1">
        <v>2</v>
      </c>
      <c r="R782" s="1" t="s">
        <v>137</v>
      </c>
      <c r="S782" s="1">
        <v>1</v>
      </c>
      <c r="T782" s="1" t="s">
        <v>105</v>
      </c>
      <c r="U782" s="1">
        <v>5647</v>
      </c>
      <c r="V782" s="1" t="s">
        <v>163</v>
      </c>
      <c r="W782" s="1">
        <v>13494</v>
      </c>
      <c r="X782" s="1">
        <v>4</v>
      </c>
      <c r="Y782" s="1" t="s">
        <v>48</v>
      </c>
      <c r="Z782" s="1" t="s">
        <v>49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</row>
    <row r="783" spans="1:38" ht="28.8" x14ac:dyDescent="0.3">
      <c r="A783" s="1" t="s">
        <v>849</v>
      </c>
      <c r="B783" s="1">
        <v>36</v>
      </c>
      <c r="C783" s="1" t="s">
        <v>802</v>
      </c>
      <c r="D783" s="1" t="s">
        <v>49</v>
      </c>
      <c r="E783" s="1" t="s">
        <v>41</v>
      </c>
      <c r="F783" s="1">
        <v>1157</v>
      </c>
      <c r="G783" s="1" t="s">
        <v>51</v>
      </c>
      <c r="H783" s="1">
        <v>2</v>
      </c>
      <c r="I783" s="1">
        <v>4</v>
      </c>
      <c r="J783" s="1" t="s">
        <v>43</v>
      </c>
      <c r="K783" s="1">
        <v>1</v>
      </c>
      <c r="L783" s="1">
        <v>1556</v>
      </c>
      <c r="M783" s="1">
        <v>3</v>
      </c>
      <c r="N783" s="1" t="s">
        <v>44</v>
      </c>
      <c r="O783" s="1">
        <v>70</v>
      </c>
      <c r="P783" s="1">
        <v>3</v>
      </c>
      <c r="Q783" s="1">
        <v>1</v>
      </c>
      <c r="R783" s="1" t="s">
        <v>54</v>
      </c>
      <c r="S783" s="1">
        <v>4</v>
      </c>
      <c r="T783" s="1" t="s">
        <v>46</v>
      </c>
      <c r="U783" s="1">
        <v>2644</v>
      </c>
      <c r="V783" s="1" t="s">
        <v>47</v>
      </c>
      <c r="W783" s="1">
        <v>17001</v>
      </c>
      <c r="X783" s="1">
        <v>3</v>
      </c>
      <c r="Y783" s="1" t="s">
        <v>48</v>
      </c>
      <c r="Z783" s="1" t="s">
        <v>40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</row>
    <row r="784" spans="1:38" ht="28.8" x14ac:dyDescent="0.3">
      <c r="A784" s="1" t="s">
        <v>850</v>
      </c>
      <c r="B784" s="1">
        <v>36</v>
      </c>
      <c r="C784" s="1" t="s">
        <v>802</v>
      </c>
      <c r="D784" s="1" t="s">
        <v>49</v>
      </c>
      <c r="E784" s="1" t="s">
        <v>41</v>
      </c>
      <c r="F784" s="1">
        <v>884</v>
      </c>
      <c r="G784" s="1" t="s">
        <v>51</v>
      </c>
      <c r="H784" s="1">
        <v>1</v>
      </c>
      <c r="I784" s="1">
        <v>4</v>
      </c>
      <c r="J784" s="1" t="s">
        <v>43</v>
      </c>
      <c r="K784" s="1">
        <v>1</v>
      </c>
      <c r="L784" s="1">
        <v>1585</v>
      </c>
      <c r="M784" s="1">
        <v>2</v>
      </c>
      <c r="N784" s="1" t="s">
        <v>53</v>
      </c>
      <c r="O784" s="1">
        <v>73</v>
      </c>
      <c r="P784" s="1">
        <v>3</v>
      </c>
      <c r="Q784" s="1">
        <v>2</v>
      </c>
      <c r="R784" s="1" t="s">
        <v>137</v>
      </c>
      <c r="S784" s="1">
        <v>3</v>
      </c>
      <c r="T784" s="1" t="s">
        <v>46</v>
      </c>
      <c r="U784" s="1">
        <v>6815</v>
      </c>
      <c r="V784" s="1" t="s">
        <v>163</v>
      </c>
      <c r="W784" s="1">
        <v>21447</v>
      </c>
      <c r="X784" s="1">
        <v>6</v>
      </c>
      <c r="Y784" s="1" t="s">
        <v>48</v>
      </c>
      <c r="Z784" s="1" t="s">
        <v>49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</row>
    <row r="785" spans="1:38" ht="28.8" x14ac:dyDescent="0.3">
      <c r="A785" s="1" t="s">
        <v>851</v>
      </c>
      <c r="B785" s="1">
        <v>36</v>
      </c>
      <c r="C785" s="1" t="s">
        <v>802</v>
      </c>
      <c r="D785" s="1" t="s">
        <v>49</v>
      </c>
      <c r="E785" s="1" t="s">
        <v>56</v>
      </c>
      <c r="F785" s="1">
        <v>1302</v>
      </c>
      <c r="G785" s="1" t="s">
        <v>42</v>
      </c>
      <c r="H785" s="1">
        <v>6</v>
      </c>
      <c r="I785" s="1">
        <v>4</v>
      </c>
      <c r="J785" s="1" t="s">
        <v>43</v>
      </c>
      <c r="K785" s="1">
        <v>1</v>
      </c>
      <c r="L785" s="1">
        <v>1594</v>
      </c>
      <c r="M785" s="1">
        <v>1</v>
      </c>
      <c r="N785" s="1" t="s">
        <v>44</v>
      </c>
      <c r="O785" s="1">
        <v>80</v>
      </c>
      <c r="P785" s="1">
        <v>4</v>
      </c>
      <c r="Q785" s="1">
        <v>2</v>
      </c>
      <c r="R785" s="1" t="s">
        <v>45</v>
      </c>
      <c r="S785" s="1">
        <v>1</v>
      </c>
      <c r="T785" s="1" t="s">
        <v>105</v>
      </c>
      <c r="U785" s="1">
        <v>5562</v>
      </c>
      <c r="V785" s="1" t="s">
        <v>163</v>
      </c>
      <c r="W785" s="1">
        <v>19711</v>
      </c>
      <c r="X785" s="1">
        <v>3</v>
      </c>
      <c r="Y785" s="1" t="s">
        <v>48</v>
      </c>
      <c r="Z785" s="1" t="s">
        <v>40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</row>
    <row r="786" spans="1:38" ht="28.8" x14ac:dyDescent="0.3">
      <c r="A786" s="1" t="s">
        <v>852</v>
      </c>
      <c r="B786" s="1">
        <v>36</v>
      </c>
      <c r="C786" s="1" t="s">
        <v>802</v>
      </c>
      <c r="D786" s="1" t="s">
        <v>49</v>
      </c>
      <c r="E786" s="1" t="s">
        <v>41</v>
      </c>
      <c r="F786" s="1">
        <v>559</v>
      </c>
      <c r="G786" s="1" t="s">
        <v>42</v>
      </c>
      <c r="H786" s="1">
        <v>12</v>
      </c>
      <c r="I786" s="1">
        <v>4</v>
      </c>
      <c r="J786" s="1" t="s">
        <v>43</v>
      </c>
      <c r="K786" s="1">
        <v>1</v>
      </c>
      <c r="L786" s="1">
        <v>1614</v>
      </c>
      <c r="M786" s="1">
        <v>3</v>
      </c>
      <c r="N786" s="1" t="s">
        <v>53</v>
      </c>
      <c r="O786" s="1">
        <v>76</v>
      </c>
      <c r="P786" s="1">
        <v>3</v>
      </c>
      <c r="Q786" s="1">
        <v>2</v>
      </c>
      <c r="R786" s="1" t="s">
        <v>112</v>
      </c>
      <c r="S786" s="1">
        <v>3</v>
      </c>
      <c r="T786" s="1" t="s">
        <v>105</v>
      </c>
      <c r="U786" s="1">
        <v>4663</v>
      </c>
      <c r="V786" s="1" t="s">
        <v>47</v>
      </c>
      <c r="W786" s="1">
        <v>12421</v>
      </c>
      <c r="X786" s="1">
        <v>9</v>
      </c>
      <c r="Y786" s="1" t="s">
        <v>48</v>
      </c>
      <c r="Z786" s="1" t="s">
        <v>40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</row>
    <row r="787" spans="1:38" ht="28.8" x14ac:dyDescent="0.3">
      <c r="A787" s="1" t="s">
        <v>853</v>
      </c>
      <c r="B787" s="1">
        <v>36</v>
      </c>
      <c r="C787" s="1" t="s">
        <v>802</v>
      </c>
      <c r="D787" s="1" t="s">
        <v>49</v>
      </c>
      <c r="E787" s="1" t="s">
        <v>41</v>
      </c>
      <c r="F787" s="1">
        <v>711</v>
      </c>
      <c r="G787" s="1" t="s">
        <v>42</v>
      </c>
      <c r="H787" s="1">
        <v>5</v>
      </c>
      <c r="I787" s="1">
        <v>4</v>
      </c>
      <c r="J787" s="1" t="s">
        <v>43</v>
      </c>
      <c r="K787" s="1">
        <v>1</v>
      </c>
      <c r="L787" s="1">
        <v>1651</v>
      </c>
      <c r="M787" s="1">
        <v>2</v>
      </c>
      <c r="N787" s="1" t="s">
        <v>53</v>
      </c>
      <c r="O787" s="1">
        <v>42</v>
      </c>
      <c r="P787" s="1">
        <v>3</v>
      </c>
      <c r="Q787" s="1">
        <v>3</v>
      </c>
      <c r="R787" s="1" t="s">
        <v>161</v>
      </c>
      <c r="S787" s="1">
        <v>1</v>
      </c>
      <c r="T787" s="1" t="s">
        <v>105</v>
      </c>
      <c r="U787" s="1">
        <v>8008</v>
      </c>
      <c r="V787" s="1" t="s">
        <v>163</v>
      </c>
      <c r="W787" s="1">
        <v>22792</v>
      </c>
      <c r="X787" s="1">
        <v>4</v>
      </c>
      <c r="Y787" s="1" t="s">
        <v>48</v>
      </c>
      <c r="Z787" s="1" t="s">
        <v>49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</row>
    <row r="788" spans="1:38" ht="28.8" x14ac:dyDescent="0.3">
      <c r="A788" s="1" t="s">
        <v>854</v>
      </c>
      <c r="B788" s="1">
        <v>36</v>
      </c>
      <c r="C788" s="1" t="s">
        <v>802</v>
      </c>
      <c r="D788" s="1" t="s">
        <v>49</v>
      </c>
      <c r="E788" s="1" t="s">
        <v>41</v>
      </c>
      <c r="F788" s="1">
        <v>311</v>
      </c>
      <c r="G788" s="1" t="s">
        <v>42</v>
      </c>
      <c r="H788" s="1">
        <v>7</v>
      </c>
      <c r="I788" s="1">
        <v>3</v>
      </c>
      <c r="J788" s="1" t="s">
        <v>43</v>
      </c>
      <c r="K788" s="1">
        <v>1</v>
      </c>
      <c r="L788" s="1">
        <v>1659</v>
      </c>
      <c r="M788" s="1">
        <v>1</v>
      </c>
      <c r="N788" s="1" t="s">
        <v>44</v>
      </c>
      <c r="O788" s="1">
        <v>77</v>
      </c>
      <c r="P788" s="1">
        <v>3</v>
      </c>
      <c r="Q788" s="1">
        <v>1</v>
      </c>
      <c r="R788" s="1" t="s">
        <v>45</v>
      </c>
      <c r="S788" s="1">
        <v>2</v>
      </c>
      <c r="T788" s="1" t="s">
        <v>46</v>
      </c>
      <c r="U788" s="1">
        <v>2013</v>
      </c>
      <c r="V788" s="1" t="s">
        <v>47</v>
      </c>
      <c r="W788" s="1">
        <v>10950</v>
      </c>
      <c r="X788" s="1">
        <v>2</v>
      </c>
      <c r="Y788" s="1" t="s">
        <v>48</v>
      </c>
      <c r="Z788" s="1" t="s">
        <v>49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</row>
    <row r="789" spans="1:38" ht="28.8" x14ac:dyDescent="0.3">
      <c r="A789" s="1" t="s">
        <v>855</v>
      </c>
      <c r="B789" s="1">
        <v>36</v>
      </c>
      <c r="C789" s="1" t="s">
        <v>802</v>
      </c>
      <c r="D789" s="1" t="s">
        <v>49</v>
      </c>
      <c r="E789" s="1" t="s">
        <v>59</v>
      </c>
      <c r="F789" s="1">
        <v>894</v>
      </c>
      <c r="G789" s="1" t="s">
        <v>42</v>
      </c>
      <c r="H789" s="1">
        <v>1</v>
      </c>
      <c r="I789" s="1">
        <v>4</v>
      </c>
      <c r="J789" s="1" t="s">
        <v>52</v>
      </c>
      <c r="K789" s="1">
        <v>1</v>
      </c>
      <c r="L789" s="1">
        <v>1662</v>
      </c>
      <c r="M789" s="1">
        <v>4</v>
      </c>
      <c r="N789" s="1" t="s">
        <v>53</v>
      </c>
      <c r="O789" s="1">
        <v>33</v>
      </c>
      <c r="P789" s="1">
        <v>2</v>
      </c>
      <c r="Q789" s="1">
        <v>2</v>
      </c>
      <c r="R789" s="1" t="s">
        <v>112</v>
      </c>
      <c r="S789" s="1">
        <v>3</v>
      </c>
      <c r="T789" s="1" t="s">
        <v>105</v>
      </c>
      <c r="U789" s="1">
        <v>4374</v>
      </c>
      <c r="V789" s="1" t="s">
        <v>47</v>
      </c>
      <c r="W789" s="1">
        <v>15411</v>
      </c>
      <c r="X789" s="1">
        <v>0</v>
      </c>
      <c r="Y789" s="1" t="s">
        <v>48</v>
      </c>
      <c r="Z789" s="1" t="s">
        <v>49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ht="28.8" x14ac:dyDescent="0.3">
      <c r="A790" s="1" t="s">
        <v>856</v>
      </c>
      <c r="B790" s="1">
        <v>36</v>
      </c>
      <c r="C790" s="1" t="s">
        <v>802</v>
      </c>
      <c r="D790" s="1" t="s">
        <v>49</v>
      </c>
      <c r="E790" s="1" t="s">
        <v>41</v>
      </c>
      <c r="F790" s="1">
        <v>1040</v>
      </c>
      <c r="G790" s="1" t="s">
        <v>42</v>
      </c>
      <c r="H790" s="1">
        <v>3</v>
      </c>
      <c r="I790" s="1">
        <v>2</v>
      </c>
      <c r="J790" s="1" t="s">
        <v>43</v>
      </c>
      <c r="K790" s="1">
        <v>1</v>
      </c>
      <c r="L790" s="1">
        <v>1664</v>
      </c>
      <c r="M790" s="1">
        <v>4</v>
      </c>
      <c r="N790" s="1" t="s">
        <v>44</v>
      </c>
      <c r="O790" s="1">
        <v>79</v>
      </c>
      <c r="P790" s="1">
        <v>4</v>
      </c>
      <c r="Q790" s="1">
        <v>2</v>
      </c>
      <c r="R790" s="1" t="s">
        <v>161</v>
      </c>
      <c r="S790" s="1">
        <v>1</v>
      </c>
      <c r="T790" s="1" t="s">
        <v>102</v>
      </c>
      <c r="U790" s="1">
        <v>6842</v>
      </c>
      <c r="V790" s="1" t="s">
        <v>163</v>
      </c>
      <c r="W790" s="1">
        <v>26308</v>
      </c>
      <c r="X790" s="1">
        <v>6</v>
      </c>
      <c r="Y790" s="1" t="s">
        <v>48</v>
      </c>
      <c r="Z790" s="1" t="s">
        <v>49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</row>
    <row r="791" spans="1:38" ht="28.8" x14ac:dyDescent="0.3">
      <c r="A791" s="1" t="s">
        <v>857</v>
      </c>
      <c r="B791" s="1">
        <v>36</v>
      </c>
      <c r="C791" s="1" t="s">
        <v>802</v>
      </c>
      <c r="D791" s="1" t="s">
        <v>49</v>
      </c>
      <c r="E791" s="1" t="s">
        <v>41</v>
      </c>
      <c r="F791" s="1">
        <v>1351</v>
      </c>
      <c r="G791" s="1" t="s">
        <v>42</v>
      </c>
      <c r="H791" s="1">
        <v>26</v>
      </c>
      <c r="I791" s="1">
        <v>4</v>
      </c>
      <c r="J791" s="1" t="s">
        <v>43</v>
      </c>
      <c r="K791" s="1">
        <v>1</v>
      </c>
      <c r="L791" s="1">
        <v>1682</v>
      </c>
      <c r="M791" s="1">
        <v>1</v>
      </c>
      <c r="N791" s="1" t="s">
        <v>44</v>
      </c>
      <c r="O791" s="1">
        <v>80</v>
      </c>
      <c r="P791" s="1">
        <v>3</v>
      </c>
      <c r="Q791" s="1">
        <v>2</v>
      </c>
      <c r="R791" s="1" t="s">
        <v>161</v>
      </c>
      <c r="S791" s="1">
        <v>3</v>
      </c>
      <c r="T791" s="1" t="s">
        <v>105</v>
      </c>
      <c r="U791" s="1">
        <v>5347</v>
      </c>
      <c r="V791" s="1" t="s">
        <v>163</v>
      </c>
      <c r="W791" s="1">
        <v>7419</v>
      </c>
      <c r="X791" s="1">
        <v>6</v>
      </c>
      <c r="Y791" s="1" t="s">
        <v>48</v>
      </c>
      <c r="Z791" s="1" t="s">
        <v>49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</row>
    <row r="792" spans="1:38" ht="28.8" x14ac:dyDescent="0.3">
      <c r="A792" s="1" t="s">
        <v>858</v>
      </c>
      <c r="B792" s="1">
        <v>36</v>
      </c>
      <c r="C792" s="1" t="s">
        <v>802</v>
      </c>
      <c r="D792" s="1" t="s">
        <v>49</v>
      </c>
      <c r="E792" s="1" t="s">
        <v>41</v>
      </c>
      <c r="F792" s="1">
        <v>530</v>
      </c>
      <c r="G792" s="1" t="s">
        <v>51</v>
      </c>
      <c r="H792" s="1">
        <v>2</v>
      </c>
      <c r="I792" s="1">
        <v>4</v>
      </c>
      <c r="J792" s="1" t="s">
        <v>43</v>
      </c>
      <c r="K792" s="1">
        <v>1</v>
      </c>
      <c r="L792" s="1">
        <v>1710</v>
      </c>
      <c r="M792" s="1">
        <v>3</v>
      </c>
      <c r="N792" s="1" t="s">
        <v>53</v>
      </c>
      <c r="O792" s="1">
        <v>51</v>
      </c>
      <c r="P792" s="1">
        <v>3</v>
      </c>
      <c r="Q792" s="1">
        <v>2</v>
      </c>
      <c r="R792" s="1" t="s">
        <v>54</v>
      </c>
      <c r="S792" s="1">
        <v>4</v>
      </c>
      <c r="T792" s="1" t="s">
        <v>46</v>
      </c>
      <c r="U792" s="1">
        <v>4502</v>
      </c>
      <c r="V792" s="1" t="s">
        <v>47</v>
      </c>
      <c r="W792" s="1">
        <v>7439</v>
      </c>
      <c r="X792" s="1">
        <v>3</v>
      </c>
      <c r="Y792" s="1" t="s">
        <v>48</v>
      </c>
      <c r="Z792" s="1" t="s">
        <v>49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</row>
    <row r="793" spans="1:38" x14ac:dyDescent="0.3">
      <c r="A793" s="1" t="s">
        <v>859</v>
      </c>
      <c r="B793" s="1">
        <v>36</v>
      </c>
      <c r="C793" s="1" t="s">
        <v>802</v>
      </c>
      <c r="D793" s="1" t="s">
        <v>40</v>
      </c>
      <c r="E793" s="1" t="s">
        <v>41</v>
      </c>
      <c r="F793" s="1">
        <v>1456</v>
      </c>
      <c r="G793" s="1" t="s">
        <v>51</v>
      </c>
      <c r="H793" s="1">
        <v>13</v>
      </c>
      <c r="I793" s="1">
        <v>5</v>
      </c>
      <c r="J793" s="1" t="s">
        <v>57</v>
      </c>
      <c r="K793" s="1">
        <v>1</v>
      </c>
      <c r="L793" s="1">
        <v>1733</v>
      </c>
      <c r="M793" s="1">
        <v>2</v>
      </c>
      <c r="N793" s="1" t="s">
        <v>44</v>
      </c>
      <c r="O793" s="1">
        <v>96</v>
      </c>
      <c r="P793" s="1">
        <v>2</v>
      </c>
      <c r="Q793" s="1">
        <v>2</v>
      </c>
      <c r="R793" s="1" t="s">
        <v>137</v>
      </c>
      <c r="S793" s="1">
        <v>1</v>
      </c>
      <c r="T793" s="1" t="s">
        <v>102</v>
      </c>
      <c r="U793" s="1">
        <v>6134</v>
      </c>
      <c r="V793" s="1" t="s">
        <v>163</v>
      </c>
      <c r="W793" s="1">
        <v>8658</v>
      </c>
      <c r="X793" s="1">
        <v>5</v>
      </c>
      <c r="Y793" s="1" t="s">
        <v>48</v>
      </c>
      <c r="Z793" s="1" t="s">
        <v>40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</row>
    <row r="794" spans="1:38" ht="28.8" x14ac:dyDescent="0.3">
      <c r="A794" s="1" t="s">
        <v>860</v>
      </c>
      <c r="B794" s="1">
        <v>36</v>
      </c>
      <c r="C794" s="1" t="s">
        <v>802</v>
      </c>
      <c r="D794" s="1" t="s">
        <v>49</v>
      </c>
      <c r="E794" s="1" t="s">
        <v>41</v>
      </c>
      <c r="F794" s="1">
        <v>1383</v>
      </c>
      <c r="G794" s="1" t="s">
        <v>42</v>
      </c>
      <c r="H794" s="1">
        <v>10</v>
      </c>
      <c r="I794" s="1">
        <v>3</v>
      </c>
      <c r="J794" s="1" t="s">
        <v>43</v>
      </c>
      <c r="K794" s="1">
        <v>1</v>
      </c>
      <c r="L794" s="1">
        <v>1790</v>
      </c>
      <c r="M794" s="1">
        <v>4</v>
      </c>
      <c r="N794" s="1" t="s">
        <v>44</v>
      </c>
      <c r="O794" s="1">
        <v>90</v>
      </c>
      <c r="P794" s="1">
        <v>3</v>
      </c>
      <c r="Q794" s="1">
        <v>3</v>
      </c>
      <c r="R794" s="1" t="s">
        <v>161</v>
      </c>
      <c r="S794" s="1">
        <v>1</v>
      </c>
      <c r="T794" s="1" t="s">
        <v>105</v>
      </c>
      <c r="U794" s="1">
        <v>8321</v>
      </c>
      <c r="V794" s="1" t="s">
        <v>163</v>
      </c>
      <c r="W794" s="1">
        <v>25949</v>
      </c>
      <c r="X794" s="1">
        <v>7</v>
      </c>
      <c r="Y794" s="1" t="s">
        <v>48</v>
      </c>
      <c r="Z794" s="1" t="s">
        <v>40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</row>
    <row r="795" spans="1:38" ht="28.8" x14ac:dyDescent="0.3">
      <c r="A795" s="1" t="s">
        <v>861</v>
      </c>
      <c r="B795" s="1">
        <v>36</v>
      </c>
      <c r="C795" s="1" t="s">
        <v>802</v>
      </c>
      <c r="D795" s="1" t="s">
        <v>49</v>
      </c>
      <c r="E795" s="1" t="s">
        <v>41</v>
      </c>
      <c r="F795" s="1">
        <v>430</v>
      </c>
      <c r="G795" s="1" t="s">
        <v>42</v>
      </c>
      <c r="H795" s="1">
        <v>2</v>
      </c>
      <c r="I795" s="1">
        <v>4</v>
      </c>
      <c r="J795" s="1" t="s">
        <v>73</v>
      </c>
      <c r="K795" s="1">
        <v>1</v>
      </c>
      <c r="L795" s="1">
        <v>1847</v>
      </c>
      <c r="M795" s="1">
        <v>4</v>
      </c>
      <c r="N795" s="1" t="s">
        <v>53</v>
      </c>
      <c r="O795" s="1">
        <v>73</v>
      </c>
      <c r="P795" s="1">
        <v>3</v>
      </c>
      <c r="Q795" s="1">
        <v>2</v>
      </c>
      <c r="R795" s="1" t="s">
        <v>60</v>
      </c>
      <c r="S795" s="1">
        <v>2</v>
      </c>
      <c r="T795" s="1" t="s">
        <v>105</v>
      </c>
      <c r="U795" s="1">
        <v>6962</v>
      </c>
      <c r="V795" s="1" t="s">
        <v>163</v>
      </c>
      <c r="W795" s="1">
        <v>19573</v>
      </c>
      <c r="X795" s="1">
        <v>4</v>
      </c>
      <c r="Y795" s="1" t="s">
        <v>48</v>
      </c>
      <c r="Z795" s="1" t="s">
        <v>40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</row>
    <row r="796" spans="1:38" ht="28.8" x14ac:dyDescent="0.3">
      <c r="A796" s="1" t="s">
        <v>862</v>
      </c>
      <c r="B796" s="1">
        <v>36</v>
      </c>
      <c r="C796" s="1" t="s">
        <v>802</v>
      </c>
      <c r="D796" s="1" t="s">
        <v>49</v>
      </c>
      <c r="E796" s="1" t="s">
        <v>41</v>
      </c>
      <c r="F796" s="1">
        <v>1266</v>
      </c>
      <c r="G796" s="1" t="s">
        <v>51</v>
      </c>
      <c r="H796" s="1">
        <v>10</v>
      </c>
      <c r="I796" s="1">
        <v>4</v>
      </c>
      <c r="J796" s="1" t="s">
        <v>68</v>
      </c>
      <c r="K796" s="1">
        <v>1</v>
      </c>
      <c r="L796" s="1">
        <v>1880</v>
      </c>
      <c r="M796" s="1">
        <v>2</v>
      </c>
      <c r="N796" s="1" t="s">
        <v>53</v>
      </c>
      <c r="O796" s="1">
        <v>63</v>
      </c>
      <c r="P796" s="1">
        <v>2</v>
      </c>
      <c r="Q796" s="1">
        <v>2</v>
      </c>
      <c r="R796" s="1" t="s">
        <v>137</v>
      </c>
      <c r="S796" s="1">
        <v>3</v>
      </c>
      <c r="T796" s="1" t="s">
        <v>105</v>
      </c>
      <c r="U796" s="1">
        <v>5673</v>
      </c>
      <c r="V796" s="1" t="s">
        <v>163</v>
      </c>
      <c r="W796" s="1">
        <v>6060</v>
      </c>
      <c r="X796" s="1">
        <v>1</v>
      </c>
      <c r="Y796" s="1" t="s">
        <v>48</v>
      </c>
      <c r="Z796" s="1" t="s">
        <v>40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</row>
    <row r="797" spans="1:38" ht="28.8" x14ac:dyDescent="0.3">
      <c r="A797" s="1" t="s">
        <v>863</v>
      </c>
      <c r="B797" s="1">
        <v>36</v>
      </c>
      <c r="C797" s="1" t="s">
        <v>802</v>
      </c>
      <c r="D797" s="1" t="s">
        <v>49</v>
      </c>
      <c r="E797" s="1" t="s">
        <v>56</v>
      </c>
      <c r="F797" s="1">
        <v>1213</v>
      </c>
      <c r="G797" s="1" t="s">
        <v>71</v>
      </c>
      <c r="H797" s="1">
        <v>2</v>
      </c>
      <c r="I797" s="1">
        <v>1</v>
      </c>
      <c r="J797" s="1" t="s">
        <v>71</v>
      </c>
      <c r="K797" s="1">
        <v>1</v>
      </c>
      <c r="L797" s="1">
        <v>1890</v>
      </c>
      <c r="M797" s="1">
        <v>2</v>
      </c>
      <c r="N797" s="1" t="s">
        <v>44</v>
      </c>
      <c r="O797" s="1">
        <v>94</v>
      </c>
      <c r="P797" s="1">
        <v>2</v>
      </c>
      <c r="Q797" s="1">
        <v>2</v>
      </c>
      <c r="R797" s="1" t="s">
        <v>71</v>
      </c>
      <c r="S797" s="1">
        <v>4</v>
      </c>
      <c r="T797" s="1" t="s">
        <v>46</v>
      </c>
      <c r="U797" s="1">
        <v>3886</v>
      </c>
      <c r="V797" s="1" t="s">
        <v>47</v>
      </c>
      <c r="W797" s="1">
        <v>4223</v>
      </c>
      <c r="X797" s="1">
        <v>1</v>
      </c>
      <c r="Y797" s="1" t="s">
        <v>48</v>
      </c>
      <c r="Z797" s="1" t="s">
        <v>49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</row>
    <row r="798" spans="1:38" x14ac:dyDescent="0.3">
      <c r="A798" s="1" t="s">
        <v>864</v>
      </c>
      <c r="B798" s="1">
        <v>36</v>
      </c>
      <c r="C798" s="1" t="s">
        <v>802</v>
      </c>
      <c r="D798" s="1" t="s">
        <v>49</v>
      </c>
      <c r="E798" s="1" t="s">
        <v>41</v>
      </c>
      <c r="F798" s="1">
        <v>335</v>
      </c>
      <c r="G798" s="1" t="s">
        <v>51</v>
      </c>
      <c r="H798" s="1">
        <v>17</v>
      </c>
      <c r="I798" s="1">
        <v>2</v>
      </c>
      <c r="J798" s="1" t="s">
        <v>57</v>
      </c>
      <c r="K798" s="1">
        <v>1</v>
      </c>
      <c r="L798" s="1">
        <v>1908</v>
      </c>
      <c r="M798" s="1">
        <v>3</v>
      </c>
      <c r="N798" s="1" t="s">
        <v>44</v>
      </c>
      <c r="O798" s="1">
        <v>33</v>
      </c>
      <c r="P798" s="1">
        <v>2</v>
      </c>
      <c r="Q798" s="1">
        <v>2</v>
      </c>
      <c r="R798" s="1" t="s">
        <v>137</v>
      </c>
      <c r="S798" s="1">
        <v>2</v>
      </c>
      <c r="T798" s="1" t="s">
        <v>105</v>
      </c>
      <c r="U798" s="1">
        <v>5507</v>
      </c>
      <c r="V798" s="1" t="s">
        <v>163</v>
      </c>
      <c r="W798" s="1">
        <v>16822</v>
      </c>
      <c r="X798" s="1">
        <v>2</v>
      </c>
      <c r="Y798" s="1" t="s">
        <v>48</v>
      </c>
      <c r="Z798" s="1" t="s">
        <v>49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</row>
    <row r="799" spans="1:38" ht="28.8" x14ac:dyDescent="0.3">
      <c r="A799" s="1" t="s">
        <v>865</v>
      </c>
      <c r="B799" s="1">
        <v>36</v>
      </c>
      <c r="C799" s="1" t="s">
        <v>802</v>
      </c>
      <c r="D799" s="1" t="s">
        <v>49</v>
      </c>
      <c r="E799" s="1" t="s">
        <v>59</v>
      </c>
      <c r="F799" s="1">
        <v>1351</v>
      </c>
      <c r="G799" s="1" t="s">
        <v>42</v>
      </c>
      <c r="H799" s="1">
        <v>9</v>
      </c>
      <c r="I799" s="1">
        <v>4</v>
      </c>
      <c r="J799" s="1" t="s">
        <v>43</v>
      </c>
      <c r="K799" s="1">
        <v>1</v>
      </c>
      <c r="L799" s="1">
        <v>1949</v>
      </c>
      <c r="M799" s="1">
        <v>1</v>
      </c>
      <c r="N799" s="1" t="s">
        <v>44</v>
      </c>
      <c r="O799" s="1">
        <v>66</v>
      </c>
      <c r="P799" s="1">
        <v>4</v>
      </c>
      <c r="Q799" s="1">
        <v>1</v>
      </c>
      <c r="R799" s="1" t="s">
        <v>45</v>
      </c>
      <c r="S799" s="1">
        <v>2</v>
      </c>
      <c r="T799" s="1" t="s">
        <v>105</v>
      </c>
      <c r="U799" s="1">
        <v>2810</v>
      </c>
      <c r="V799" s="1" t="s">
        <v>47</v>
      </c>
      <c r="W799" s="1">
        <v>9238</v>
      </c>
      <c r="X799" s="1">
        <v>1</v>
      </c>
      <c r="Y799" s="1" t="s">
        <v>48</v>
      </c>
      <c r="Z799" s="1" t="s">
        <v>49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</row>
    <row r="800" spans="1:38" x14ac:dyDescent="0.3">
      <c r="A800" s="1" t="s">
        <v>866</v>
      </c>
      <c r="B800" s="1">
        <v>36</v>
      </c>
      <c r="C800" s="1" t="s">
        <v>802</v>
      </c>
      <c r="D800" s="1" t="s">
        <v>49</v>
      </c>
      <c r="E800" s="1" t="s">
        <v>41</v>
      </c>
      <c r="F800" s="1">
        <v>557</v>
      </c>
      <c r="G800" s="1" t="s">
        <v>51</v>
      </c>
      <c r="H800" s="1">
        <v>3</v>
      </c>
      <c r="I800" s="1">
        <v>3</v>
      </c>
      <c r="J800" s="1" t="s">
        <v>52</v>
      </c>
      <c r="K800" s="1">
        <v>1</v>
      </c>
      <c r="L800" s="1">
        <v>2024</v>
      </c>
      <c r="M800" s="1">
        <v>1</v>
      </c>
      <c r="N800" s="1" t="s">
        <v>53</v>
      </c>
      <c r="O800" s="1">
        <v>94</v>
      </c>
      <c r="P800" s="1">
        <v>2</v>
      </c>
      <c r="Q800" s="1">
        <v>3</v>
      </c>
      <c r="R800" s="1" t="s">
        <v>137</v>
      </c>
      <c r="S800" s="1">
        <v>4</v>
      </c>
      <c r="T800" s="1" t="s">
        <v>105</v>
      </c>
      <c r="U800" s="1">
        <v>7644</v>
      </c>
      <c r="V800" s="1" t="s">
        <v>163</v>
      </c>
      <c r="W800" s="1">
        <v>12695</v>
      </c>
      <c r="X800" s="1">
        <v>0</v>
      </c>
      <c r="Y800" s="1" t="s">
        <v>48</v>
      </c>
      <c r="Z800" s="1" t="s">
        <v>49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</row>
    <row r="801" spans="1:38" ht="28.8" x14ac:dyDescent="0.3">
      <c r="A801" s="1" t="s">
        <v>867</v>
      </c>
      <c r="B801" s="1">
        <v>36</v>
      </c>
      <c r="C801" s="1" t="s">
        <v>802</v>
      </c>
      <c r="D801" s="1" t="s">
        <v>49</v>
      </c>
      <c r="E801" s="1" t="s">
        <v>56</v>
      </c>
      <c r="F801" s="1">
        <v>688</v>
      </c>
      <c r="G801" s="1" t="s">
        <v>42</v>
      </c>
      <c r="H801" s="1">
        <v>4</v>
      </c>
      <c r="I801" s="1">
        <v>2</v>
      </c>
      <c r="J801" s="1" t="s">
        <v>43</v>
      </c>
      <c r="K801" s="1">
        <v>1</v>
      </c>
      <c r="L801" s="1">
        <v>2025</v>
      </c>
      <c r="M801" s="1">
        <v>4</v>
      </c>
      <c r="N801" s="1" t="s">
        <v>53</v>
      </c>
      <c r="O801" s="1">
        <v>97</v>
      </c>
      <c r="P801" s="1">
        <v>3</v>
      </c>
      <c r="Q801" s="1">
        <v>2</v>
      </c>
      <c r="R801" s="1" t="s">
        <v>112</v>
      </c>
      <c r="S801" s="1">
        <v>2</v>
      </c>
      <c r="T801" s="1" t="s">
        <v>102</v>
      </c>
      <c r="U801" s="1">
        <v>5131</v>
      </c>
      <c r="V801" s="1" t="s">
        <v>163</v>
      </c>
      <c r="W801" s="1">
        <v>9192</v>
      </c>
      <c r="X801" s="1">
        <v>7</v>
      </c>
      <c r="Y801" s="1" t="s">
        <v>48</v>
      </c>
      <c r="Z801" s="1" t="s">
        <v>49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</row>
    <row r="802" spans="1:38" x14ac:dyDescent="0.3">
      <c r="A802" s="1" t="s">
        <v>868</v>
      </c>
      <c r="B802" s="1">
        <v>36</v>
      </c>
      <c r="C802" s="1" t="s">
        <v>802</v>
      </c>
      <c r="D802" s="1" t="s">
        <v>49</v>
      </c>
      <c r="E802" s="1" t="s">
        <v>59</v>
      </c>
      <c r="F802" s="1">
        <v>301</v>
      </c>
      <c r="G802" s="1" t="s">
        <v>51</v>
      </c>
      <c r="H802" s="1">
        <v>15</v>
      </c>
      <c r="I802" s="1">
        <v>4</v>
      </c>
      <c r="J802" s="1" t="s">
        <v>57</v>
      </c>
      <c r="K802" s="1">
        <v>1</v>
      </c>
      <c r="L802" s="1">
        <v>2036</v>
      </c>
      <c r="M802" s="1">
        <v>4</v>
      </c>
      <c r="N802" s="1" t="s">
        <v>44</v>
      </c>
      <c r="O802" s="1">
        <v>88</v>
      </c>
      <c r="P802" s="1">
        <v>1</v>
      </c>
      <c r="Q802" s="1">
        <v>2</v>
      </c>
      <c r="R802" s="1" t="s">
        <v>137</v>
      </c>
      <c r="S802" s="1">
        <v>4</v>
      </c>
      <c r="T802" s="1" t="s">
        <v>102</v>
      </c>
      <c r="U802" s="1">
        <v>5406</v>
      </c>
      <c r="V802" s="1" t="s">
        <v>163</v>
      </c>
      <c r="W802" s="1">
        <v>10436</v>
      </c>
      <c r="X802" s="1">
        <v>1</v>
      </c>
      <c r="Y802" s="1" t="s">
        <v>48</v>
      </c>
      <c r="Z802" s="1" t="s">
        <v>49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</row>
    <row r="803" spans="1:38" x14ac:dyDescent="0.3">
      <c r="A803" s="1" t="s">
        <v>869</v>
      </c>
      <c r="B803" s="1">
        <v>36</v>
      </c>
      <c r="C803" s="1" t="s">
        <v>802</v>
      </c>
      <c r="D803" s="1" t="s">
        <v>49</v>
      </c>
      <c r="E803" s="1" t="s">
        <v>41</v>
      </c>
      <c r="F803" s="1">
        <v>1120</v>
      </c>
      <c r="G803" s="1" t="s">
        <v>51</v>
      </c>
      <c r="H803" s="1">
        <v>11</v>
      </c>
      <c r="I803" s="1">
        <v>4</v>
      </c>
      <c r="J803" s="1" t="s">
        <v>57</v>
      </c>
      <c r="K803" s="1">
        <v>1</v>
      </c>
      <c r="L803" s="1">
        <v>2045</v>
      </c>
      <c r="M803" s="1">
        <v>2</v>
      </c>
      <c r="N803" s="1" t="s">
        <v>53</v>
      </c>
      <c r="O803" s="1">
        <v>100</v>
      </c>
      <c r="P803" s="1">
        <v>2</v>
      </c>
      <c r="Q803" s="1">
        <v>2</v>
      </c>
      <c r="R803" s="1" t="s">
        <v>137</v>
      </c>
      <c r="S803" s="1">
        <v>4</v>
      </c>
      <c r="T803" s="1" t="s">
        <v>105</v>
      </c>
      <c r="U803" s="1">
        <v>6652</v>
      </c>
      <c r="V803" s="1" t="s">
        <v>163</v>
      </c>
      <c r="W803" s="1">
        <v>14369</v>
      </c>
      <c r="X803" s="1">
        <v>4</v>
      </c>
      <c r="Y803" s="1" t="s">
        <v>48</v>
      </c>
      <c r="Z803" s="1" t="s">
        <v>49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</row>
    <row r="804" spans="1:38" ht="28.8" x14ac:dyDescent="0.3">
      <c r="A804" s="1" t="s">
        <v>870</v>
      </c>
      <c r="B804" s="1">
        <v>36</v>
      </c>
      <c r="C804" s="1" t="s">
        <v>802</v>
      </c>
      <c r="D804" s="1" t="s">
        <v>49</v>
      </c>
      <c r="E804" s="1" t="s">
        <v>56</v>
      </c>
      <c r="F804" s="1">
        <v>884</v>
      </c>
      <c r="G804" s="1" t="s">
        <v>42</v>
      </c>
      <c r="H804" s="1">
        <v>23</v>
      </c>
      <c r="I804" s="1">
        <v>2</v>
      </c>
      <c r="J804" s="1" t="s">
        <v>52</v>
      </c>
      <c r="K804" s="1">
        <v>1</v>
      </c>
      <c r="L804" s="1">
        <v>2061</v>
      </c>
      <c r="M804" s="1">
        <v>3</v>
      </c>
      <c r="N804" s="1" t="s">
        <v>44</v>
      </c>
      <c r="O804" s="1">
        <v>41</v>
      </c>
      <c r="P804" s="1">
        <v>4</v>
      </c>
      <c r="Q804" s="1">
        <v>2</v>
      </c>
      <c r="R804" s="1" t="s">
        <v>45</v>
      </c>
      <c r="S804" s="1">
        <v>4</v>
      </c>
      <c r="T804" s="1" t="s">
        <v>105</v>
      </c>
      <c r="U804" s="1">
        <v>2571</v>
      </c>
      <c r="V804" s="1" t="s">
        <v>47</v>
      </c>
      <c r="W804" s="1">
        <v>12290</v>
      </c>
      <c r="X804" s="1">
        <v>4</v>
      </c>
      <c r="Y804" s="1" t="s">
        <v>48</v>
      </c>
      <c r="Z804" s="1" t="s">
        <v>49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</row>
    <row r="805" spans="1:38" ht="28.8" x14ac:dyDescent="0.3">
      <c r="A805" s="1" t="s">
        <v>870</v>
      </c>
      <c r="B805" s="1">
        <v>36</v>
      </c>
      <c r="C805" s="1" t="s">
        <v>802</v>
      </c>
      <c r="D805" s="1" t="s">
        <v>49</v>
      </c>
      <c r="E805" s="1" t="s">
        <v>56</v>
      </c>
      <c r="F805" s="1">
        <v>884</v>
      </c>
      <c r="G805" s="1" t="s">
        <v>42</v>
      </c>
      <c r="H805" s="1">
        <v>23</v>
      </c>
      <c r="I805" s="1">
        <v>2</v>
      </c>
      <c r="J805" s="1" t="s">
        <v>52</v>
      </c>
      <c r="K805" s="1">
        <v>1</v>
      </c>
      <c r="L805" s="1">
        <v>2061</v>
      </c>
      <c r="M805" s="1">
        <v>3</v>
      </c>
      <c r="N805" s="1" t="s">
        <v>44</v>
      </c>
      <c r="O805" s="1">
        <v>41</v>
      </c>
      <c r="P805" s="1">
        <v>4</v>
      </c>
      <c r="Q805" s="1">
        <v>2</v>
      </c>
      <c r="R805" s="1" t="s">
        <v>45</v>
      </c>
      <c r="S805" s="1">
        <v>4</v>
      </c>
      <c r="T805" s="1" t="s">
        <v>105</v>
      </c>
      <c r="U805" s="1">
        <v>2571</v>
      </c>
      <c r="V805" s="1" t="s">
        <v>47</v>
      </c>
      <c r="W805" s="1">
        <v>12290</v>
      </c>
      <c r="X805" s="1">
        <v>4</v>
      </c>
      <c r="Y805" s="1" t="s">
        <v>48</v>
      </c>
      <c r="Z805" s="1" t="s">
        <v>49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</row>
    <row r="806" spans="1:38" ht="28.8" x14ac:dyDescent="0.3">
      <c r="A806" s="1" t="s">
        <v>871</v>
      </c>
      <c r="B806" s="1">
        <v>37</v>
      </c>
      <c r="C806" s="1" t="s">
        <v>802</v>
      </c>
      <c r="D806" s="1" t="s">
        <v>40</v>
      </c>
      <c r="E806" s="1" t="s">
        <v>41</v>
      </c>
      <c r="F806" s="1">
        <v>1373</v>
      </c>
      <c r="G806" s="1" t="s">
        <v>42</v>
      </c>
      <c r="H806" s="1">
        <v>2</v>
      </c>
      <c r="I806" s="1">
        <v>2</v>
      </c>
      <c r="J806" s="1" t="s">
        <v>73</v>
      </c>
      <c r="K806" s="1">
        <v>1</v>
      </c>
      <c r="L806" s="1">
        <v>4</v>
      </c>
      <c r="M806" s="1">
        <v>4</v>
      </c>
      <c r="N806" s="1" t="s">
        <v>44</v>
      </c>
      <c r="O806" s="1">
        <v>92</v>
      </c>
      <c r="P806" s="1">
        <v>2</v>
      </c>
      <c r="Q806" s="1">
        <v>1</v>
      </c>
      <c r="R806" s="1" t="s">
        <v>45</v>
      </c>
      <c r="S806" s="1">
        <v>3</v>
      </c>
      <c r="T806" s="1" t="s">
        <v>46</v>
      </c>
      <c r="U806" s="1">
        <v>2090</v>
      </c>
      <c r="V806" s="1" t="s">
        <v>47</v>
      </c>
      <c r="W806" s="1">
        <v>2396</v>
      </c>
      <c r="X806" s="1">
        <v>6</v>
      </c>
      <c r="Y806" s="1" t="s">
        <v>48</v>
      </c>
      <c r="Z806" s="1" t="s">
        <v>40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</row>
    <row r="807" spans="1:38" ht="28.8" x14ac:dyDescent="0.3">
      <c r="A807" s="1" t="s">
        <v>872</v>
      </c>
      <c r="B807" s="1">
        <v>37</v>
      </c>
      <c r="C807" s="1" t="s">
        <v>802</v>
      </c>
      <c r="D807" s="1" t="s">
        <v>49</v>
      </c>
      <c r="E807" s="1" t="s">
        <v>41</v>
      </c>
      <c r="F807" s="1">
        <v>408</v>
      </c>
      <c r="G807" s="1" t="s">
        <v>42</v>
      </c>
      <c r="H807" s="1">
        <v>19</v>
      </c>
      <c r="I807" s="1">
        <v>2</v>
      </c>
      <c r="J807" s="1" t="s">
        <v>43</v>
      </c>
      <c r="K807" s="1">
        <v>1</v>
      </c>
      <c r="L807" s="1">
        <v>61</v>
      </c>
      <c r="M807" s="1">
        <v>2</v>
      </c>
      <c r="N807" s="1" t="s">
        <v>44</v>
      </c>
      <c r="O807" s="1">
        <v>73</v>
      </c>
      <c r="P807" s="1">
        <v>3</v>
      </c>
      <c r="Q807" s="1">
        <v>1</v>
      </c>
      <c r="R807" s="1" t="s">
        <v>60</v>
      </c>
      <c r="S807" s="1">
        <v>2</v>
      </c>
      <c r="T807" s="1" t="s">
        <v>105</v>
      </c>
      <c r="U807" s="1">
        <v>3022</v>
      </c>
      <c r="V807" s="1" t="s">
        <v>47</v>
      </c>
      <c r="W807" s="1">
        <v>10227</v>
      </c>
      <c r="X807" s="1">
        <v>4</v>
      </c>
      <c r="Y807" s="1" t="s">
        <v>48</v>
      </c>
      <c r="Z807" s="1" t="s">
        <v>49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</row>
    <row r="808" spans="1:38" ht="28.8" x14ac:dyDescent="0.3">
      <c r="A808" s="1" t="s">
        <v>873</v>
      </c>
      <c r="B808" s="1">
        <v>37</v>
      </c>
      <c r="C808" s="1" t="s">
        <v>802</v>
      </c>
      <c r="D808" s="1" t="s">
        <v>49</v>
      </c>
      <c r="E808" s="1" t="s">
        <v>41</v>
      </c>
      <c r="F808" s="1">
        <v>1115</v>
      </c>
      <c r="G808" s="1" t="s">
        <v>42</v>
      </c>
      <c r="H808" s="1">
        <v>1</v>
      </c>
      <c r="I808" s="1">
        <v>4</v>
      </c>
      <c r="J808" s="1" t="s">
        <v>43</v>
      </c>
      <c r="K808" s="1">
        <v>1</v>
      </c>
      <c r="L808" s="1">
        <v>77</v>
      </c>
      <c r="M808" s="1">
        <v>1</v>
      </c>
      <c r="N808" s="1" t="s">
        <v>44</v>
      </c>
      <c r="O808" s="1">
        <v>51</v>
      </c>
      <c r="P808" s="1">
        <v>2</v>
      </c>
      <c r="Q808" s="1">
        <v>2</v>
      </c>
      <c r="R808" s="1" t="s">
        <v>112</v>
      </c>
      <c r="S808" s="1">
        <v>3</v>
      </c>
      <c r="T808" s="1" t="s">
        <v>102</v>
      </c>
      <c r="U808" s="1">
        <v>5993</v>
      </c>
      <c r="V808" s="1" t="s">
        <v>163</v>
      </c>
      <c r="W808" s="1">
        <v>2689</v>
      </c>
      <c r="X808" s="1">
        <v>1</v>
      </c>
      <c r="Y808" s="1" t="s">
        <v>48</v>
      </c>
      <c r="Z808" s="1" t="s">
        <v>49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</row>
    <row r="809" spans="1:38" ht="28.8" x14ac:dyDescent="0.3">
      <c r="A809" s="1" t="s">
        <v>874</v>
      </c>
      <c r="B809" s="1">
        <v>37</v>
      </c>
      <c r="C809" s="1" t="s">
        <v>802</v>
      </c>
      <c r="D809" s="1" t="s">
        <v>49</v>
      </c>
      <c r="E809" s="1" t="s">
        <v>41</v>
      </c>
      <c r="F809" s="1">
        <v>397</v>
      </c>
      <c r="G809" s="1" t="s">
        <v>42</v>
      </c>
      <c r="H809" s="1">
        <v>7</v>
      </c>
      <c r="I809" s="1">
        <v>4</v>
      </c>
      <c r="J809" s="1" t="s">
        <v>52</v>
      </c>
      <c r="K809" s="1">
        <v>1</v>
      </c>
      <c r="L809" s="1">
        <v>102</v>
      </c>
      <c r="M809" s="1">
        <v>1</v>
      </c>
      <c r="N809" s="1" t="s">
        <v>44</v>
      </c>
      <c r="O809" s="1">
        <v>30</v>
      </c>
      <c r="P809" s="1">
        <v>3</v>
      </c>
      <c r="Q809" s="1">
        <v>3</v>
      </c>
      <c r="R809" s="1" t="s">
        <v>252</v>
      </c>
      <c r="S809" s="1">
        <v>3</v>
      </c>
      <c r="T809" s="1" t="s">
        <v>46</v>
      </c>
      <c r="U809" s="1">
        <v>13664</v>
      </c>
      <c r="V809" s="1" t="s">
        <v>253</v>
      </c>
      <c r="W809" s="1">
        <v>25258</v>
      </c>
      <c r="X809" s="1">
        <v>4</v>
      </c>
      <c r="Y809" s="1" t="s">
        <v>48</v>
      </c>
      <c r="Z809" s="1" t="s">
        <v>49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</row>
    <row r="810" spans="1:38" ht="28.8" x14ac:dyDescent="0.3">
      <c r="A810" s="1" t="s">
        <v>875</v>
      </c>
      <c r="B810" s="1">
        <v>37</v>
      </c>
      <c r="C810" s="1" t="s">
        <v>802</v>
      </c>
      <c r="D810" s="1" t="s">
        <v>40</v>
      </c>
      <c r="E810" s="1" t="s">
        <v>41</v>
      </c>
      <c r="F810" s="1">
        <v>807</v>
      </c>
      <c r="G810" s="1" t="s">
        <v>71</v>
      </c>
      <c r="H810" s="1">
        <v>6</v>
      </c>
      <c r="I810" s="1">
        <v>4</v>
      </c>
      <c r="J810" s="1" t="s">
        <v>71</v>
      </c>
      <c r="K810" s="1">
        <v>1</v>
      </c>
      <c r="L810" s="1">
        <v>133</v>
      </c>
      <c r="M810" s="1">
        <v>3</v>
      </c>
      <c r="N810" s="1" t="s">
        <v>44</v>
      </c>
      <c r="O810" s="1">
        <v>63</v>
      </c>
      <c r="P810" s="1">
        <v>3</v>
      </c>
      <c r="Q810" s="1">
        <v>1</v>
      </c>
      <c r="R810" s="1" t="s">
        <v>71</v>
      </c>
      <c r="S810" s="1">
        <v>1</v>
      </c>
      <c r="T810" s="1" t="s">
        <v>102</v>
      </c>
      <c r="U810" s="1">
        <v>2073</v>
      </c>
      <c r="V810" s="1" t="s">
        <v>47</v>
      </c>
      <c r="W810" s="1">
        <v>23648</v>
      </c>
      <c r="X810" s="1">
        <v>4</v>
      </c>
      <c r="Y810" s="1" t="s">
        <v>48</v>
      </c>
      <c r="Z810" s="1" t="s">
        <v>40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</row>
    <row r="811" spans="1:38" ht="28.8" x14ac:dyDescent="0.3">
      <c r="A811" s="1" t="s">
        <v>876</v>
      </c>
      <c r="B811" s="1">
        <v>37</v>
      </c>
      <c r="C811" s="1" t="s">
        <v>802</v>
      </c>
      <c r="D811" s="1" t="s">
        <v>49</v>
      </c>
      <c r="E811" s="1" t="s">
        <v>59</v>
      </c>
      <c r="F811" s="1">
        <v>1040</v>
      </c>
      <c r="G811" s="1" t="s">
        <v>42</v>
      </c>
      <c r="H811" s="1">
        <v>2</v>
      </c>
      <c r="I811" s="1">
        <v>2</v>
      </c>
      <c r="J811" s="1" t="s">
        <v>43</v>
      </c>
      <c r="K811" s="1">
        <v>1</v>
      </c>
      <c r="L811" s="1">
        <v>139</v>
      </c>
      <c r="M811" s="1">
        <v>3</v>
      </c>
      <c r="N811" s="1" t="s">
        <v>44</v>
      </c>
      <c r="O811" s="1">
        <v>100</v>
      </c>
      <c r="P811" s="1">
        <v>2</v>
      </c>
      <c r="Q811" s="1">
        <v>2</v>
      </c>
      <c r="R811" s="1" t="s">
        <v>161</v>
      </c>
      <c r="S811" s="1">
        <v>4</v>
      </c>
      <c r="T811" s="1" t="s">
        <v>102</v>
      </c>
      <c r="U811" s="1">
        <v>5163</v>
      </c>
      <c r="V811" s="1" t="s">
        <v>163</v>
      </c>
      <c r="W811" s="1">
        <v>15850</v>
      </c>
      <c r="X811" s="1">
        <v>5</v>
      </c>
      <c r="Y811" s="1" t="s">
        <v>48</v>
      </c>
      <c r="Z811" s="1" t="s">
        <v>49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</row>
    <row r="812" spans="1:38" ht="28.8" x14ac:dyDescent="0.3">
      <c r="A812" s="1" t="s">
        <v>877</v>
      </c>
      <c r="B812" s="1">
        <v>37</v>
      </c>
      <c r="C812" s="1" t="s">
        <v>802</v>
      </c>
      <c r="D812" s="1" t="s">
        <v>49</v>
      </c>
      <c r="E812" s="1" t="s">
        <v>41</v>
      </c>
      <c r="F812" s="1">
        <v>1189</v>
      </c>
      <c r="G812" s="1" t="s">
        <v>51</v>
      </c>
      <c r="H812" s="1">
        <v>3</v>
      </c>
      <c r="I812" s="1">
        <v>3</v>
      </c>
      <c r="J812" s="1" t="s">
        <v>43</v>
      </c>
      <c r="K812" s="1">
        <v>1</v>
      </c>
      <c r="L812" s="1">
        <v>152</v>
      </c>
      <c r="M812" s="1">
        <v>3</v>
      </c>
      <c r="N812" s="1" t="s">
        <v>44</v>
      </c>
      <c r="O812" s="1">
        <v>87</v>
      </c>
      <c r="P812" s="1">
        <v>3</v>
      </c>
      <c r="Q812" s="1">
        <v>3</v>
      </c>
      <c r="R812" s="1" t="s">
        <v>137</v>
      </c>
      <c r="S812" s="1">
        <v>4</v>
      </c>
      <c r="T812" s="1" t="s">
        <v>46</v>
      </c>
      <c r="U812" s="1">
        <v>7428</v>
      </c>
      <c r="V812" s="1" t="s">
        <v>163</v>
      </c>
      <c r="W812" s="1">
        <v>14506</v>
      </c>
      <c r="X812" s="1">
        <v>2</v>
      </c>
      <c r="Y812" s="1" t="s">
        <v>48</v>
      </c>
      <c r="Z812" s="1" t="s">
        <v>49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</row>
    <row r="813" spans="1:38" ht="28.8" x14ac:dyDescent="0.3">
      <c r="A813" s="1" t="s">
        <v>878</v>
      </c>
      <c r="B813" s="1">
        <v>37</v>
      </c>
      <c r="C813" s="1" t="s">
        <v>802</v>
      </c>
      <c r="D813" s="1" t="s">
        <v>49</v>
      </c>
      <c r="E813" s="1" t="s">
        <v>41</v>
      </c>
      <c r="F813" s="1">
        <v>290</v>
      </c>
      <c r="G813" s="1" t="s">
        <v>42</v>
      </c>
      <c r="H813" s="1">
        <v>21</v>
      </c>
      <c r="I813" s="1">
        <v>3</v>
      </c>
      <c r="J813" s="1" t="s">
        <v>43</v>
      </c>
      <c r="K813" s="1">
        <v>1</v>
      </c>
      <c r="L813" s="1">
        <v>267</v>
      </c>
      <c r="M813" s="1">
        <v>2</v>
      </c>
      <c r="N813" s="1" t="s">
        <v>44</v>
      </c>
      <c r="O813" s="1">
        <v>65</v>
      </c>
      <c r="P813" s="1">
        <v>4</v>
      </c>
      <c r="Q813" s="1">
        <v>1</v>
      </c>
      <c r="R813" s="1" t="s">
        <v>60</v>
      </c>
      <c r="S813" s="1">
        <v>1</v>
      </c>
      <c r="T813" s="1" t="s">
        <v>105</v>
      </c>
      <c r="U813" s="1">
        <v>3564</v>
      </c>
      <c r="V813" s="1" t="s">
        <v>47</v>
      </c>
      <c r="W813" s="1">
        <v>22977</v>
      </c>
      <c r="X813" s="1">
        <v>1</v>
      </c>
      <c r="Y813" s="1" t="s">
        <v>48</v>
      </c>
      <c r="Z813" s="1" t="s">
        <v>40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</row>
    <row r="814" spans="1:38" ht="28.8" x14ac:dyDescent="0.3">
      <c r="A814" s="1" t="s">
        <v>879</v>
      </c>
      <c r="B814" s="1">
        <v>37</v>
      </c>
      <c r="C814" s="1" t="s">
        <v>802</v>
      </c>
      <c r="D814" s="1" t="s">
        <v>49</v>
      </c>
      <c r="E814" s="1" t="s">
        <v>56</v>
      </c>
      <c r="F814" s="1">
        <v>663</v>
      </c>
      <c r="G814" s="1" t="s">
        <v>42</v>
      </c>
      <c r="H814" s="1">
        <v>11</v>
      </c>
      <c r="I814" s="1">
        <v>3</v>
      </c>
      <c r="J814" s="1" t="s">
        <v>73</v>
      </c>
      <c r="K814" s="1">
        <v>1</v>
      </c>
      <c r="L814" s="1">
        <v>306</v>
      </c>
      <c r="M814" s="1">
        <v>2</v>
      </c>
      <c r="N814" s="1" t="s">
        <v>44</v>
      </c>
      <c r="O814" s="1">
        <v>47</v>
      </c>
      <c r="P814" s="1">
        <v>3</v>
      </c>
      <c r="Q814" s="1">
        <v>3</v>
      </c>
      <c r="R814" s="1" t="s">
        <v>252</v>
      </c>
      <c r="S814" s="1">
        <v>4</v>
      </c>
      <c r="T814" s="1" t="s">
        <v>102</v>
      </c>
      <c r="U814" s="1">
        <v>12185</v>
      </c>
      <c r="V814" s="1" t="s">
        <v>253</v>
      </c>
      <c r="W814" s="1">
        <v>10056</v>
      </c>
      <c r="X814" s="1">
        <v>1</v>
      </c>
      <c r="Y814" s="1" t="s">
        <v>48</v>
      </c>
      <c r="Z814" s="1" t="s">
        <v>40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</row>
    <row r="815" spans="1:38" ht="28.8" x14ac:dyDescent="0.3">
      <c r="A815" s="1" t="s">
        <v>880</v>
      </c>
      <c r="B815" s="1">
        <v>37</v>
      </c>
      <c r="C815" s="1" t="s">
        <v>802</v>
      </c>
      <c r="D815" s="1" t="s">
        <v>49</v>
      </c>
      <c r="E815" s="1" t="s">
        <v>56</v>
      </c>
      <c r="F815" s="1">
        <v>319</v>
      </c>
      <c r="G815" s="1" t="s">
        <v>51</v>
      </c>
      <c r="H815" s="1">
        <v>4</v>
      </c>
      <c r="I815" s="1">
        <v>4</v>
      </c>
      <c r="J815" s="1" t="s">
        <v>57</v>
      </c>
      <c r="K815" s="1">
        <v>1</v>
      </c>
      <c r="L815" s="1">
        <v>311</v>
      </c>
      <c r="M815" s="1">
        <v>1</v>
      </c>
      <c r="N815" s="1" t="s">
        <v>44</v>
      </c>
      <c r="O815" s="1">
        <v>41</v>
      </c>
      <c r="P815" s="1">
        <v>3</v>
      </c>
      <c r="Q815" s="1">
        <v>1</v>
      </c>
      <c r="R815" s="1" t="s">
        <v>54</v>
      </c>
      <c r="S815" s="1">
        <v>4</v>
      </c>
      <c r="T815" s="1" t="s">
        <v>102</v>
      </c>
      <c r="U815" s="1">
        <v>2793</v>
      </c>
      <c r="V815" s="1" t="s">
        <v>47</v>
      </c>
      <c r="W815" s="1">
        <v>2539</v>
      </c>
      <c r="X815" s="1">
        <v>4</v>
      </c>
      <c r="Y815" s="1" t="s">
        <v>48</v>
      </c>
      <c r="Z815" s="1" t="s">
        <v>49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</row>
    <row r="816" spans="1:38" ht="28.8" x14ac:dyDescent="0.3">
      <c r="A816" s="1" t="s">
        <v>881</v>
      </c>
      <c r="B816" s="1">
        <v>37</v>
      </c>
      <c r="C816" s="1" t="s">
        <v>802</v>
      </c>
      <c r="D816" s="1" t="s">
        <v>49</v>
      </c>
      <c r="E816" s="1" t="s">
        <v>41</v>
      </c>
      <c r="F816" s="1">
        <v>1017</v>
      </c>
      <c r="G816" s="1" t="s">
        <v>42</v>
      </c>
      <c r="H816" s="1">
        <v>1</v>
      </c>
      <c r="I816" s="1">
        <v>2</v>
      </c>
      <c r="J816" s="1" t="s">
        <v>52</v>
      </c>
      <c r="K816" s="1">
        <v>1</v>
      </c>
      <c r="L816" s="1">
        <v>340</v>
      </c>
      <c r="M816" s="1">
        <v>3</v>
      </c>
      <c r="N816" s="1" t="s">
        <v>53</v>
      </c>
      <c r="O816" s="1">
        <v>83</v>
      </c>
      <c r="P816" s="1">
        <v>2</v>
      </c>
      <c r="Q816" s="1">
        <v>1</v>
      </c>
      <c r="R816" s="1" t="s">
        <v>60</v>
      </c>
      <c r="S816" s="1">
        <v>1</v>
      </c>
      <c r="T816" s="1" t="s">
        <v>105</v>
      </c>
      <c r="U816" s="1">
        <v>3920</v>
      </c>
      <c r="V816" s="1" t="s">
        <v>47</v>
      </c>
      <c r="W816" s="1">
        <v>18697</v>
      </c>
      <c r="X816" s="1">
        <v>2</v>
      </c>
      <c r="Y816" s="1" t="s">
        <v>48</v>
      </c>
      <c r="Z816" s="1" t="s">
        <v>49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  <c r="AL816" s="1"/>
    </row>
    <row r="817" spans="1:38" ht="28.8" x14ac:dyDescent="0.3">
      <c r="A817" s="1" t="s">
        <v>882</v>
      </c>
      <c r="B817" s="1">
        <v>37</v>
      </c>
      <c r="C817" s="1" t="s">
        <v>802</v>
      </c>
      <c r="D817" s="1" t="s">
        <v>40</v>
      </c>
      <c r="E817" s="1" t="s">
        <v>56</v>
      </c>
      <c r="F817" s="1">
        <v>504</v>
      </c>
      <c r="G817" s="1" t="s">
        <v>42</v>
      </c>
      <c r="H817" s="1">
        <v>10</v>
      </c>
      <c r="I817" s="1">
        <v>3</v>
      </c>
      <c r="J817" s="1" t="s">
        <v>52</v>
      </c>
      <c r="K817" s="1">
        <v>1</v>
      </c>
      <c r="L817" s="1">
        <v>342</v>
      </c>
      <c r="M817" s="1">
        <v>1</v>
      </c>
      <c r="N817" s="1" t="s">
        <v>44</v>
      </c>
      <c r="O817" s="1">
        <v>61</v>
      </c>
      <c r="P817" s="1">
        <v>3</v>
      </c>
      <c r="Q817" s="1">
        <v>3</v>
      </c>
      <c r="R817" s="1" t="s">
        <v>112</v>
      </c>
      <c r="S817" s="1">
        <v>3</v>
      </c>
      <c r="T817" s="1" t="s">
        <v>102</v>
      </c>
      <c r="U817" s="1">
        <v>10048</v>
      </c>
      <c r="V817" s="1" t="s">
        <v>253</v>
      </c>
      <c r="W817" s="1">
        <v>22573</v>
      </c>
      <c r="X817" s="1">
        <v>6</v>
      </c>
      <c r="Y817" s="1" t="s">
        <v>48</v>
      </c>
      <c r="Z817" s="1" t="s">
        <v>49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  <c r="AL817" s="1"/>
    </row>
    <row r="818" spans="1:38" x14ac:dyDescent="0.3">
      <c r="A818" s="1" t="s">
        <v>883</v>
      </c>
      <c r="B818" s="1">
        <v>37</v>
      </c>
      <c r="C818" s="1" t="s">
        <v>802</v>
      </c>
      <c r="D818" s="1" t="s">
        <v>49</v>
      </c>
      <c r="E818" s="1" t="s">
        <v>41</v>
      </c>
      <c r="F818" s="1">
        <v>228</v>
      </c>
      <c r="G818" s="1" t="s">
        <v>51</v>
      </c>
      <c r="H818" s="1">
        <v>6</v>
      </c>
      <c r="I818" s="1">
        <v>4</v>
      </c>
      <c r="J818" s="1" t="s">
        <v>52</v>
      </c>
      <c r="K818" s="1">
        <v>1</v>
      </c>
      <c r="L818" s="1">
        <v>378</v>
      </c>
      <c r="M818" s="1">
        <v>3</v>
      </c>
      <c r="N818" s="1" t="s">
        <v>44</v>
      </c>
      <c r="O818" s="1">
        <v>98</v>
      </c>
      <c r="P818" s="1">
        <v>3</v>
      </c>
      <c r="Q818" s="1">
        <v>2</v>
      </c>
      <c r="R818" s="1" t="s">
        <v>137</v>
      </c>
      <c r="S818" s="1">
        <v>4</v>
      </c>
      <c r="T818" s="1" t="s">
        <v>105</v>
      </c>
      <c r="U818" s="1">
        <v>6502</v>
      </c>
      <c r="V818" s="1" t="s">
        <v>163</v>
      </c>
      <c r="W818" s="1">
        <v>22825</v>
      </c>
      <c r="X818" s="1">
        <v>4</v>
      </c>
      <c r="Y818" s="1" t="s">
        <v>48</v>
      </c>
      <c r="Z818" s="1" t="s">
        <v>49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</row>
    <row r="819" spans="1:38" ht="28.8" x14ac:dyDescent="0.3">
      <c r="A819" s="1" t="s">
        <v>884</v>
      </c>
      <c r="B819" s="1">
        <v>37</v>
      </c>
      <c r="C819" s="1" t="s">
        <v>802</v>
      </c>
      <c r="D819" s="1" t="s">
        <v>49</v>
      </c>
      <c r="E819" s="1" t="s">
        <v>59</v>
      </c>
      <c r="F819" s="1">
        <v>728</v>
      </c>
      <c r="G819" s="1" t="s">
        <v>42</v>
      </c>
      <c r="H819" s="1">
        <v>1</v>
      </c>
      <c r="I819" s="1">
        <v>4</v>
      </c>
      <c r="J819" s="1" t="s">
        <v>52</v>
      </c>
      <c r="K819" s="1">
        <v>1</v>
      </c>
      <c r="L819" s="1">
        <v>380</v>
      </c>
      <c r="M819" s="1">
        <v>1</v>
      </c>
      <c r="N819" s="1" t="s">
        <v>53</v>
      </c>
      <c r="O819" s="1">
        <v>80</v>
      </c>
      <c r="P819" s="1">
        <v>3</v>
      </c>
      <c r="Q819" s="1">
        <v>3</v>
      </c>
      <c r="R819" s="1" t="s">
        <v>252</v>
      </c>
      <c r="S819" s="1">
        <v>4</v>
      </c>
      <c r="T819" s="1" t="s">
        <v>102</v>
      </c>
      <c r="U819" s="1">
        <v>13603</v>
      </c>
      <c r="V819" s="1" t="s">
        <v>253</v>
      </c>
      <c r="W819" s="1">
        <v>11677</v>
      </c>
      <c r="X819" s="1">
        <v>2</v>
      </c>
      <c r="Y819" s="1" t="s">
        <v>48</v>
      </c>
      <c r="Z819" s="1" t="s">
        <v>40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</row>
    <row r="820" spans="1:38" ht="28.8" x14ac:dyDescent="0.3">
      <c r="A820" s="1" t="s">
        <v>885</v>
      </c>
      <c r="B820" s="1">
        <v>37</v>
      </c>
      <c r="C820" s="1" t="s">
        <v>802</v>
      </c>
      <c r="D820" s="1" t="s">
        <v>49</v>
      </c>
      <c r="E820" s="1" t="s">
        <v>41</v>
      </c>
      <c r="F820" s="1">
        <v>1372</v>
      </c>
      <c r="G820" s="1" t="s">
        <v>42</v>
      </c>
      <c r="H820" s="1">
        <v>1</v>
      </c>
      <c r="I820" s="1">
        <v>3</v>
      </c>
      <c r="J820" s="1" t="s">
        <v>43</v>
      </c>
      <c r="K820" s="1">
        <v>1</v>
      </c>
      <c r="L820" s="1">
        <v>391</v>
      </c>
      <c r="M820" s="1">
        <v>4</v>
      </c>
      <c r="N820" s="1" t="s">
        <v>53</v>
      </c>
      <c r="O820" s="1">
        <v>42</v>
      </c>
      <c r="P820" s="1">
        <v>3</v>
      </c>
      <c r="Q820" s="1">
        <v>1</v>
      </c>
      <c r="R820" s="1" t="s">
        <v>60</v>
      </c>
      <c r="S820" s="1">
        <v>4</v>
      </c>
      <c r="T820" s="1" t="s">
        <v>46</v>
      </c>
      <c r="U820" s="1">
        <v>2115</v>
      </c>
      <c r="V820" s="1" t="s">
        <v>47</v>
      </c>
      <c r="W820" s="1">
        <v>15881</v>
      </c>
      <c r="X820" s="1">
        <v>1</v>
      </c>
      <c r="Y820" s="1" t="s">
        <v>48</v>
      </c>
      <c r="Z820" s="1" t="s">
        <v>49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</row>
    <row r="821" spans="1:38" ht="28.8" x14ac:dyDescent="0.3">
      <c r="A821" s="1" t="s">
        <v>886</v>
      </c>
      <c r="B821" s="1">
        <v>37</v>
      </c>
      <c r="C821" s="1" t="s">
        <v>802</v>
      </c>
      <c r="D821" s="1" t="s">
        <v>49</v>
      </c>
      <c r="E821" s="1" t="s">
        <v>56</v>
      </c>
      <c r="F821" s="1">
        <v>889</v>
      </c>
      <c r="G821" s="1" t="s">
        <v>42</v>
      </c>
      <c r="H821" s="1">
        <v>9</v>
      </c>
      <c r="I821" s="1">
        <v>3</v>
      </c>
      <c r="J821" s="1" t="s">
        <v>52</v>
      </c>
      <c r="K821" s="1">
        <v>1</v>
      </c>
      <c r="L821" s="1">
        <v>403</v>
      </c>
      <c r="M821" s="1">
        <v>2</v>
      </c>
      <c r="N821" s="1" t="s">
        <v>44</v>
      </c>
      <c r="O821" s="1">
        <v>53</v>
      </c>
      <c r="P821" s="1">
        <v>3</v>
      </c>
      <c r="Q821" s="1">
        <v>1</v>
      </c>
      <c r="R821" s="1" t="s">
        <v>60</v>
      </c>
      <c r="S821" s="1">
        <v>4</v>
      </c>
      <c r="T821" s="1" t="s">
        <v>105</v>
      </c>
      <c r="U821" s="1">
        <v>2326</v>
      </c>
      <c r="V821" s="1" t="s">
        <v>47</v>
      </c>
      <c r="W821" s="1">
        <v>11411</v>
      </c>
      <c r="X821" s="1">
        <v>1</v>
      </c>
      <c r="Y821" s="1" t="s">
        <v>48</v>
      </c>
      <c r="Z821" s="1" t="s">
        <v>40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</row>
    <row r="822" spans="1:38" ht="28.8" x14ac:dyDescent="0.3">
      <c r="A822" s="1" t="s">
        <v>887</v>
      </c>
      <c r="B822" s="1">
        <v>37</v>
      </c>
      <c r="C822" s="1" t="s">
        <v>802</v>
      </c>
      <c r="D822" s="1" t="s">
        <v>49</v>
      </c>
      <c r="E822" s="1" t="s">
        <v>41</v>
      </c>
      <c r="F822" s="1">
        <v>1192</v>
      </c>
      <c r="G822" s="1" t="s">
        <v>42</v>
      </c>
      <c r="H822" s="1">
        <v>5</v>
      </c>
      <c r="I822" s="1">
        <v>2</v>
      </c>
      <c r="J822" s="1" t="s">
        <v>52</v>
      </c>
      <c r="K822" s="1">
        <v>1</v>
      </c>
      <c r="L822" s="1">
        <v>460</v>
      </c>
      <c r="M822" s="1">
        <v>4</v>
      </c>
      <c r="N822" s="1" t="s">
        <v>44</v>
      </c>
      <c r="O822" s="1">
        <v>61</v>
      </c>
      <c r="P822" s="1">
        <v>3</v>
      </c>
      <c r="Q822" s="1">
        <v>2</v>
      </c>
      <c r="R822" s="1" t="s">
        <v>112</v>
      </c>
      <c r="S822" s="1">
        <v>4</v>
      </c>
      <c r="T822" s="1" t="s">
        <v>102</v>
      </c>
      <c r="U822" s="1">
        <v>6347</v>
      </c>
      <c r="V822" s="1" t="s">
        <v>163</v>
      </c>
      <c r="W822" s="1">
        <v>23177</v>
      </c>
      <c r="X822" s="1">
        <v>7</v>
      </c>
      <c r="Y822" s="1" t="s">
        <v>48</v>
      </c>
      <c r="Z822" s="1" t="s">
        <v>49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</row>
    <row r="823" spans="1:38" ht="28.8" x14ac:dyDescent="0.3">
      <c r="A823" s="1" t="s">
        <v>888</v>
      </c>
      <c r="B823" s="1">
        <v>37</v>
      </c>
      <c r="C823" s="1" t="s">
        <v>802</v>
      </c>
      <c r="D823" s="1" t="s">
        <v>49</v>
      </c>
      <c r="E823" s="1" t="s">
        <v>41</v>
      </c>
      <c r="F823" s="1">
        <v>1319</v>
      </c>
      <c r="G823" s="1" t="s">
        <v>42</v>
      </c>
      <c r="H823" s="1">
        <v>6</v>
      </c>
      <c r="I823" s="1">
        <v>3</v>
      </c>
      <c r="J823" s="1" t="s">
        <v>52</v>
      </c>
      <c r="K823" s="1">
        <v>1</v>
      </c>
      <c r="L823" s="1">
        <v>474</v>
      </c>
      <c r="M823" s="1">
        <v>3</v>
      </c>
      <c r="N823" s="1" t="s">
        <v>44</v>
      </c>
      <c r="O823" s="1">
        <v>51</v>
      </c>
      <c r="P823" s="1">
        <v>4</v>
      </c>
      <c r="Q823" s="1">
        <v>2</v>
      </c>
      <c r="R823" s="1" t="s">
        <v>60</v>
      </c>
      <c r="S823" s="1">
        <v>1</v>
      </c>
      <c r="T823" s="1" t="s">
        <v>102</v>
      </c>
      <c r="U823" s="1">
        <v>5974</v>
      </c>
      <c r="V823" s="1" t="s">
        <v>163</v>
      </c>
      <c r="W823" s="1">
        <v>17001</v>
      </c>
      <c r="X823" s="1">
        <v>4</v>
      </c>
      <c r="Y823" s="1" t="s">
        <v>48</v>
      </c>
      <c r="Z823" s="1" t="s">
        <v>40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</row>
    <row r="824" spans="1:38" ht="28.8" x14ac:dyDescent="0.3">
      <c r="A824" s="1" t="s">
        <v>889</v>
      </c>
      <c r="B824" s="1">
        <v>37</v>
      </c>
      <c r="C824" s="1" t="s">
        <v>802</v>
      </c>
      <c r="D824" s="1" t="s">
        <v>49</v>
      </c>
      <c r="E824" s="1" t="s">
        <v>41</v>
      </c>
      <c r="F824" s="1">
        <v>921</v>
      </c>
      <c r="G824" s="1" t="s">
        <v>42</v>
      </c>
      <c r="H824" s="1">
        <v>10</v>
      </c>
      <c r="I824" s="1">
        <v>3</v>
      </c>
      <c r="J824" s="1" t="s">
        <v>52</v>
      </c>
      <c r="K824" s="1">
        <v>1</v>
      </c>
      <c r="L824" s="1">
        <v>486</v>
      </c>
      <c r="M824" s="1">
        <v>3</v>
      </c>
      <c r="N824" s="1" t="s">
        <v>53</v>
      </c>
      <c r="O824" s="1">
        <v>98</v>
      </c>
      <c r="P824" s="1">
        <v>3</v>
      </c>
      <c r="Q824" s="1">
        <v>1</v>
      </c>
      <c r="R824" s="1" t="s">
        <v>45</v>
      </c>
      <c r="S824" s="1">
        <v>1</v>
      </c>
      <c r="T824" s="1" t="s">
        <v>105</v>
      </c>
      <c r="U824" s="1">
        <v>3452</v>
      </c>
      <c r="V824" s="1" t="s">
        <v>47</v>
      </c>
      <c r="W824" s="1">
        <v>17663</v>
      </c>
      <c r="X824" s="1">
        <v>6</v>
      </c>
      <c r="Y824" s="1" t="s">
        <v>48</v>
      </c>
      <c r="Z824" s="1" t="s">
        <v>49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</row>
    <row r="825" spans="1:38" ht="28.8" x14ac:dyDescent="0.3">
      <c r="A825" s="1" t="s">
        <v>890</v>
      </c>
      <c r="B825" s="1">
        <v>37</v>
      </c>
      <c r="C825" s="1" t="s">
        <v>802</v>
      </c>
      <c r="D825" s="1" t="s">
        <v>49</v>
      </c>
      <c r="E825" s="1" t="s">
        <v>41</v>
      </c>
      <c r="F825" s="1">
        <v>1107</v>
      </c>
      <c r="G825" s="1" t="s">
        <v>42</v>
      </c>
      <c r="H825" s="1">
        <v>14</v>
      </c>
      <c r="I825" s="1">
        <v>3</v>
      </c>
      <c r="J825" s="1" t="s">
        <v>43</v>
      </c>
      <c r="K825" s="1">
        <v>1</v>
      </c>
      <c r="L825" s="1">
        <v>515</v>
      </c>
      <c r="M825" s="1">
        <v>4</v>
      </c>
      <c r="N825" s="1" t="s">
        <v>53</v>
      </c>
      <c r="O825" s="1">
        <v>95</v>
      </c>
      <c r="P825" s="1">
        <v>3</v>
      </c>
      <c r="Q825" s="1">
        <v>1</v>
      </c>
      <c r="R825" s="1" t="s">
        <v>45</v>
      </c>
      <c r="S825" s="1">
        <v>1</v>
      </c>
      <c r="T825" s="1" t="s">
        <v>102</v>
      </c>
      <c r="U825" s="1">
        <v>3034</v>
      </c>
      <c r="V825" s="1" t="s">
        <v>47</v>
      </c>
      <c r="W825" s="1">
        <v>26914</v>
      </c>
      <c r="X825" s="1">
        <v>1</v>
      </c>
      <c r="Y825" s="1" t="s">
        <v>48</v>
      </c>
      <c r="Z825" s="1" t="s">
        <v>49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</row>
    <row r="826" spans="1:38" ht="28.8" x14ac:dyDescent="0.3">
      <c r="A826" s="1" t="s">
        <v>891</v>
      </c>
      <c r="B826" s="1">
        <v>37</v>
      </c>
      <c r="C826" s="1" t="s">
        <v>802</v>
      </c>
      <c r="D826" s="1" t="s">
        <v>49</v>
      </c>
      <c r="E826" s="1" t="s">
        <v>41</v>
      </c>
      <c r="F826" s="1">
        <v>1305</v>
      </c>
      <c r="G826" s="1" t="s">
        <v>42</v>
      </c>
      <c r="H826" s="1">
        <v>10</v>
      </c>
      <c r="I826" s="1">
        <v>4</v>
      </c>
      <c r="J826" s="1" t="s">
        <v>43</v>
      </c>
      <c r="K826" s="1">
        <v>1</v>
      </c>
      <c r="L826" s="1">
        <v>518</v>
      </c>
      <c r="M826" s="1">
        <v>3</v>
      </c>
      <c r="N826" s="1" t="s">
        <v>44</v>
      </c>
      <c r="O826" s="1">
        <v>49</v>
      </c>
      <c r="P826" s="1">
        <v>3</v>
      </c>
      <c r="Q826" s="1">
        <v>2</v>
      </c>
      <c r="R826" s="1" t="s">
        <v>112</v>
      </c>
      <c r="S826" s="1">
        <v>2</v>
      </c>
      <c r="T826" s="1" t="s">
        <v>46</v>
      </c>
      <c r="U826" s="1">
        <v>4197</v>
      </c>
      <c r="V826" s="1" t="s">
        <v>47</v>
      </c>
      <c r="W826" s="1">
        <v>21123</v>
      </c>
      <c r="X826" s="1">
        <v>2</v>
      </c>
      <c r="Y826" s="1" t="s">
        <v>48</v>
      </c>
      <c r="Z826" s="1" t="s">
        <v>40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</row>
    <row r="827" spans="1:38" ht="28.8" x14ac:dyDescent="0.3">
      <c r="A827" s="1" t="s">
        <v>892</v>
      </c>
      <c r="B827" s="1">
        <v>37</v>
      </c>
      <c r="C827" s="1" t="s">
        <v>802</v>
      </c>
      <c r="D827" s="1" t="s">
        <v>49</v>
      </c>
      <c r="E827" s="1" t="s">
        <v>59</v>
      </c>
      <c r="F827" s="1">
        <v>1063</v>
      </c>
      <c r="G827" s="1" t="s">
        <v>42</v>
      </c>
      <c r="H827" s="1">
        <v>25</v>
      </c>
      <c r="I827" s="1">
        <v>5</v>
      </c>
      <c r="J827" s="1" t="s">
        <v>52</v>
      </c>
      <c r="K827" s="1">
        <v>1</v>
      </c>
      <c r="L827" s="1">
        <v>529</v>
      </c>
      <c r="M827" s="1">
        <v>2</v>
      </c>
      <c r="N827" s="1" t="s">
        <v>53</v>
      </c>
      <c r="O827" s="1">
        <v>72</v>
      </c>
      <c r="P827" s="1">
        <v>3</v>
      </c>
      <c r="Q827" s="1">
        <v>2</v>
      </c>
      <c r="R827" s="1" t="s">
        <v>60</v>
      </c>
      <c r="S827" s="1">
        <v>3</v>
      </c>
      <c r="T827" s="1" t="s">
        <v>105</v>
      </c>
      <c r="U827" s="1">
        <v>4449</v>
      </c>
      <c r="V827" s="1" t="s">
        <v>47</v>
      </c>
      <c r="W827" s="1">
        <v>23866</v>
      </c>
      <c r="X827" s="1">
        <v>3</v>
      </c>
      <c r="Y827" s="1" t="s">
        <v>48</v>
      </c>
      <c r="Z827" s="1" t="s">
        <v>40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</row>
    <row r="828" spans="1:38" ht="28.8" x14ac:dyDescent="0.3">
      <c r="A828" s="1" t="s">
        <v>893</v>
      </c>
      <c r="B828" s="1">
        <v>37</v>
      </c>
      <c r="C828" s="1" t="s">
        <v>802</v>
      </c>
      <c r="D828" s="1" t="s">
        <v>49</v>
      </c>
      <c r="E828" s="1" t="s">
        <v>41</v>
      </c>
      <c r="F828" s="1">
        <v>799</v>
      </c>
      <c r="G828" s="1" t="s">
        <v>42</v>
      </c>
      <c r="H828" s="1">
        <v>1</v>
      </c>
      <c r="I828" s="1">
        <v>3</v>
      </c>
      <c r="J828" s="1" t="s">
        <v>68</v>
      </c>
      <c r="K828" s="1">
        <v>1</v>
      </c>
      <c r="L828" s="1">
        <v>623</v>
      </c>
      <c r="M828" s="1">
        <v>2</v>
      </c>
      <c r="N828" s="1" t="s">
        <v>53</v>
      </c>
      <c r="O828" s="1">
        <v>59</v>
      </c>
      <c r="P828" s="1">
        <v>3</v>
      </c>
      <c r="Q828" s="1">
        <v>3</v>
      </c>
      <c r="R828" s="1" t="s">
        <v>112</v>
      </c>
      <c r="S828" s="1">
        <v>4</v>
      </c>
      <c r="T828" s="1" t="s">
        <v>46</v>
      </c>
      <c r="U828" s="1">
        <v>7491</v>
      </c>
      <c r="V828" s="1" t="s">
        <v>163</v>
      </c>
      <c r="W828" s="1">
        <v>23848</v>
      </c>
      <c r="X828" s="1">
        <v>4</v>
      </c>
      <c r="Y828" s="1" t="s">
        <v>48</v>
      </c>
      <c r="Z828" s="1" t="s">
        <v>49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</row>
    <row r="829" spans="1:38" x14ac:dyDescent="0.3">
      <c r="A829" s="1" t="s">
        <v>894</v>
      </c>
      <c r="B829" s="1">
        <v>37</v>
      </c>
      <c r="C829" s="1" t="s">
        <v>802</v>
      </c>
      <c r="D829" s="1" t="s">
        <v>49</v>
      </c>
      <c r="E829" s="1" t="s">
        <v>59</v>
      </c>
      <c r="F829" s="1">
        <v>142</v>
      </c>
      <c r="G829" s="1" t="s">
        <v>51</v>
      </c>
      <c r="H829" s="1">
        <v>9</v>
      </c>
      <c r="I829" s="1">
        <v>4</v>
      </c>
      <c r="J829" s="1" t="s">
        <v>52</v>
      </c>
      <c r="K829" s="1">
        <v>1</v>
      </c>
      <c r="L829" s="1">
        <v>626</v>
      </c>
      <c r="M829" s="1">
        <v>1</v>
      </c>
      <c r="N829" s="1" t="s">
        <v>44</v>
      </c>
      <c r="O829" s="1">
        <v>69</v>
      </c>
      <c r="P829" s="1">
        <v>3</v>
      </c>
      <c r="Q829" s="1">
        <v>3</v>
      </c>
      <c r="R829" s="1" t="s">
        <v>137</v>
      </c>
      <c r="S829" s="1">
        <v>2</v>
      </c>
      <c r="T829" s="1" t="s">
        <v>102</v>
      </c>
      <c r="U829" s="1">
        <v>8834</v>
      </c>
      <c r="V829" s="1" t="s">
        <v>163</v>
      </c>
      <c r="W829" s="1">
        <v>24666</v>
      </c>
      <c r="X829" s="1">
        <v>1</v>
      </c>
      <c r="Y829" s="1" t="s">
        <v>48</v>
      </c>
      <c r="Z829" s="1" t="s">
        <v>49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</row>
    <row r="830" spans="1:38" ht="28.8" x14ac:dyDescent="0.3">
      <c r="A830" s="1" t="s">
        <v>895</v>
      </c>
      <c r="B830" s="1">
        <v>37</v>
      </c>
      <c r="C830" s="1" t="s">
        <v>802</v>
      </c>
      <c r="D830" s="1" t="s">
        <v>49</v>
      </c>
      <c r="E830" s="1" t="s">
        <v>41</v>
      </c>
      <c r="F830" s="1">
        <v>446</v>
      </c>
      <c r="G830" s="1" t="s">
        <v>42</v>
      </c>
      <c r="H830" s="1">
        <v>1</v>
      </c>
      <c r="I830" s="1">
        <v>4</v>
      </c>
      <c r="J830" s="1" t="s">
        <v>43</v>
      </c>
      <c r="K830" s="1">
        <v>1</v>
      </c>
      <c r="L830" s="1">
        <v>635</v>
      </c>
      <c r="M830" s="1">
        <v>2</v>
      </c>
      <c r="N830" s="1" t="s">
        <v>53</v>
      </c>
      <c r="O830" s="1">
        <v>65</v>
      </c>
      <c r="P830" s="1">
        <v>3</v>
      </c>
      <c r="Q830" s="1">
        <v>2</v>
      </c>
      <c r="R830" s="1" t="s">
        <v>112</v>
      </c>
      <c r="S830" s="1">
        <v>2</v>
      </c>
      <c r="T830" s="1" t="s">
        <v>105</v>
      </c>
      <c r="U830" s="1">
        <v>6447</v>
      </c>
      <c r="V830" s="1" t="s">
        <v>163</v>
      </c>
      <c r="W830" s="1">
        <v>15701</v>
      </c>
      <c r="X830" s="1">
        <v>6</v>
      </c>
      <c r="Y830" s="1" t="s">
        <v>48</v>
      </c>
      <c r="Z830" s="1" t="s">
        <v>49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</row>
    <row r="831" spans="1:38" x14ac:dyDescent="0.3">
      <c r="A831" s="1" t="s">
        <v>896</v>
      </c>
      <c r="B831" s="1">
        <v>37</v>
      </c>
      <c r="C831" s="1" t="s">
        <v>802</v>
      </c>
      <c r="D831" s="1" t="s">
        <v>49</v>
      </c>
      <c r="E831" s="1" t="s">
        <v>41</v>
      </c>
      <c r="F831" s="1">
        <v>558</v>
      </c>
      <c r="G831" s="1" t="s">
        <v>51</v>
      </c>
      <c r="H831" s="1">
        <v>2</v>
      </c>
      <c r="I831" s="1">
        <v>3</v>
      </c>
      <c r="J831" s="1" t="s">
        <v>57</v>
      </c>
      <c r="K831" s="1">
        <v>1</v>
      </c>
      <c r="L831" s="1">
        <v>656</v>
      </c>
      <c r="M831" s="1">
        <v>4</v>
      </c>
      <c r="N831" s="1" t="s">
        <v>44</v>
      </c>
      <c r="O831" s="1">
        <v>75</v>
      </c>
      <c r="P831" s="1">
        <v>3</v>
      </c>
      <c r="Q831" s="1">
        <v>2</v>
      </c>
      <c r="R831" s="1" t="s">
        <v>137</v>
      </c>
      <c r="S831" s="1">
        <v>3</v>
      </c>
      <c r="T831" s="1" t="s">
        <v>105</v>
      </c>
      <c r="U831" s="1">
        <v>9602</v>
      </c>
      <c r="V831" s="1" t="s">
        <v>163</v>
      </c>
      <c r="W831" s="1">
        <v>3010</v>
      </c>
      <c r="X831" s="1">
        <v>4</v>
      </c>
      <c r="Y831" s="1" t="s">
        <v>48</v>
      </c>
      <c r="Z831" s="1" t="s">
        <v>40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</row>
    <row r="832" spans="1:38" ht="28.8" x14ac:dyDescent="0.3">
      <c r="A832" s="1" t="s">
        <v>897</v>
      </c>
      <c r="B832" s="1">
        <v>37</v>
      </c>
      <c r="C832" s="1" t="s">
        <v>802</v>
      </c>
      <c r="D832" s="1" t="s">
        <v>49</v>
      </c>
      <c r="E832" s="1" t="s">
        <v>41</v>
      </c>
      <c r="F832" s="1">
        <v>482</v>
      </c>
      <c r="G832" s="1" t="s">
        <v>42</v>
      </c>
      <c r="H832" s="1">
        <v>3</v>
      </c>
      <c r="I832" s="1">
        <v>3</v>
      </c>
      <c r="J832" s="1" t="s">
        <v>73</v>
      </c>
      <c r="K832" s="1">
        <v>1</v>
      </c>
      <c r="L832" s="1">
        <v>689</v>
      </c>
      <c r="M832" s="1">
        <v>3</v>
      </c>
      <c r="N832" s="1" t="s">
        <v>44</v>
      </c>
      <c r="O832" s="1">
        <v>36</v>
      </c>
      <c r="P832" s="1">
        <v>3</v>
      </c>
      <c r="Q832" s="1">
        <v>3</v>
      </c>
      <c r="R832" s="1" t="s">
        <v>112</v>
      </c>
      <c r="S832" s="1">
        <v>3</v>
      </c>
      <c r="T832" s="1" t="s">
        <v>105</v>
      </c>
      <c r="U832" s="1">
        <v>9434</v>
      </c>
      <c r="V832" s="1" t="s">
        <v>163</v>
      </c>
      <c r="W832" s="1">
        <v>9606</v>
      </c>
      <c r="X832" s="1">
        <v>1</v>
      </c>
      <c r="Y832" s="1" t="s">
        <v>48</v>
      </c>
      <c r="Z832" s="1" t="s">
        <v>49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</row>
    <row r="833" spans="1:38" ht="28.8" x14ac:dyDescent="0.3">
      <c r="A833" s="1" t="s">
        <v>898</v>
      </c>
      <c r="B833" s="1">
        <v>37</v>
      </c>
      <c r="C833" s="1" t="s">
        <v>802</v>
      </c>
      <c r="D833" s="1" t="s">
        <v>49</v>
      </c>
      <c r="E833" s="1" t="s">
        <v>41</v>
      </c>
      <c r="F833" s="1">
        <v>1225</v>
      </c>
      <c r="G833" s="1" t="s">
        <v>42</v>
      </c>
      <c r="H833" s="1">
        <v>10</v>
      </c>
      <c r="I833" s="1">
        <v>2</v>
      </c>
      <c r="J833" s="1" t="s">
        <v>43</v>
      </c>
      <c r="K833" s="1">
        <v>1</v>
      </c>
      <c r="L833" s="1">
        <v>715</v>
      </c>
      <c r="M833" s="1">
        <v>4</v>
      </c>
      <c r="N833" s="1" t="s">
        <v>44</v>
      </c>
      <c r="O833" s="1">
        <v>80</v>
      </c>
      <c r="P833" s="1">
        <v>4</v>
      </c>
      <c r="Q833" s="1">
        <v>1</v>
      </c>
      <c r="R833" s="1" t="s">
        <v>60</v>
      </c>
      <c r="S833" s="1">
        <v>4</v>
      </c>
      <c r="T833" s="1" t="s">
        <v>46</v>
      </c>
      <c r="U833" s="1">
        <v>4680</v>
      </c>
      <c r="V833" s="1" t="s">
        <v>47</v>
      </c>
      <c r="W833" s="1">
        <v>15232</v>
      </c>
      <c r="X833" s="1">
        <v>3</v>
      </c>
      <c r="Y833" s="1" t="s">
        <v>48</v>
      </c>
      <c r="Z833" s="1" t="s">
        <v>49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</row>
    <row r="834" spans="1:38" ht="28.8" x14ac:dyDescent="0.3">
      <c r="A834" s="1" t="s">
        <v>899</v>
      </c>
      <c r="B834" s="1">
        <v>37</v>
      </c>
      <c r="C834" s="1" t="s">
        <v>802</v>
      </c>
      <c r="D834" s="1" t="s">
        <v>49</v>
      </c>
      <c r="E834" s="1" t="s">
        <v>41</v>
      </c>
      <c r="F834" s="1">
        <v>571</v>
      </c>
      <c r="G834" s="1" t="s">
        <v>42</v>
      </c>
      <c r="H834" s="1">
        <v>10</v>
      </c>
      <c r="I834" s="1">
        <v>1</v>
      </c>
      <c r="J834" s="1" t="s">
        <v>43</v>
      </c>
      <c r="K834" s="1">
        <v>1</v>
      </c>
      <c r="L834" s="1">
        <v>802</v>
      </c>
      <c r="M834" s="1">
        <v>4</v>
      </c>
      <c r="N834" s="1" t="s">
        <v>53</v>
      </c>
      <c r="O834" s="1">
        <v>82</v>
      </c>
      <c r="P834" s="1">
        <v>3</v>
      </c>
      <c r="Q834" s="1">
        <v>1</v>
      </c>
      <c r="R834" s="1" t="s">
        <v>60</v>
      </c>
      <c r="S834" s="1">
        <v>1</v>
      </c>
      <c r="T834" s="1" t="s">
        <v>102</v>
      </c>
      <c r="U834" s="1">
        <v>2782</v>
      </c>
      <c r="V834" s="1" t="s">
        <v>47</v>
      </c>
      <c r="W834" s="1">
        <v>19905</v>
      </c>
      <c r="X834" s="1">
        <v>0</v>
      </c>
      <c r="Y834" s="1" t="s">
        <v>48</v>
      </c>
      <c r="Z834" s="1" t="s">
        <v>40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</row>
    <row r="835" spans="1:38" x14ac:dyDescent="0.3">
      <c r="A835" s="1" t="s">
        <v>900</v>
      </c>
      <c r="B835" s="1">
        <v>37</v>
      </c>
      <c r="C835" s="1" t="s">
        <v>802</v>
      </c>
      <c r="D835" s="1" t="s">
        <v>49</v>
      </c>
      <c r="E835" s="1" t="s">
        <v>41</v>
      </c>
      <c r="F835" s="1">
        <v>342</v>
      </c>
      <c r="G835" s="1" t="s">
        <v>51</v>
      </c>
      <c r="H835" s="1">
        <v>16</v>
      </c>
      <c r="I835" s="1">
        <v>4</v>
      </c>
      <c r="J835" s="1" t="s">
        <v>57</v>
      </c>
      <c r="K835" s="1">
        <v>1</v>
      </c>
      <c r="L835" s="1">
        <v>868</v>
      </c>
      <c r="M835" s="1">
        <v>4</v>
      </c>
      <c r="N835" s="1" t="s">
        <v>44</v>
      </c>
      <c r="O835" s="1">
        <v>66</v>
      </c>
      <c r="P835" s="1">
        <v>2</v>
      </c>
      <c r="Q835" s="1">
        <v>2</v>
      </c>
      <c r="R835" s="1" t="s">
        <v>137</v>
      </c>
      <c r="S835" s="1">
        <v>3</v>
      </c>
      <c r="T835" s="1" t="s">
        <v>102</v>
      </c>
      <c r="U835" s="1">
        <v>6334</v>
      </c>
      <c r="V835" s="1" t="s">
        <v>163</v>
      </c>
      <c r="W835" s="1">
        <v>24558</v>
      </c>
      <c r="X835" s="1">
        <v>4</v>
      </c>
      <c r="Y835" s="1" t="s">
        <v>48</v>
      </c>
      <c r="Z835" s="1" t="s">
        <v>49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</row>
    <row r="836" spans="1:38" ht="28.8" x14ac:dyDescent="0.3">
      <c r="A836" s="1" t="s">
        <v>901</v>
      </c>
      <c r="B836" s="1">
        <v>37</v>
      </c>
      <c r="C836" s="1" t="s">
        <v>802</v>
      </c>
      <c r="D836" s="1" t="s">
        <v>49</v>
      </c>
      <c r="E836" s="1" t="s">
        <v>56</v>
      </c>
      <c r="F836" s="1">
        <v>1231</v>
      </c>
      <c r="G836" s="1" t="s">
        <v>51</v>
      </c>
      <c r="H836" s="1">
        <v>21</v>
      </c>
      <c r="I836" s="1">
        <v>2</v>
      </c>
      <c r="J836" s="1" t="s">
        <v>52</v>
      </c>
      <c r="K836" s="1">
        <v>1</v>
      </c>
      <c r="L836" s="1">
        <v>900</v>
      </c>
      <c r="M836" s="1">
        <v>3</v>
      </c>
      <c r="N836" s="1" t="s">
        <v>53</v>
      </c>
      <c r="O836" s="1">
        <v>54</v>
      </c>
      <c r="P836" s="1">
        <v>3</v>
      </c>
      <c r="Q836" s="1">
        <v>1</v>
      </c>
      <c r="R836" s="1" t="s">
        <v>54</v>
      </c>
      <c r="S836" s="1">
        <v>4</v>
      </c>
      <c r="T836" s="1" t="s">
        <v>105</v>
      </c>
      <c r="U836" s="1">
        <v>2973</v>
      </c>
      <c r="V836" s="1" t="s">
        <v>47</v>
      </c>
      <c r="W836" s="1">
        <v>21222</v>
      </c>
      <c r="X836" s="1">
        <v>5</v>
      </c>
      <c r="Y836" s="1" t="s">
        <v>48</v>
      </c>
      <c r="Z836" s="1" t="s">
        <v>49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</row>
    <row r="837" spans="1:38" x14ac:dyDescent="0.3">
      <c r="A837" s="1" t="s">
        <v>902</v>
      </c>
      <c r="B837" s="1">
        <v>37</v>
      </c>
      <c r="C837" s="1" t="s">
        <v>802</v>
      </c>
      <c r="D837" s="1" t="s">
        <v>49</v>
      </c>
      <c r="E837" s="1" t="s">
        <v>59</v>
      </c>
      <c r="F837" s="1">
        <v>1252</v>
      </c>
      <c r="G837" s="1" t="s">
        <v>51</v>
      </c>
      <c r="H837" s="1">
        <v>19</v>
      </c>
      <c r="I837" s="1">
        <v>2</v>
      </c>
      <c r="J837" s="1" t="s">
        <v>52</v>
      </c>
      <c r="K837" s="1">
        <v>1</v>
      </c>
      <c r="L837" s="1">
        <v>904</v>
      </c>
      <c r="M837" s="1">
        <v>1</v>
      </c>
      <c r="N837" s="1" t="s">
        <v>44</v>
      </c>
      <c r="O837" s="1">
        <v>32</v>
      </c>
      <c r="P837" s="1">
        <v>3</v>
      </c>
      <c r="Q837" s="1">
        <v>3</v>
      </c>
      <c r="R837" s="1" t="s">
        <v>137</v>
      </c>
      <c r="S837" s="1">
        <v>2</v>
      </c>
      <c r="T837" s="1" t="s">
        <v>46</v>
      </c>
      <c r="U837" s="1">
        <v>7642</v>
      </c>
      <c r="V837" s="1" t="s">
        <v>163</v>
      </c>
      <c r="W837" s="1">
        <v>4814</v>
      </c>
      <c r="X837" s="1">
        <v>1</v>
      </c>
      <c r="Y837" s="1" t="s">
        <v>48</v>
      </c>
      <c r="Z837" s="1" t="s">
        <v>40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</row>
    <row r="838" spans="1:38" ht="28.8" x14ac:dyDescent="0.3">
      <c r="A838" s="1" t="s">
        <v>903</v>
      </c>
      <c r="B838" s="1">
        <v>37</v>
      </c>
      <c r="C838" s="1" t="s">
        <v>802</v>
      </c>
      <c r="D838" s="1" t="s">
        <v>40</v>
      </c>
      <c r="E838" s="1" t="s">
        <v>41</v>
      </c>
      <c r="F838" s="1">
        <v>625</v>
      </c>
      <c r="G838" s="1" t="s">
        <v>51</v>
      </c>
      <c r="H838" s="1">
        <v>1</v>
      </c>
      <c r="I838" s="1">
        <v>4</v>
      </c>
      <c r="J838" s="1" t="s">
        <v>43</v>
      </c>
      <c r="K838" s="1">
        <v>1</v>
      </c>
      <c r="L838" s="1">
        <v>970</v>
      </c>
      <c r="M838" s="1">
        <v>1</v>
      </c>
      <c r="N838" s="1" t="s">
        <v>44</v>
      </c>
      <c r="O838" s="1">
        <v>46</v>
      </c>
      <c r="P838" s="1">
        <v>2</v>
      </c>
      <c r="Q838" s="1">
        <v>3</v>
      </c>
      <c r="R838" s="1" t="s">
        <v>137</v>
      </c>
      <c r="S838" s="1">
        <v>3</v>
      </c>
      <c r="T838" s="1" t="s">
        <v>105</v>
      </c>
      <c r="U838" s="1">
        <v>10609</v>
      </c>
      <c r="V838" s="1" t="s">
        <v>253</v>
      </c>
      <c r="W838" s="1">
        <v>14922</v>
      </c>
      <c r="X838" s="1">
        <v>5</v>
      </c>
      <c r="Y838" s="1" t="s">
        <v>48</v>
      </c>
      <c r="Z838" s="1" t="s">
        <v>49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</row>
    <row r="839" spans="1:38" ht="28.8" x14ac:dyDescent="0.3">
      <c r="A839" s="1" t="s">
        <v>904</v>
      </c>
      <c r="B839" s="1">
        <v>37</v>
      </c>
      <c r="C839" s="1" t="s">
        <v>802</v>
      </c>
      <c r="D839" s="1" t="s">
        <v>40</v>
      </c>
      <c r="E839" s="1" t="s">
        <v>41</v>
      </c>
      <c r="F839" s="1">
        <v>1141</v>
      </c>
      <c r="G839" s="1" t="s">
        <v>42</v>
      </c>
      <c r="H839" s="1">
        <v>11</v>
      </c>
      <c r="I839" s="1">
        <v>2</v>
      </c>
      <c r="J839" s="1" t="s">
        <v>52</v>
      </c>
      <c r="K839" s="1">
        <v>1</v>
      </c>
      <c r="L839" s="1">
        <v>1033</v>
      </c>
      <c r="M839" s="1">
        <v>1</v>
      </c>
      <c r="N839" s="1" t="s">
        <v>53</v>
      </c>
      <c r="O839" s="1">
        <v>61</v>
      </c>
      <c r="P839" s="1">
        <v>1</v>
      </c>
      <c r="Q839" s="1">
        <v>2</v>
      </c>
      <c r="R839" s="1" t="s">
        <v>161</v>
      </c>
      <c r="S839" s="1">
        <v>2</v>
      </c>
      <c r="T839" s="1" t="s">
        <v>105</v>
      </c>
      <c r="U839" s="1">
        <v>4777</v>
      </c>
      <c r="V839" s="1" t="s">
        <v>47</v>
      </c>
      <c r="W839" s="1">
        <v>14382</v>
      </c>
      <c r="X839" s="1">
        <v>5</v>
      </c>
      <c r="Y839" s="1" t="s">
        <v>48</v>
      </c>
      <c r="Z839" s="1" t="s">
        <v>49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</row>
    <row r="840" spans="1:38" ht="28.8" x14ac:dyDescent="0.3">
      <c r="A840" s="1" t="s">
        <v>905</v>
      </c>
      <c r="B840" s="1">
        <v>37</v>
      </c>
      <c r="C840" s="1" t="s">
        <v>802</v>
      </c>
      <c r="D840" s="1" t="s">
        <v>49</v>
      </c>
      <c r="E840" s="1" t="s">
        <v>41</v>
      </c>
      <c r="F840" s="1">
        <v>124</v>
      </c>
      <c r="G840" s="1" t="s">
        <v>42</v>
      </c>
      <c r="H840" s="1">
        <v>3</v>
      </c>
      <c r="I840" s="1">
        <v>3</v>
      </c>
      <c r="J840" s="1" t="s">
        <v>73</v>
      </c>
      <c r="K840" s="1">
        <v>1</v>
      </c>
      <c r="L840" s="1">
        <v>1062</v>
      </c>
      <c r="M840" s="1">
        <v>4</v>
      </c>
      <c r="N840" s="1" t="s">
        <v>53</v>
      </c>
      <c r="O840" s="1">
        <v>35</v>
      </c>
      <c r="P840" s="1">
        <v>3</v>
      </c>
      <c r="Q840" s="1">
        <v>2</v>
      </c>
      <c r="R840" s="1" t="s">
        <v>161</v>
      </c>
      <c r="S840" s="1">
        <v>2</v>
      </c>
      <c r="T840" s="1" t="s">
        <v>46</v>
      </c>
      <c r="U840" s="1">
        <v>4107</v>
      </c>
      <c r="V840" s="1" t="s">
        <v>47</v>
      </c>
      <c r="W840" s="1">
        <v>13848</v>
      </c>
      <c r="X840" s="1">
        <v>3</v>
      </c>
      <c r="Y840" s="1" t="s">
        <v>48</v>
      </c>
      <c r="Z840" s="1" t="s">
        <v>49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</row>
    <row r="841" spans="1:38" ht="28.8" x14ac:dyDescent="0.3">
      <c r="A841" s="1" t="s">
        <v>906</v>
      </c>
      <c r="B841" s="1">
        <v>37</v>
      </c>
      <c r="C841" s="1" t="s">
        <v>802</v>
      </c>
      <c r="D841" s="1" t="s">
        <v>49</v>
      </c>
      <c r="E841" s="1" t="s">
        <v>41</v>
      </c>
      <c r="F841" s="1">
        <v>309</v>
      </c>
      <c r="G841" s="1" t="s">
        <v>51</v>
      </c>
      <c r="H841" s="1">
        <v>10</v>
      </c>
      <c r="I841" s="1">
        <v>4</v>
      </c>
      <c r="J841" s="1" t="s">
        <v>43</v>
      </c>
      <c r="K841" s="1">
        <v>1</v>
      </c>
      <c r="L841" s="1">
        <v>1105</v>
      </c>
      <c r="M841" s="1">
        <v>4</v>
      </c>
      <c r="N841" s="1" t="s">
        <v>53</v>
      </c>
      <c r="O841" s="1">
        <v>88</v>
      </c>
      <c r="P841" s="1">
        <v>2</v>
      </c>
      <c r="Q841" s="1">
        <v>2</v>
      </c>
      <c r="R841" s="1" t="s">
        <v>137</v>
      </c>
      <c r="S841" s="1">
        <v>4</v>
      </c>
      <c r="T841" s="1" t="s">
        <v>102</v>
      </c>
      <c r="U841" s="1">
        <v>6694</v>
      </c>
      <c r="V841" s="1" t="s">
        <v>163</v>
      </c>
      <c r="W841" s="1">
        <v>24223</v>
      </c>
      <c r="X841" s="1">
        <v>2</v>
      </c>
      <c r="Y841" s="1" t="s">
        <v>48</v>
      </c>
      <c r="Z841" s="1" t="s">
        <v>40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</row>
    <row r="842" spans="1:38" ht="28.8" x14ac:dyDescent="0.3">
      <c r="A842" s="1" t="s">
        <v>907</v>
      </c>
      <c r="B842" s="1">
        <v>37</v>
      </c>
      <c r="C842" s="1" t="s">
        <v>802</v>
      </c>
      <c r="D842" s="1" t="s">
        <v>49</v>
      </c>
      <c r="E842" s="1" t="s">
        <v>41</v>
      </c>
      <c r="F842" s="1">
        <v>367</v>
      </c>
      <c r="G842" s="1" t="s">
        <v>42</v>
      </c>
      <c r="H842" s="1">
        <v>25</v>
      </c>
      <c r="I842" s="1">
        <v>2</v>
      </c>
      <c r="J842" s="1" t="s">
        <v>52</v>
      </c>
      <c r="K842" s="1">
        <v>1</v>
      </c>
      <c r="L842" s="1">
        <v>1161</v>
      </c>
      <c r="M842" s="1">
        <v>3</v>
      </c>
      <c r="N842" s="1" t="s">
        <v>53</v>
      </c>
      <c r="O842" s="1">
        <v>52</v>
      </c>
      <c r="P842" s="1">
        <v>2</v>
      </c>
      <c r="Q842" s="1">
        <v>2</v>
      </c>
      <c r="R842" s="1" t="s">
        <v>161</v>
      </c>
      <c r="S842" s="1">
        <v>4</v>
      </c>
      <c r="T842" s="1" t="s">
        <v>102</v>
      </c>
      <c r="U842" s="1">
        <v>5731</v>
      </c>
      <c r="V842" s="1" t="s">
        <v>163</v>
      </c>
      <c r="W842" s="1">
        <v>17171</v>
      </c>
      <c r="X842" s="1">
        <v>7</v>
      </c>
      <c r="Y842" s="1" t="s">
        <v>48</v>
      </c>
      <c r="Z842" s="1" t="s">
        <v>49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</row>
    <row r="843" spans="1:38" ht="28.8" x14ac:dyDescent="0.3">
      <c r="A843" s="1" t="s">
        <v>908</v>
      </c>
      <c r="B843" s="1">
        <v>37</v>
      </c>
      <c r="C843" s="1" t="s">
        <v>802</v>
      </c>
      <c r="D843" s="1" t="s">
        <v>49</v>
      </c>
      <c r="E843" s="1" t="s">
        <v>41</v>
      </c>
      <c r="F843" s="1">
        <v>977</v>
      </c>
      <c r="G843" s="1" t="s">
        <v>42</v>
      </c>
      <c r="H843" s="1">
        <v>1</v>
      </c>
      <c r="I843" s="1">
        <v>3</v>
      </c>
      <c r="J843" s="1" t="s">
        <v>43</v>
      </c>
      <c r="K843" s="1">
        <v>1</v>
      </c>
      <c r="L843" s="1">
        <v>1196</v>
      </c>
      <c r="M843" s="1">
        <v>4</v>
      </c>
      <c r="N843" s="1" t="s">
        <v>53</v>
      </c>
      <c r="O843" s="1">
        <v>56</v>
      </c>
      <c r="P843" s="1">
        <v>2</v>
      </c>
      <c r="Q843" s="1">
        <v>2</v>
      </c>
      <c r="R843" s="1" t="s">
        <v>112</v>
      </c>
      <c r="S843" s="1">
        <v>4</v>
      </c>
      <c r="T843" s="1" t="s">
        <v>105</v>
      </c>
      <c r="U843" s="1">
        <v>6474</v>
      </c>
      <c r="V843" s="1" t="s">
        <v>163</v>
      </c>
      <c r="W843" s="1">
        <v>9961</v>
      </c>
      <c r="X843" s="1">
        <v>1</v>
      </c>
      <c r="Y843" s="1" t="s">
        <v>48</v>
      </c>
      <c r="Z843" s="1" t="s">
        <v>49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</row>
    <row r="844" spans="1:38" ht="28.8" x14ac:dyDescent="0.3">
      <c r="A844" s="1" t="s">
        <v>909</v>
      </c>
      <c r="B844" s="1">
        <v>37</v>
      </c>
      <c r="C844" s="1" t="s">
        <v>802</v>
      </c>
      <c r="D844" s="1" t="s">
        <v>49</v>
      </c>
      <c r="E844" s="1" t="s">
        <v>41</v>
      </c>
      <c r="F844" s="1">
        <v>1439</v>
      </c>
      <c r="G844" s="1" t="s">
        <v>42</v>
      </c>
      <c r="H844" s="1">
        <v>4</v>
      </c>
      <c r="I844" s="1">
        <v>1</v>
      </c>
      <c r="J844" s="1" t="s">
        <v>43</v>
      </c>
      <c r="K844" s="1">
        <v>1</v>
      </c>
      <c r="L844" s="1">
        <v>1394</v>
      </c>
      <c r="M844" s="1">
        <v>3</v>
      </c>
      <c r="N844" s="1" t="s">
        <v>44</v>
      </c>
      <c r="O844" s="1">
        <v>54</v>
      </c>
      <c r="P844" s="1">
        <v>3</v>
      </c>
      <c r="Q844" s="1">
        <v>1</v>
      </c>
      <c r="R844" s="1" t="s">
        <v>60</v>
      </c>
      <c r="S844" s="1">
        <v>3</v>
      </c>
      <c r="T844" s="1" t="s">
        <v>105</v>
      </c>
      <c r="U844" s="1">
        <v>2996</v>
      </c>
      <c r="V844" s="1" t="s">
        <v>47</v>
      </c>
      <c r="W844" s="1">
        <v>5182</v>
      </c>
      <c r="X844" s="1">
        <v>7</v>
      </c>
      <c r="Y844" s="1" t="s">
        <v>48</v>
      </c>
      <c r="Z844" s="1" t="s">
        <v>40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</row>
    <row r="845" spans="1:38" ht="28.8" x14ac:dyDescent="0.3">
      <c r="A845" s="1" t="s">
        <v>910</v>
      </c>
      <c r="B845" s="1">
        <v>37</v>
      </c>
      <c r="C845" s="1" t="s">
        <v>802</v>
      </c>
      <c r="D845" s="1" t="s">
        <v>49</v>
      </c>
      <c r="E845" s="1" t="s">
        <v>41</v>
      </c>
      <c r="F845" s="1">
        <v>1462</v>
      </c>
      <c r="G845" s="1" t="s">
        <v>42</v>
      </c>
      <c r="H845" s="1">
        <v>11</v>
      </c>
      <c r="I845" s="1">
        <v>3</v>
      </c>
      <c r="J845" s="1" t="s">
        <v>52</v>
      </c>
      <c r="K845" s="1">
        <v>1</v>
      </c>
      <c r="L845" s="1">
        <v>1411</v>
      </c>
      <c r="M845" s="1">
        <v>1</v>
      </c>
      <c r="N845" s="1" t="s">
        <v>53</v>
      </c>
      <c r="O845" s="1">
        <v>94</v>
      </c>
      <c r="P845" s="1">
        <v>3</v>
      </c>
      <c r="Q845" s="1">
        <v>1</v>
      </c>
      <c r="R845" s="1" t="s">
        <v>45</v>
      </c>
      <c r="S845" s="1">
        <v>3</v>
      </c>
      <c r="T845" s="1" t="s">
        <v>46</v>
      </c>
      <c r="U845" s="1">
        <v>3629</v>
      </c>
      <c r="V845" s="1" t="s">
        <v>47</v>
      </c>
      <c r="W845" s="1">
        <v>19106</v>
      </c>
      <c r="X845" s="1">
        <v>4</v>
      </c>
      <c r="Y845" s="1" t="s">
        <v>48</v>
      </c>
      <c r="Z845" s="1" t="s">
        <v>49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</row>
    <row r="846" spans="1:38" ht="28.8" x14ac:dyDescent="0.3">
      <c r="A846" s="1" t="s">
        <v>911</v>
      </c>
      <c r="B846" s="1">
        <v>37</v>
      </c>
      <c r="C846" s="1" t="s">
        <v>802</v>
      </c>
      <c r="D846" s="1" t="s">
        <v>49</v>
      </c>
      <c r="E846" s="1" t="s">
        <v>59</v>
      </c>
      <c r="F846" s="1">
        <v>1413</v>
      </c>
      <c r="G846" s="1" t="s">
        <v>42</v>
      </c>
      <c r="H846" s="1">
        <v>5</v>
      </c>
      <c r="I846" s="1">
        <v>2</v>
      </c>
      <c r="J846" s="1" t="s">
        <v>68</v>
      </c>
      <c r="K846" s="1">
        <v>1</v>
      </c>
      <c r="L846" s="1">
        <v>1440</v>
      </c>
      <c r="M846" s="1">
        <v>3</v>
      </c>
      <c r="N846" s="1" t="s">
        <v>44</v>
      </c>
      <c r="O846" s="1">
        <v>84</v>
      </c>
      <c r="P846" s="1">
        <v>4</v>
      </c>
      <c r="Q846" s="1">
        <v>1</v>
      </c>
      <c r="R846" s="1" t="s">
        <v>45</v>
      </c>
      <c r="S846" s="1">
        <v>3</v>
      </c>
      <c r="T846" s="1" t="s">
        <v>46</v>
      </c>
      <c r="U846" s="1">
        <v>3500</v>
      </c>
      <c r="V846" s="1" t="s">
        <v>47</v>
      </c>
      <c r="W846" s="1">
        <v>25470</v>
      </c>
      <c r="X846" s="1">
        <v>0</v>
      </c>
      <c r="Y846" s="1" t="s">
        <v>48</v>
      </c>
      <c r="Z846" s="1" t="s">
        <v>49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</row>
    <row r="847" spans="1:38" ht="28.8" x14ac:dyDescent="0.3">
      <c r="A847" s="1" t="s">
        <v>912</v>
      </c>
      <c r="B847" s="1">
        <v>37</v>
      </c>
      <c r="C847" s="1" t="s">
        <v>802</v>
      </c>
      <c r="D847" s="1" t="s">
        <v>49</v>
      </c>
      <c r="E847" s="1" t="s">
        <v>41</v>
      </c>
      <c r="F847" s="1">
        <v>674</v>
      </c>
      <c r="G847" s="1" t="s">
        <v>42</v>
      </c>
      <c r="H847" s="1">
        <v>13</v>
      </c>
      <c r="I847" s="1">
        <v>3</v>
      </c>
      <c r="J847" s="1" t="s">
        <v>52</v>
      </c>
      <c r="K847" s="1">
        <v>1</v>
      </c>
      <c r="L847" s="1">
        <v>1543</v>
      </c>
      <c r="M847" s="1">
        <v>1</v>
      </c>
      <c r="N847" s="1" t="s">
        <v>44</v>
      </c>
      <c r="O847" s="1">
        <v>47</v>
      </c>
      <c r="P847" s="1">
        <v>3</v>
      </c>
      <c r="Q847" s="1">
        <v>2</v>
      </c>
      <c r="R847" s="1" t="s">
        <v>60</v>
      </c>
      <c r="S847" s="1">
        <v>4</v>
      </c>
      <c r="T847" s="1" t="s">
        <v>105</v>
      </c>
      <c r="U847" s="1">
        <v>4285</v>
      </c>
      <c r="V847" s="1" t="s">
        <v>47</v>
      </c>
      <c r="W847" s="1">
        <v>3031</v>
      </c>
      <c r="X847" s="1">
        <v>1</v>
      </c>
      <c r="Y847" s="1" t="s">
        <v>48</v>
      </c>
      <c r="Z847" s="1" t="s">
        <v>49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</row>
    <row r="848" spans="1:38" ht="28.8" x14ac:dyDescent="0.3">
      <c r="A848" s="1" t="s">
        <v>913</v>
      </c>
      <c r="B848" s="1">
        <v>37</v>
      </c>
      <c r="C848" s="1" t="s">
        <v>802</v>
      </c>
      <c r="D848" s="1" t="s">
        <v>49</v>
      </c>
      <c r="E848" s="1" t="s">
        <v>41</v>
      </c>
      <c r="F848" s="1">
        <v>671</v>
      </c>
      <c r="G848" s="1" t="s">
        <v>42</v>
      </c>
      <c r="H848" s="1">
        <v>19</v>
      </c>
      <c r="I848" s="1">
        <v>3</v>
      </c>
      <c r="J848" s="1" t="s">
        <v>43</v>
      </c>
      <c r="K848" s="1">
        <v>1</v>
      </c>
      <c r="L848" s="1">
        <v>1631</v>
      </c>
      <c r="M848" s="1">
        <v>3</v>
      </c>
      <c r="N848" s="1" t="s">
        <v>44</v>
      </c>
      <c r="O848" s="1">
        <v>85</v>
      </c>
      <c r="P848" s="1">
        <v>3</v>
      </c>
      <c r="Q848" s="1">
        <v>2</v>
      </c>
      <c r="R848" s="1" t="s">
        <v>112</v>
      </c>
      <c r="S848" s="1">
        <v>3</v>
      </c>
      <c r="T848" s="1" t="s">
        <v>105</v>
      </c>
      <c r="U848" s="1">
        <v>5768</v>
      </c>
      <c r="V848" s="1" t="s">
        <v>163</v>
      </c>
      <c r="W848" s="1">
        <v>26493</v>
      </c>
      <c r="X848" s="1">
        <v>3</v>
      </c>
      <c r="Y848" s="1" t="s">
        <v>48</v>
      </c>
      <c r="Z848" s="1" t="s">
        <v>49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</row>
    <row r="849" spans="1:38" ht="28.8" x14ac:dyDescent="0.3">
      <c r="A849" s="1" t="s">
        <v>914</v>
      </c>
      <c r="B849" s="1">
        <v>37</v>
      </c>
      <c r="C849" s="1" t="s">
        <v>802</v>
      </c>
      <c r="D849" s="1" t="s">
        <v>49</v>
      </c>
      <c r="E849" s="1" t="s">
        <v>41</v>
      </c>
      <c r="F849" s="1">
        <v>1470</v>
      </c>
      <c r="G849" s="1" t="s">
        <v>42</v>
      </c>
      <c r="H849" s="1">
        <v>10</v>
      </c>
      <c r="I849" s="1">
        <v>3</v>
      </c>
      <c r="J849" s="1" t="s">
        <v>52</v>
      </c>
      <c r="K849" s="1">
        <v>1</v>
      </c>
      <c r="L849" s="1">
        <v>1640</v>
      </c>
      <c r="M849" s="1">
        <v>2</v>
      </c>
      <c r="N849" s="1" t="s">
        <v>53</v>
      </c>
      <c r="O849" s="1">
        <v>71</v>
      </c>
      <c r="P849" s="1">
        <v>3</v>
      </c>
      <c r="Q849" s="1">
        <v>1</v>
      </c>
      <c r="R849" s="1" t="s">
        <v>60</v>
      </c>
      <c r="S849" s="1">
        <v>2</v>
      </c>
      <c r="T849" s="1" t="s">
        <v>105</v>
      </c>
      <c r="U849" s="1">
        <v>3936</v>
      </c>
      <c r="V849" s="1" t="s">
        <v>47</v>
      </c>
      <c r="W849" s="1">
        <v>9953</v>
      </c>
      <c r="X849" s="1">
        <v>1</v>
      </c>
      <c r="Y849" s="1" t="s">
        <v>48</v>
      </c>
      <c r="Z849" s="1" t="s">
        <v>49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</row>
    <row r="850" spans="1:38" x14ac:dyDescent="0.3">
      <c r="A850" s="1" t="s">
        <v>915</v>
      </c>
      <c r="B850" s="1">
        <v>37</v>
      </c>
      <c r="C850" s="1" t="s">
        <v>802</v>
      </c>
      <c r="D850" s="1" t="s">
        <v>49</v>
      </c>
      <c r="E850" s="1" t="s">
        <v>56</v>
      </c>
      <c r="F850" s="1">
        <v>1278</v>
      </c>
      <c r="G850" s="1" t="s">
        <v>51</v>
      </c>
      <c r="H850" s="1">
        <v>1</v>
      </c>
      <c r="I850" s="1">
        <v>4</v>
      </c>
      <c r="J850" s="1" t="s">
        <v>52</v>
      </c>
      <c r="K850" s="1">
        <v>1</v>
      </c>
      <c r="L850" s="1">
        <v>1700</v>
      </c>
      <c r="M850" s="1">
        <v>3</v>
      </c>
      <c r="N850" s="1" t="s">
        <v>44</v>
      </c>
      <c r="O850" s="1">
        <v>31</v>
      </c>
      <c r="P850" s="1">
        <v>1</v>
      </c>
      <c r="Q850" s="1">
        <v>2</v>
      </c>
      <c r="R850" s="1" t="s">
        <v>137</v>
      </c>
      <c r="S850" s="1">
        <v>4</v>
      </c>
      <c r="T850" s="1" t="s">
        <v>102</v>
      </c>
      <c r="U850" s="1">
        <v>9525</v>
      </c>
      <c r="V850" s="1" t="s">
        <v>163</v>
      </c>
      <c r="W850" s="1">
        <v>7677</v>
      </c>
      <c r="X850" s="1">
        <v>1</v>
      </c>
      <c r="Y850" s="1" t="s">
        <v>48</v>
      </c>
      <c r="Z850" s="1" t="s">
        <v>49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</row>
    <row r="851" spans="1:38" x14ac:dyDescent="0.3">
      <c r="A851" s="1" t="s">
        <v>916</v>
      </c>
      <c r="B851" s="1">
        <v>37</v>
      </c>
      <c r="C851" s="1" t="s">
        <v>802</v>
      </c>
      <c r="D851" s="1" t="s">
        <v>49</v>
      </c>
      <c r="E851" s="1" t="s">
        <v>41</v>
      </c>
      <c r="F851" s="1">
        <v>589</v>
      </c>
      <c r="G851" s="1" t="s">
        <v>51</v>
      </c>
      <c r="H851" s="1">
        <v>9</v>
      </c>
      <c r="I851" s="1">
        <v>2</v>
      </c>
      <c r="J851" s="1" t="s">
        <v>57</v>
      </c>
      <c r="K851" s="1">
        <v>1</v>
      </c>
      <c r="L851" s="1">
        <v>1787</v>
      </c>
      <c r="M851" s="1">
        <v>2</v>
      </c>
      <c r="N851" s="1" t="s">
        <v>44</v>
      </c>
      <c r="O851" s="1">
        <v>46</v>
      </c>
      <c r="P851" s="1">
        <v>2</v>
      </c>
      <c r="Q851" s="1">
        <v>2</v>
      </c>
      <c r="R851" s="1" t="s">
        <v>137</v>
      </c>
      <c r="S851" s="1">
        <v>2</v>
      </c>
      <c r="T851" s="1" t="s">
        <v>105</v>
      </c>
      <c r="U851" s="1">
        <v>4189</v>
      </c>
      <c r="V851" s="1" t="s">
        <v>47</v>
      </c>
      <c r="W851" s="1">
        <v>8800</v>
      </c>
      <c r="X851" s="1">
        <v>1</v>
      </c>
      <c r="Y851" s="1" t="s">
        <v>48</v>
      </c>
      <c r="Z851" s="1" t="s">
        <v>49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</row>
    <row r="852" spans="1:38" ht="28.8" x14ac:dyDescent="0.3">
      <c r="A852" s="1" t="s">
        <v>917</v>
      </c>
      <c r="B852" s="1">
        <v>37</v>
      </c>
      <c r="C852" s="1" t="s">
        <v>802</v>
      </c>
      <c r="D852" s="1" t="s">
        <v>49</v>
      </c>
      <c r="E852" s="1" t="s">
        <v>41</v>
      </c>
      <c r="F852" s="1">
        <v>1239</v>
      </c>
      <c r="G852" s="1" t="s">
        <v>71</v>
      </c>
      <c r="H852" s="1">
        <v>8</v>
      </c>
      <c r="I852" s="1">
        <v>2</v>
      </c>
      <c r="J852" s="1" t="s">
        <v>73</v>
      </c>
      <c r="K852" s="1">
        <v>1</v>
      </c>
      <c r="L852" s="1">
        <v>1794</v>
      </c>
      <c r="M852" s="1">
        <v>3</v>
      </c>
      <c r="N852" s="1" t="s">
        <v>44</v>
      </c>
      <c r="O852" s="1">
        <v>89</v>
      </c>
      <c r="P852" s="1">
        <v>3</v>
      </c>
      <c r="Q852" s="1">
        <v>2</v>
      </c>
      <c r="R852" s="1" t="s">
        <v>71</v>
      </c>
      <c r="S852" s="1">
        <v>2</v>
      </c>
      <c r="T852" s="1" t="s">
        <v>102</v>
      </c>
      <c r="U852" s="1">
        <v>4071</v>
      </c>
      <c r="V852" s="1" t="s">
        <v>47</v>
      </c>
      <c r="W852" s="1">
        <v>12832</v>
      </c>
      <c r="X852" s="1">
        <v>2</v>
      </c>
      <c r="Y852" s="1" t="s">
        <v>48</v>
      </c>
      <c r="Z852" s="1" t="s">
        <v>49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</row>
    <row r="853" spans="1:38" ht="28.8" x14ac:dyDescent="0.3">
      <c r="A853" s="1" t="s">
        <v>918</v>
      </c>
      <c r="B853" s="1">
        <v>37</v>
      </c>
      <c r="C853" s="1" t="s">
        <v>802</v>
      </c>
      <c r="D853" s="1" t="s">
        <v>40</v>
      </c>
      <c r="E853" s="1" t="s">
        <v>41</v>
      </c>
      <c r="F853" s="1">
        <v>370</v>
      </c>
      <c r="G853" s="1" t="s">
        <v>42</v>
      </c>
      <c r="H853" s="1">
        <v>10</v>
      </c>
      <c r="I853" s="1">
        <v>4</v>
      </c>
      <c r="J853" s="1" t="s">
        <v>52</v>
      </c>
      <c r="K853" s="1">
        <v>1</v>
      </c>
      <c r="L853" s="1">
        <v>1809</v>
      </c>
      <c r="M853" s="1">
        <v>4</v>
      </c>
      <c r="N853" s="1" t="s">
        <v>44</v>
      </c>
      <c r="O853" s="1">
        <v>58</v>
      </c>
      <c r="P853" s="1">
        <v>3</v>
      </c>
      <c r="Q853" s="1">
        <v>2</v>
      </c>
      <c r="R853" s="1" t="s">
        <v>112</v>
      </c>
      <c r="S853" s="1">
        <v>1</v>
      </c>
      <c r="T853" s="1" t="s">
        <v>46</v>
      </c>
      <c r="U853" s="1">
        <v>4213</v>
      </c>
      <c r="V853" s="1" t="s">
        <v>47</v>
      </c>
      <c r="W853" s="1">
        <v>4992</v>
      </c>
      <c r="X853" s="1">
        <v>1</v>
      </c>
      <c r="Y853" s="1" t="s">
        <v>48</v>
      </c>
      <c r="Z853" s="1" t="s">
        <v>49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</row>
    <row r="854" spans="1:38" ht="28.8" x14ac:dyDescent="0.3">
      <c r="A854" s="1" t="s">
        <v>919</v>
      </c>
      <c r="B854" s="1">
        <v>37</v>
      </c>
      <c r="C854" s="1" t="s">
        <v>802</v>
      </c>
      <c r="D854" s="1" t="s">
        <v>49</v>
      </c>
      <c r="E854" s="1" t="s">
        <v>41</v>
      </c>
      <c r="F854" s="1">
        <v>783</v>
      </c>
      <c r="G854" s="1" t="s">
        <v>42</v>
      </c>
      <c r="H854" s="1">
        <v>7</v>
      </c>
      <c r="I854" s="1">
        <v>4</v>
      </c>
      <c r="J854" s="1" t="s">
        <v>52</v>
      </c>
      <c r="K854" s="1">
        <v>1</v>
      </c>
      <c r="L854" s="1">
        <v>1885</v>
      </c>
      <c r="M854" s="1">
        <v>4</v>
      </c>
      <c r="N854" s="1" t="s">
        <v>44</v>
      </c>
      <c r="O854" s="1">
        <v>78</v>
      </c>
      <c r="P854" s="1">
        <v>3</v>
      </c>
      <c r="Q854" s="1">
        <v>2</v>
      </c>
      <c r="R854" s="1" t="s">
        <v>60</v>
      </c>
      <c r="S854" s="1">
        <v>1</v>
      </c>
      <c r="T854" s="1" t="s">
        <v>105</v>
      </c>
      <c r="U854" s="1">
        <v>4284</v>
      </c>
      <c r="V854" s="1" t="s">
        <v>47</v>
      </c>
      <c r="W854" s="1">
        <v>13588</v>
      </c>
      <c r="X854" s="1">
        <v>5</v>
      </c>
      <c r="Y854" s="1" t="s">
        <v>48</v>
      </c>
      <c r="Z854" s="1" t="s">
        <v>40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</row>
    <row r="855" spans="1:38" ht="28.8" x14ac:dyDescent="0.3">
      <c r="A855" s="1" t="s">
        <v>920</v>
      </c>
      <c r="B855" s="1">
        <v>37</v>
      </c>
      <c r="C855" s="1" t="s">
        <v>802</v>
      </c>
      <c r="D855" s="1" t="s">
        <v>49</v>
      </c>
      <c r="E855" s="1" t="s">
        <v>41</v>
      </c>
      <c r="F855" s="1">
        <v>161</v>
      </c>
      <c r="G855" s="1" t="s">
        <v>42</v>
      </c>
      <c r="H855" s="1">
        <v>10</v>
      </c>
      <c r="I855" s="1">
        <v>3</v>
      </c>
      <c r="J855" s="1" t="s">
        <v>43</v>
      </c>
      <c r="K855" s="1">
        <v>1</v>
      </c>
      <c r="L855" s="1">
        <v>2017</v>
      </c>
      <c r="M855" s="1">
        <v>3</v>
      </c>
      <c r="N855" s="1" t="s">
        <v>53</v>
      </c>
      <c r="O855" s="1">
        <v>42</v>
      </c>
      <c r="P855" s="1">
        <v>4</v>
      </c>
      <c r="Q855" s="1">
        <v>3</v>
      </c>
      <c r="R855" s="1" t="s">
        <v>252</v>
      </c>
      <c r="S855" s="1">
        <v>4</v>
      </c>
      <c r="T855" s="1" t="s">
        <v>105</v>
      </c>
      <c r="U855" s="1">
        <v>13744</v>
      </c>
      <c r="V855" s="1" t="s">
        <v>253</v>
      </c>
      <c r="W855" s="1">
        <v>15471</v>
      </c>
      <c r="X855" s="1">
        <v>1</v>
      </c>
      <c r="Y855" s="1" t="s">
        <v>48</v>
      </c>
      <c r="Z855" s="1" t="s">
        <v>40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</row>
    <row r="856" spans="1:38" ht="28.8" x14ac:dyDescent="0.3">
      <c r="A856" s="1" t="s">
        <v>921</v>
      </c>
      <c r="B856" s="1">
        <v>38</v>
      </c>
      <c r="C856" s="1" t="s">
        <v>802</v>
      </c>
      <c r="D856" s="1" t="s">
        <v>49</v>
      </c>
      <c r="E856" s="1" t="s">
        <v>56</v>
      </c>
      <c r="F856" s="1">
        <v>216</v>
      </c>
      <c r="G856" s="1" t="s">
        <v>42</v>
      </c>
      <c r="H856" s="1">
        <v>23</v>
      </c>
      <c r="I856" s="1">
        <v>3</v>
      </c>
      <c r="J856" s="1" t="s">
        <v>43</v>
      </c>
      <c r="K856" s="1">
        <v>1</v>
      </c>
      <c r="L856" s="1">
        <v>12</v>
      </c>
      <c r="M856" s="1">
        <v>4</v>
      </c>
      <c r="N856" s="1" t="s">
        <v>44</v>
      </c>
      <c r="O856" s="1">
        <v>44</v>
      </c>
      <c r="P856" s="1">
        <v>2</v>
      </c>
      <c r="Q856" s="1">
        <v>3</v>
      </c>
      <c r="R856" s="1" t="s">
        <v>112</v>
      </c>
      <c r="S856" s="1">
        <v>3</v>
      </c>
      <c r="T856" s="1" t="s">
        <v>46</v>
      </c>
      <c r="U856" s="1">
        <v>9526</v>
      </c>
      <c r="V856" s="1" t="s">
        <v>163</v>
      </c>
      <c r="W856" s="1">
        <v>8787</v>
      </c>
      <c r="X856" s="1">
        <v>0</v>
      </c>
      <c r="Y856" s="1" t="s">
        <v>48</v>
      </c>
      <c r="Z856" s="1" t="s">
        <v>49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  <c r="AL856" s="1"/>
    </row>
    <row r="857" spans="1:38" ht="28.8" x14ac:dyDescent="0.3">
      <c r="A857" s="1" t="s">
        <v>922</v>
      </c>
      <c r="B857" s="1">
        <v>38</v>
      </c>
      <c r="C857" s="1" t="s">
        <v>802</v>
      </c>
      <c r="D857" s="1" t="s">
        <v>49</v>
      </c>
      <c r="E857" s="1" t="s">
        <v>41</v>
      </c>
      <c r="F857" s="1">
        <v>371</v>
      </c>
      <c r="G857" s="1" t="s">
        <v>42</v>
      </c>
      <c r="H857" s="1">
        <v>2</v>
      </c>
      <c r="I857" s="1">
        <v>3</v>
      </c>
      <c r="J857" s="1" t="s">
        <v>43</v>
      </c>
      <c r="K857" s="1">
        <v>1</v>
      </c>
      <c r="L857" s="1">
        <v>24</v>
      </c>
      <c r="M857" s="1">
        <v>4</v>
      </c>
      <c r="N857" s="1" t="s">
        <v>44</v>
      </c>
      <c r="O857" s="1">
        <v>45</v>
      </c>
      <c r="P857" s="1">
        <v>3</v>
      </c>
      <c r="Q857" s="1">
        <v>1</v>
      </c>
      <c r="R857" s="1" t="s">
        <v>60</v>
      </c>
      <c r="S857" s="1">
        <v>4</v>
      </c>
      <c r="T857" s="1" t="s">
        <v>46</v>
      </c>
      <c r="U857" s="1">
        <v>3944</v>
      </c>
      <c r="V857" s="1" t="s">
        <v>47</v>
      </c>
      <c r="W857" s="1">
        <v>4306</v>
      </c>
      <c r="X857" s="1">
        <v>5</v>
      </c>
      <c r="Y857" s="1" t="s">
        <v>48</v>
      </c>
      <c r="Z857" s="1" t="s">
        <v>40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</row>
    <row r="858" spans="1:38" ht="28.8" x14ac:dyDescent="0.3">
      <c r="A858" s="1" t="s">
        <v>923</v>
      </c>
      <c r="B858" s="1">
        <v>38</v>
      </c>
      <c r="C858" s="1" t="s">
        <v>802</v>
      </c>
      <c r="D858" s="1" t="s">
        <v>49</v>
      </c>
      <c r="E858" s="1" t="s">
        <v>56</v>
      </c>
      <c r="F858" s="1">
        <v>653</v>
      </c>
      <c r="G858" s="1" t="s">
        <v>42</v>
      </c>
      <c r="H858" s="1">
        <v>29</v>
      </c>
      <c r="I858" s="1">
        <v>5</v>
      </c>
      <c r="J858" s="1" t="s">
        <v>43</v>
      </c>
      <c r="K858" s="1">
        <v>1</v>
      </c>
      <c r="L858" s="1">
        <v>79</v>
      </c>
      <c r="M858" s="1">
        <v>4</v>
      </c>
      <c r="N858" s="1" t="s">
        <v>53</v>
      </c>
      <c r="O858" s="1">
        <v>50</v>
      </c>
      <c r="P858" s="1">
        <v>3</v>
      </c>
      <c r="Q858" s="1">
        <v>2</v>
      </c>
      <c r="R858" s="1" t="s">
        <v>45</v>
      </c>
      <c r="S858" s="1">
        <v>4</v>
      </c>
      <c r="T858" s="1" t="s">
        <v>46</v>
      </c>
      <c r="U858" s="1">
        <v>2406</v>
      </c>
      <c r="V858" s="1" t="s">
        <v>47</v>
      </c>
      <c r="W858" s="1">
        <v>5456</v>
      </c>
      <c r="X858" s="1">
        <v>1</v>
      </c>
      <c r="Y858" s="1" t="s">
        <v>48</v>
      </c>
      <c r="Z858" s="1" t="s">
        <v>49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</row>
    <row r="859" spans="1:38" ht="28.8" x14ac:dyDescent="0.3">
      <c r="A859" s="1" t="s">
        <v>924</v>
      </c>
      <c r="B859" s="1">
        <v>38</v>
      </c>
      <c r="C859" s="1" t="s">
        <v>802</v>
      </c>
      <c r="D859" s="1" t="s">
        <v>49</v>
      </c>
      <c r="E859" s="1" t="s">
        <v>59</v>
      </c>
      <c r="F859" s="1">
        <v>573</v>
      </c>
      <c r="G859" s="1" t="s">
        <v>42</v>
      </c>
      <c r="H859" s="1">
        <v>6</v>
      </c>
      <c r="I859" s="1">
        <v>3</v>
      </c>
      <c r="J859" s="1" t="s">
        <v>52</v>
      </c>
      <c r="K859" s="1">
        <v>1</v>
      </c>
      <c r="L859" s="1">
        <v>107</v>
      </c>
      <c r="M859" s="1">
        <v>2</v>
      </c>
      <c r="N859" s="1" t="s">
        <v>53</v>
      </c>
      <c r="O859" s="1">
        <v>79</v>
      </c>
      <c r="P859" s="1">
        <v>1</v>
      </c>
      <c r="Q859" s="1">
        <v>2</v>
      </c>
      <c r="R859" s="1" t="s">
        <v>60</v>
      </c>
      <c r="S859" s="1">
        <v>4</v>
      </c>
      <c r="T859" s="1" t="s">
        <v>102</v>
      </c>
      <c r="U859" s="1">
        <v>5329</v>
      </c>
      <c r="V859" s="1" t="s">
        <v>163</v>
      </c>
      <c r="W859" s="1">
        <v>15717</v>
      </c>
      <c r="X859" s="1">
        <v>7</v>
      </c>
      <c r="Y859" s="1" t="s">
        <v>48</v>
      </c>
      <c r="Z859" s="1" t="s">
        <v>40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</row>
    <row r="860" spans="1:38" ht="28.8" x14ac:dyDescent="0.3">
      <c r="A860" s="1" t="s">
        <v>925</v>
      </c>
      <c r="B860" s="1">
        <v>38</v>
      </c>
      <c r="C860" s="1" t="s">
        <v>802</v>
      </c>
      <c r="D860" s="1" t="s">
        <v>49</v>
      </c>
      <c r="E860" s="1" t="s">
        <v>41</v>
      </c>
      <c r="F860" s="1">
        <v>364</v>
      </c>
      <c r="G860" s="1" t="s">
        <v>42</v>
      </c>
      <c r="H860" s="1">
        <v>3</v>
      </c>
      <c r="I860" s="1">
        <v>5</v>
      </c>
      <c r="J860" s="1" t="s">
        <v>68</v>
      </c>
      <c r="K860" s="1">
        <v>1</v>
      </c>
      <c r="L860" s="1">
        <v>193</v>
      </c>
      <c r="M860" s="1">
        <v>4</v>
      </c>
      <c r="N860" s="1" t="s">
        <v>53</v>
      </c>
      <c r="O860" s="1">
        <v>32</v>
      </c>
      <c r="P860" s="1">
        <v>3</v>
      </c>
      <c r="Q860" s="1">
        <v>2</v>
      </c>
      <c r="R860" s="1" t="s">
        <v>60</v>
      </c>
      <c r="S860" s="1">
        <v>3</v>
      </c>
      <c r="T860" s="1" t="s">
        <v>46</v>
      </c>
      <c r="U860" s="1">
        <v>4317</v>
      </c>
      <c r="V860" s="1" t="s">
        <v>47</v>
      </c>
      <c r="W860" s="1">
        <v>2302</v>
      </c>
      <c r="X860" s="1">
        <v>3</v>
      </c>
      <c r="Y860" s="1" t="s">
        <v>48</v>
      </c>
      <c r="Z860" s="1" t="s">
        <v>40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  <c r="AL860" s="1"/>
    </row>
    <row r="861" spans="1:38" ht="28.8" x14ac:dyDescent="0.3">
      <c r="A861" s="1" t="s">
        <v>926</v>
      </c>
      <c r="B861" s="1">
        <v>38</v>
      </c>
      <c r="C861" s="1" t="s">
        <v>802</v>
      </c>
      <c r="D861" s="1" t="s">
        <v>49</v>
      </c>
      <c r="E861" s="1" t="s">
        <v>41</v>
      </c>
      <c r="F861" s="1">
        <v>702</v>
      </c>
      <c r="G861" s="1" t="s">
        <v>51</v>
      </c>
      <c r="H861" s="1">
        <v>1</v>
      </c>
      <c r="I861" s="1">
        <v>4</v>
      </c>
      <c r="J861" s="1" t="s">
        <v>43</v>
      </c>
      <c r="K861" s="1">
        <v>1</v>
      </c>
      <c r="L861" s="1">
        <v>230</v>
      </c>
      <c r="M861" s="1">
        <v>1</v>
      </c>
      <c r="N861" s="1" t="s">
        <v>53</v>
      </c>
      <c r="O861" s="1">
        <v>59</v>
      </c>
      <c r="P861" s="1">
        <v>2</v>
      </c>
      <c r="Q861" s="1">
        <v>2</v>
      </c>
      <c r="R861" s="1" t="s">
        <v>137</v>
      </c>
      <c r="S861" s="1">
        <v>4</v>
      </c>
      <c r="T861" s="1" t="s">
        <v>46</v>
      </c>
      <c r="U861" s="1">
        <v>8686</v>
      </c>
      <c r="V861" s="1" t="s">
        <v>163</v>
      </c>
      <c r="W861" s="1">
        <v>12930</v>
      </c>
      <c r="X861" s="1">
        <v>4</v>
      </c>
      <c r="Y861" s="1" t="s">
        <v>48</v>
      </c>
      <c r="Z861" s="1" t="s">
        <v>49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</row>
    <row r="862" spans="1:38" ht="28.8" x14ac:dyDescent="0.3">
      <c r="A862" s="1" t="s">
        <v>927</v>
      </c>
      <c r="B862" s="1">
        <v>38</v>
      </c>
      <c r="C862" s="1" t="s">
        <v>802</v>
      </c>
      <c r="D862" s="1" t="s">
        <v>49</v>
      </c>
      <c r="E862" s="1" t="s">
        <v>41</v>
      </c>
      <c r="F862" s="1">
        <v>1380</v>
      </c>
      <c r="G862" s="1" t="s">
        <v>42</v>
      </c>
      <c r="H862" s="1">
        <v>9</v>
      </c>
      <c r="I862" s="1">
        <v>2</v>
      </c>
      <c r="J862" s="1" t="s">
        <v>43</v>
      </c>
      <c r="K862" s="1">
        <v>1</v>
      </c>
      <c r="L862" s="1">
        <v>245</v>
      </c>
      <c r="M862" s="1">
        <v>3</v>
      </c>
      <c r="N862" s="1" t="s">
        <v>53</v>
      </c>
      <c r="O862" s="1">
        <v>75</v>
      </c>
      <c r="P862" s="1">
        <v>3</v>
      </c>
      <c r="Q862" s="1">
        <v>1</v>
      </c>
      <c r="R862" s="1" t="s">
        <v>45</v>
      </c>
      <c r="S862" s="1">
        <v>4</v>
      </c>
      <c r="T862" s="1" t="s">
        <v>46</v>
      </c>
      <c r="U862" s="1">
        <v>2288</v>
      </c>
      <c r="V862" s="1" t="s">
        <v>47</v>
      </c>
      <c r="W862" s="1">
        <v>6319</v>
      </c>
      <c r="X862" s="1">
        <v>1</v>
      </c>
      <c r="Y862" s="1" t="s">
        <v>48</v>
      </c>
      <c r="Z862" s="1" t="s">
        <v>49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</row>
    <row r="863" spans="1:38" ht="28.8" x14ac:dyDescent="0.3">
      <c r="A863" s="1" t="s">
        <v>928</v>
      </c>
      <c r="B863" s="1">
        <v>38</v>
      </c>
      <c r="C863" s="1" t="s">
        <v>802</v>
      </c>
      <c r="D863" s="1" t="s">
        <v>49</v>
      </c>
      <c r="E863" s="1" t="s">
        <v>41</v>
      </c>
      <c r="F863" s="1">
        <v>1261</v>
      </c>
      <c r="G863" s="1" t="s">
        <v>42</v>
      </c>
      <c r="H863" s="1">
        <v>2</v>
      </c>
      <c r="I863" s="1">
        <v>4</v>
      </c>
      <c r="J863" s="1" t="s">
        <v>43</v>
      </c>
      <c r="K863" s="1">
        <v>1</v>
      </c>
      <c r="L863" s="1">
        <v>271</v>
      </c>
      <c r="M863" s="1">
        <v>4</v>
      </c>
      <c r="N863" s="1" t="s">
        <v>44</v>
      </c>
      <c r="O863" s="1">
        <v>88</v>
      </c>
      <c r="P863" s="1">
        <v>3</v>
      </c>
      <c r="Q863" s="1">
        <v>2</v>
      </c>
      <c r="R863" s="1" t="s">
        <v>112</v>
      </c>
      <c r="S863" s="1">
        <v>3</v>
      </c>
      <c r="T863" s="1" t="s">
        <v>105</v>
      </c>
      <c r="U863" s="1">
        <v>6553</v>
      </c>
      <c r="V863" s="1" t="s">
        <v>163</v>
      </c>
      <c r="W863" s="1">
        <v>7259</v>
      </c>
      <c r="X863" s="1">
        <v>9</v>
      </c>
      <c r="Y863" s="1" t="s">
        <v>48</v>
      </c>
      <c r="Z863" s="1" t="s">
        <v>49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</row>
    <row r="864" spans="1:38" ht="28.8" x14ac:dyDescent="0.3">
      <c r="A864" s="1" t="s">
        <v>929</v>
      </c>
      <c r="B864" s="1">
        <v>38</v>
      </c>
      <c r="C864" s="1" t="s">
        <v>802</v>
      </c>
      <c r="D864" s="1" t="s">
        <v>49</v>
      </c>
      <c r="E864" s="1" t="s">
        <v>41</v>
      </c>
      <c r="F864" s="1">
        <v>1084</v>
      </c>
      <c r="G864" s="1" t="s">
        <v>42</v>
      </c>
      <c r="H864" s="1">
        <v>29</v>
      </c>
      <c r="I864" s="1">
        <v>3</v>
      </c>
      <c r="J864" s="1" t="s">
        <v>68</v>
      </c>
      <c r="K864" s="1">
        <v>1</v>
      </c>
      <c r="L864" s="1">
        <v>273</v>
      </c>
      <c r="M864" s="1">
        <v>4</v>
      </c>
      <c r="N864" s="1" t="s">
        <v>44</v>
      </c>
      <c r="O864" s="1">
        <v>54</v>
      </c>
      <c r="P864" s="1">
        <v>3</v>
      </c>
      <c r="Q864" s="1">
        <v>2</v>
      </c>
      <c r="R864" s="1" t="s">
        <v>112</v>
      </c>
      <c r="S864" s="1">
        <v>4</v>
      </c>
      <c r="T864" s="1" t="s">
        <v>105</v>
      </c>
      <c r="U864" s="1">
        <v>6261</v>
      </c>
      <c r="V864" s="1" t="s">
        <v>163</v>
      </c>
      <c r="W864" s="1">
        <v>4185</v>
      </c>
      <c r="X864" s="1">
        <v>3</v>
      </c>
      <c r="Y864" s="1" t="s">
        <v>48</v>
      </c>
      <c r="Z864" s="1" t="s">
        <v>49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</row>
    <row r="865" spans="1:38" ht="28.8" x14ac:dyDescent="0.3">
      <c r="A865" s="1" t="s">
        <v>930</v>
      </c>
      <c r="B865" s="1">
        <v>38</v>
      </c>
      <c r="C865" s="1" t="s">
        <v>802</v>
      </c>
      <c r="D865" s="1" t="s">
        <v>40</v>
      </c>
      <c r="E865" s="1" t="s">
        <v>41</v>
      </c>
      <c r="F865" s="1">
        <v>1180</v>
      </c>
      <c r="G865" s="1" t="s">
        <v>42</v>
      </c>
      <c r="H865" s="1">
        <v>29</v>
      </c>
      <c r="I865" s="1">
        <v>1</v>
      </c>
      <c r="J865" s="1" t="s">
        <v>52</v>
      </c>
      <c r="K865" s="1">
        <v>1</v>
      </c>
      <c r="L865" s="1">
        <v>282</v>
      </c>
      <c r="M865" s="1">
        <v>2</v>
      </c>
      <c r="N865" s="1" t="s">
        <v>44</v>
      </c>
      <c r="O865" s="1">
        <v>70</v>
      </c>
      <c r="P865" s="1">
        <v>3</v>
      </c>
      <c r="Q865" s="1">
        <v>2</v>
      </c>
      <c r="R865" s="1" t="s">
        <v>161</v>
      </c>
      <c r="S865" s="1">
        <v>1</v>
      </c>
      <c r="T865" s="1" t="s">
        <v>105</v>
      </c>
      <c r="U865" s="1">
        <v>6673</v>
      </c>
      <c r="V865" s="1" t="s">
        <v>163</v>
      </c>
      <c r="W865" s="1">
        <v>11354</v>
      </c>
      <c r="X865" s="1">
        <v>7</v>
      </c>
      <c r="Y865" s="1" t="s">
        <v>48</v>
      </c>
      <c r="Z865" s="1" t="s">
        <v>40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</row>
    <row r="866" spans="1:38" ht="28.8" x14ac:dyDescent="0.3">
      <c r="A866" s="1" t="s">
        <v>931</v>
      </c>
      <c r="B866" s="1">
        <v>38</v>
      </c>
      <c r="C866" s="1" t="s">
        <v>802</v>
      </c>
      <c r="D866" s="1" t="s">
        <v>49</v>
      </c>
      <c r="E866" s="1" t="s">
        <v>41</v>
      </c>
      <c r="F866" s="1">
        <v>119</v>
      </c>
      <c r="G866" s="1" t="s">
        <v>51</v>
      </c>
      <c r="H866" s="1">
        <v>3</v>
      </c>
      <c r="I866" s="1">
        <v>3</v>
      </c>
      <c r="J866" s="1" t="s">
        <v>43</v>
      </c>
      <c r="K866" s="1">
        <v>1</v>
      </c>
      <c r="L866" s="1">
        <v>307</v>
      </c>
      <c r="M866" s="1">
        <v>1</v>
      </c>
      <c r="N866" s="1" t="s">
        <v>44</v>
      </c>
      <c r="O866" s="1">
        <v>76</v>
      </c>
      <c r="P866" s="1">
        <v>3</v>
      </c>
      <c r="Q866" s="1">
        <v>3</v>
      </c>
      <c r="R866" s="1" t="s">
        <v>137</v>
      </c>
      <c r="S866" s="1">
        <v>3</v>
      </c>
      <c r="T866" s="1" t="s">
        <v>102</v>
      </c>
      <c r="U866" s="1">
        <v>10609</v>
      </c>
      <c r="V866" s="1" t="s">
        <v>253</v>
      </c>
      <c r="W866" s="1">
        <v>9647</v>
      </c>
      <c r="X866" s="1">
        <v>0</v>
      </c>
      <c r="Y866" s="1" t="s">
        <v>48</v>
      </c>
      <c r="Z866" s="1" t="s">
        <v>49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</row>
    <row r="867" spans="1:38" ht="28.8" x14ac:dyDescent="0.3">
      <c r="A867" s="1" t="s">
        <v>932</v>
      </c>
      <c r="B867" s="1">
        <v>38</v>
      </c>
      <c r="C867" s="1" t="s">
        <v>802</v>
      </c>
      <c r="D867" s="1" t="s">
        <v>49</v>
      </c>
      <c r="E867" s="1" t="s">
        <v>59</v>
      </c>
      <c r="F867" s="1">
        <v>1327</v>
      </c>
      <c r="G867" s="1" t="s">
        <v>51</v>
      </c>
      <c r="H867" s="1">
        <v>2</v>
      </c>
      <c r="I867" s="1">
        <v>2</v>
      </c>
      <c r="J867" s="1" t="s">
        <v>43</v>
      </c>
      <c r="K867" s="1">
        <v>1</v>
      </c>
      <c r="L867" s="1">
        <v>361</v>
      </c>
      <c r="M867" s="1">
        <v>4</v>
      </c>
      <c r="N867" s="1" t="s">
        <v>44</v>
      </c>
      <c r="O867" s="1">
        <v>39</v>
      </c>
      <c r="P867" s="1">
        <v>2</v>
      </c>
      <c r="Q867" s="1">
        <v>2</v>
      </c>
      <c r="R867" s="1" t="s">
        <v>137</v>
      </c>
      <c r="S867" s="1">
        <v>4</v>
      </c>
      <c r="T867" s="1" t="s">
        <v>105</v>
      </c>
      <c r="U867" s="1">
        <v>5249</v>
      </c>
      <c r="V867" s="1" t="s">
        <v>163</v>
      </c>
      <c r="W867" s="1">
        <v>19682</v>
      </c>
      <c r="X867" s="1">
        <v>3</v>
      </c>
      <c r="Y867" s="1" t="s">
        <v>48</v>
      </c>
      <c r="Z867" s="1" t="s">
        <v>49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</row>
    <row r="868" spans="1:38" x14ac:dyDescent="0.3">
      <c r="A868" s="1" t="s">
        <v>933</v>
      </c>
      <c r="B868" s="1">
        <v>38</v>
      </c>
      <c r="C868" s="1" t="s">
        <v>802</v>
      </c>
      <c r="D868" s="1" t="s">
        <v>49</v>
      </c>
      <c r="E868" s="1" t="s">
        <v>41</v>
      </c>
      <c r="F868" s="1">
        <v>322</v>
      </c>
      <c r="G868" s="1" t="s">
        <v>51</v>
      </c>
      <c r="H868" s="1">
        <v>7</v>
      </c>
      <c r="I868" s="1">
        <v>2</v>
      </c>
      <c r="J868" s="1" t="s">
        <v>52</v>
      </c>
      <c r="K868" s="1">
        <v>1</v>
      </c>
      <c r="L868" s="1">
        <v>382</v>
      </c>
      <c r="M868" s="1">
        <v>1</v>
      </c>
      <c r="N868" s="1" t="s">
        <v>53</v>
      </c>
      <c r="O868" s="1">
        <v>44</v>
      </c>
      <c r="P868" s="1">
        <v>4</v>
      </c>
      <c r="Q868" s="1">
        <v>2</v>
      </c>
      <c r="R868" s="1" t="s">
        <v>137</v>
      </c>
      <c r="S868" s="1">
        <v>1</v>
      </c>
      <c r="T868" s="1" t="s">
        <v>102</v>
      </c>
      <c r="U868" s="1">
        <v>5605</v>
      </c>
      <c r="V868" s="1" t="s">
        <v>163</v>
      </c>
      <c r="W868" s="1">
        <v>19191</v>
      </c>
      <c r="X868" s="1">
        <v>1</v>
      </c>
      <c r="Y868" s="1" t="s">
        <v>48</v>
      </c>
      <c r="Z868" s="1" t="s">
        <v>40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</row>
    <row r="869" spans="1:38" ht="28.8" x14ac:dyDescent="0.3">
      <c r="A869" s="1" t="s">
        <v>934</v>
      </c>
      <c r="B869" s="1">
        <v>38</v>
      </c>
      <c r="C869" s="1" t="s">
        <v>802</v>
      </c>
      <c r="D869" s="1" t="s">
        <v>49</v>
      </c>
      <c r="E869" s="1" t="s">
        <v>41</v>
      </c>
      <c r="F869" s="1">
        <v>688</v>
      </c>
      <c r="G869" s="1" t="s">
        <v>42</v>
      </c>
      <c r="H869" s="1">
        <v>23</v>
      </c>
      <c r="I869" s="1">
        <v>4</v>
      </c>
      <c r="J869" s="1" t="s">
        <v>43</v>
      </c>
      <c r="K869" s="1">
        <v>1</v>
      </c>
      <c r="L869" s="1">
        <v>393</v>
      </c>
      <c r="M869" s="1">
        <v>4</v>
      </c>
      <c r="N869" s="1" t="s">
        <v>44</v>
      </c>
      <c r="O869" s="1">
        <v>82</v>
      </c>
      <c r="P869" s="1">
        <v>3</v>
      </c>
      <c r="Q869" s="1">
        <v>2</v>
      </c>
      <c r="R869" s="1" t="s">
        <v>161</v>
      </c>
      <c r="S869" s="1">
        <v>4</v>
      </c>
      <c r="T869" s="1" t="s">
        <v>102</v>
      </c>
      <c r="U869" s="1">
        <v>5745</v>
      </c>
      <c r="V869" s="1" t="s">
        <v>163</v>
      </c>
      <c r="W869" s="1">
        <v>18899</v>
      </c>
      <c r="X869" s="1">
        <v>9</v>
      </c>
      <c r="Y869" s="1" t="s">
        <v>48</v>
      </c>
      <c r="Z869" s="1" t="s">
        <v>49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</row>
    <row r="870" spans="1:38" ht="28.8" x14ac:dyDescent="0.3">
      <c r="A870" s="1" t="s">
        <v>935</v>
      </c>
      <c r="B870" s="1">
        <v>38</v>
      </c>
      <c r="C870" s="1" t="s">
        <v>802</v>
      </c>
      <c r="D870" s="1" t="s">
        <v>49</v>
      </c>
      <c r="E870" s="1" t="s">
        <v>41</v>
      </c>
      <c r="F870" s="1">
        <v>849</v>
      </c>
      <c r="G870" s="1" t="s">
        <v>42</v>
      </c>
      <c r="H870" s="1">
        <v>25</v>
      </c>
      <c r="I870" s="1">
        <v>2</v>
      </c>
      <c r="J870" s="1" t="s">
        <v>43</v>
      </c>
      <c r="K870" s="1">
        <v>1</v>
      </c>
      <c r="L870" s="1">
        <v>421</v>
      </c>
      <c r="M870" s="1">
        <v>1</v>
      </c>
      <c r="N870" s="1" t="s">
        <v>53</v>
      </c>
      <c r="O870" s="1">
        <v>81</v>
      </c>
      <c r="P870" s="1">
        <v>2</v>
      </c>
      <c r="Q870" s="1">
        <v>3</v>
      </c>
      <c r="R870" s="1" t="s">
        <v>252</v>
      </c>
      <c r="S870" s="1">
        <v>2</v>
      </c>
      <c r="T870" s="1" t="s">
        <v>105</v>
      </c>
      <c r="U870" s="1">
        <v>12061</v>
      </c>
      <c r="V870" s="1" t="s">
        <v>253</v>
      </c>
      <c r="W870" s="1">
        <v>26707</v>
      </c>
      <c r="X870" s="1">
        <v>3</v>
      </c>
      <c r="Y870" s="1" t="s">
        <v>48</v>
      </c>
      <c r="Z870" s="1" t="s">
        <v>49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</row>
    <row r="871" spans="1:38" ht="28.8" x14ac:dyDescent="0.3">
      <c r="A871" s="1" t="s">
        <v>936</v>
      </c>
      <c r="B871" s="1">
        <v>38</v>
      </c>
      <c r="C871" s="1" t="s">
        <v>802</v>
      </c>
      <c r="D871" s="1" t="s">
        <v>49</v>
      </c>
      <c r="E871" s="1" t="s">
        <v>41</v>
      </c>
      <c r="F871" s="1">
        <v>343</v>
      </c>
      <c r="G871" s="1" t="s">
        <v>42</v>
      </c>
      <c r="H871" s="1">
        <v>15</v>
      </c>
      <c r="I871" s="1">
        <v>2</v>
      </c>
      <c r="J871" s="1" t="s">
        <v>43</v>
      </c>
      <c r="K871" s="1">
        <v>1</v>
      </c>
      <c r="L871" s="1">
        <v>461</v>
      </c>
      <c r="M871" s="1">
        <v>3</v>
      </c>
      <c r="N871" s="1" t="s">
        <v>44</v>
      </c>
      <c r="O871" s="1">
        <v>92</v>
      </c>
      <c r="P871" s="1">
        <v>2</v>
      </c>
      <c r="Q871" s="1">
        <v>3</v>
      </c>
      <c r="R871" s="1" t="s">
        <v>252</v>
      </c>
      <c r="S871" s="1">
        <v>4</v>
      </c>
      <c r="T871" s="1" t="s">
        <v>102</v>
      </c>
      <c r="U871" s="1">
        <v>11510</v>
      </c>
      <c r="V871" s="1" t="s">
        <v>253</v>
      </c>
      <c r="W871" s="1">
        <v>15682</v>
      </c>
      <c r="X871" s="1">
        <v>0</v>
      </c>
      <c r="Y871" s="1" t="s">
        <v>48</v>
      </c>
      <c r="Z871" s="1" t="s">
        <v>40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</row>
    <row r="872" spans="1:38" ht="28.8" x14ac:dyDescent="0.3">
      <c r="A872" s="1" t="s">
        <v>937</v>
      </c>
      <c r="B872" s="1">
        <v>38</v>
      </c>
      <c r="C872" s="1" t="s">
        <v>802</v>
      </c>
      <c r="D872" s="1" t="s">
        <v>49</v>
      </c>
      <c r="E872" s="1" t="s">
        <v>56</v>
      </c>
      <c r="F872" s="1">
        <v>1490</v>
      </c>
      <c r="G872" s="1" t="s">
        <v>42</v>
      </c>
      <c r="H872" s="1">
        <v>2</v>
      </c>
      <c r="I872" s="1">
        <v>2</v>
      </c>
      <c r="J872" s="1" t="s">
        <v>43</v>
      </c>
      <c r="K872" s="1">
        <v>1</v>
      </c>
      <c r="L872" s="1">
        <v>556</v>
      </c>
      <c r="M872" s="1">
        <v>4</v>
      </c>
      <c r="N872" s="1" t="s">
        <v>44</v>
      </c>
      <c r="O872" s="1">
        <v>42</v>
      </c>
      <c r="P872" s="1">
        <v>3</v>
      </c>
      <c r="Q872" s="1">
        <v>1</v>
      </c>
      <c r="R872" s="1" t="s">
        <v>45</v>
      </c>
      <c r="S872" s="1">
        <v>4</v>
      </c>
      <c r="T872" s="1" t="s">
        <v>105</v>
      </c>
      <c r="U872" s="1">
        <v>1702</v>
      </c>
      <c r="V872" s="1" t="s">
        <v>47</v>
      </c>
      <c r="W872" s="1">
        <v>12106</v>
      </c>
      <c r="X872" s="1">
        <v>1</v>
      </c>
      <c r="Y872" s="1" t="s">
        <v>48</v>
      </c>
      <c r="Z872" s="1" t="s">
        <v>40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</row>
    <row r="873" spans="1:38" ht="28.8" x14ac:dyDescent="0.3">
      <c r="A873" s="1" t="s">
        <v>938</v>
      </c>
      <c r="B873" s="1">
        <v>38</v>
      </c>
      <c r="C873" s="1" t="s">
        <v>802</v>
      </c>
      <c r="D873" s="1" t="s">
        <v>49</v>
      </c>
      <c r="E873" s="1" t="s">
        <v>41</v>
      </c>
      <c r="F873" s="1">
        <v>1495</v>
      </c>
      <c r="G873" s="1" t="s">
        <v>42</v>
      </c>
      <c r="H873" s="1">
        <v>10</v>
      </c>
      <c r="I873" s="1">
        <v>3</v>
      </c>
      <c r="J873" s="1" t="s">
        <v>52</v>
      </c>
      <c r="K873" s="1">
        <v>1</v>
      </c>
      <c r="L873" s="1">
        <v>634</v>
      </c>
      <c r="M873" s="1">
        <v>3</v>
      </c>
      <c r="N873" s="1" t="s">
        <v>53</v>
      </c>
      <c r="O873" s="1">
        <v>76</v>
      </c>
      <c r="P873" s="1">
        <v>3</v>
      </c>
      <c r="Q873" s="1">
        <v>2</v>
      </c>
      <c r="R873" s="1" t="s">
        <v>161</v>
      </c>
      <c r="S873" s="1">
        <v>3</v>
      </c>
      <c r="T873" s="1" t="s">
        <v>105</v>
      </c>
      <c r="U873" s="1">
        <v>9824</v>
      </c>
      <c r="V873" s="1" t="s">
        <v>163</v>
      </c>
      <c r="W873" s="1">
        <v>22174</v>
      </c>
      <c r="X873" s="1">
        <v>3</v>
      </c>
      <c r="Y873" s="1" t="s">
        <v>48</v>
      </c>
      <c r="Z873" s="1" t="s">
        <v>49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</row>
    <row r="874" spans="1:38" ht="28.8" x14ac:dyDescent="0.3">
      <c r="A874" s="1" t="s">
        <v>939</v>
      </c>
      <c r="B874" s="1">
        <v>38</v>
      </c>
      <c r="C874" s="1" t="s">
        <v>802</v>
      </c>
      <c r="D874" s="1" t="s">
        <v>49</v>
      </c>
      <c r="E874" s="1" t="s">
        <v>41</v>
      </c>
      <c r="F874" s="1">
        <v>362</v>
      </c>
      <c r="G874" s="1" t="s">
        <v>42</v>
      </c>
      <c r="H874" s="1">
        <v>1</v>
      </c>
      <c r="I874" s="1">
        <v>1</v>
      </c>
      <c r="J874" s="1" t="s">
        <v>43</v>
      </c>
      <c r="K874" s="1">
        <v>1</v>
      </c>
      <c r="L874" s="1">
        <v>662</v>
      </c>
      <c r="M874" s="1">
        <v>3</v>
      </c>
      <c r="N874" s="1" t="s">
        <v>53</v>
      </c>
      <c r="O874" s="1">
        <v>43</v>
      </c>
      <c r="P874" s="1">
        <v>3</v>
      </c>
      <c r="Q874" s="1">
        <v>1</v>
      </c>
      <c r="R874" s="1" t="s">
        <v>60</v>
      </c>
      <c r="S874" s="1">
        <v>1</v>
      </c>
      <c r="T874" s="1" t="s">
        <v>46</v>
      </c>
      <c r="U874" s="1">
        <v>2619</v>
      </c>
      <c r="V874" s="1" t="s">
        <v>47</v>
      </c>
      <c r="W874" s="1">
        <v>14561</v>
      </c>
      <c r="X874" s="1">
        <v>3</v>
      </c>
      <c r="Y874" s="1" t="s">
        <v>48</v>
      </c>
      <c r="Z874" s="1" t="s">
        <v>49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</row>
    <row r="875" spans="1:38" x14ac:dyDescent="0.3">
      <c r="A875" s="1" t="s">
        <v>940</v>
      </c>
      <c r="B875" s="1">
        <v>38</v>
      </c>
      <c r="C875" s="1" t="s">
        <v>802</v>
      </c>
      <c r="D875" s="1" t="s">
        <v>49</v>
      </c>
      <c r="E875" s="1" t="s">
        <v>41</v>
      </c>
      <c r="F875" s="1">
        <v>243</v>
      </c>
      <c r="G875" s="1" t="s">
        <v>51</v>
      </c>
      <c r="H875" s="1">
        <v>7</v>
      </c>
      <c r="I875" s="1">
        <v>4</v>
      </c>
      <c r="J875" s="1" t="s">
        <v>57</v>
      </c>
      <c r="K875" s="1">
        <v>1</v>
      </c>
      <c r="L875" s="1">
        <v>709</v>
      </c>
      <c r="M875" s="1">
        <v>4</v>
      </c>
      <c r="N875" s="1" t="s">
        <v>53</v>
      </c>
      <c r="O875" s="1">
        <v>46</v>
      </c>
      <c r="P875" s="1">
        <v>2</v>
      </c>
      <c r="Q875" s="1">
        <v>2</v>
      </c>
      <c r="R875" s="1" t="s">
        <v>137</v>
      </c>
      <c r="S875" s="1">
        <v>4</v>
      </c>
      <c r="T875" s="1" t="s">
        <v>46</v>
      </c>
      <c r="U875" s="1">
        <v>4028</v>
      </c>
      <c r="V875" s="1" t="s">
        <v>47</v>
      </c>
      <c r="W875" s="1">
        <v>7791</v>
      </c>
      <c r="X875" s="1">
        <v>0</v>
      </c>
      <c r="Y875" s="1" t="s">
        <v>48</v>
      </c>
      <c r="Z875" s="1" t="s">
        <v>49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</row>
    <row r="876" spans="1:38" ht="28.8" x14ac:dyDescent="0.3">
      <c r="A876" s="1" t="s">
        <v>941</v>
      </c>
      <c r="B876" s="1">
        <v>38</v>
      </c>
      <c r="C876" s="1" t="s">
        <v>802</v>
      </c>
      <c r="D876" s="1" t="s">
        <v>49</v>
      </c>
      <c r="E876" s="1" t="s">
        <v>41</v>
      </c>
      <c r="F876" s="1">
        <v>827</v>
      </c>
      <c r="G876" s="1" t="s">
        <v>42</v>
      </c>
      <c r="H876" s="1">
        <v>1</v>
      </c>
      <c r="I876" s="1">
        <v>4</v>
      </c>
      <c r="J876" s="1" t="s">
        <v>43</v>
      </c>
      <c r="K876" s="1">
        <v>1</v>
      </c>
      <c r="L876" s="1">
        <v>724</v>
      </c>
      <c r="M876" s="1">
        <v>2</v>
      </c>
      <c r="N876" s="1" t="s">
        <v>53</v>
      </c>
      <c r="O876" s="1">
        <v>33</v>
      </c>
      <c r="P876" s="1">
        <v>4</v>
      </c>
      <c r="Q876" s="1">
        <v>2</v>
      </c>
      <c r="R876" s="1" t="s">
        <v>161</v>
      </c>
      <c r="S876" s="1">
        <v>4</v>
      </c>
      <c r="T876" s="1" t="s">
        <v>46</v>
      </c>
      <c r="U876" s="1">
        <v>7625</v>
      </c>
      <c r="V876" s="1" t="s">
        <v>163</v>
      </c>
      <c r="W876" s="1">
        <v>19383</v>
      </c>
      <c r="X876" s="1">
        <v>0</v>
      </c>
      <c r="Y876" s="1" t="s">
        <v>48</v>
      </c>
      <c r="Z876" s="1" t="s">
        <v>49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</row>
    <row r="877" spans="1:38" ht="28.8" x14ac:dyDescent="0.3">
      <c r="A877" s="1" t="s">
        <v>942</v>
      </c>
      <c r="B877" s="1">
        <v>38</v>
      </c>
      <c r="C877" s="1" t="s">
        <v>802</v>
      </c>
      <c r="D877" s="1" t="s">
        <v>49</v>
      </c>
      <c r="E877" s="1" t="s">
        <v>41</v>
      </c>
      <c r="F877" s="1">
        <v>168</v>
      </c>
      <c r="G877" s="1" t="s">
        <v>42</v>
      </c>
      <c r="H877" s="1">
        <v>1</v>
      </c>
      <c r="I877" s="1">
        <v>3</v>
      </c>
      <c r="J877" s="1" t="s">
        <v>43</v>
      </c>
      <c r="K877" s="1">
        <v>1</v>
      </c>
      <c r="L877" s="1">
        <v>743</v>
      </c>
      <c r="M877" s="1">
        <v>3</v>
      </c>
      <c r="N877" s="1" t="s">
        <v>53</v>
      </c>
      <c r="O877" s="1">
        <v>81</v>
      </c>
      <c r="P877" s="1">
        <v>3</v>
      </c>
      <c r="Q877" s="1">
        <v>3</v>
      </c>
      <c r="R877" s="1" t="s">
        <v>112</v>
      </c>
      <c r="S877" s="1">
        <v>3</v>
      </c>
      <c r="T877" s="1" t="s">
        <v>46</v>
      </c>
      <c r="U877" s="1">
        <v>7861</v>
      </c>
      <c r="V877" s="1" t="s">
        <v>163</v>
      </c>
      <c r="W877" s="1">
        <v>15397</v>
      </c>
      <c r="X877" s="1">
        <v>4</v>
      </c>
      <c r="Y877" s="1" t="s">
        <v>48</v>
      </c>
      <c r="Z877" s="1" t="s">
        <v>40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</row>
    <row r="878" spans="1:38" ht="28.8" x14ac:dyDescent="0.3">
      <c r="A878" s="1" t="s">
        <v>943</v>
      </c>
      <c r="B878" s="1">
        <v>38</v>
      </c>
      <c r="C878" s="1" t="s">
        <v>802</v>
      </c>
      <c r="D878" s="1" t="s">
        <v>49</v>
      </c>
      <c r="E878" s="1" t="s">
        <v>41</v>
      </c>
      <c r="F878" s="1">
        <v>268</v>
      </c>
      <c r="G878" s="1" t="s">
        <v>42</v>
      </c>
      <c r="H878" s="1">
        <v>2</v>
      </c>
      <c r="I878" s="1">
        <v>5</v>
      </c>
      <c r="J878" s="1" t="s">
        <v>52</v>
      </c>
      <c r="K878" s="1">
        <v>1</v>
      </c>
      <c r="L878" s="1">
        <v>773</v>
      </c>
      <c r="M878" s="1">
        <v>4</v>
      </c>
      <c r="N878" s="1" t="s">
        <v>44</v>
      </c>
      <c r="O878" s="1">
        <v>92</v>
      </c>
      <c r="P878" s="1">
        <v>3</v>
      </c>
      <c r="Q878" s="1">
        <v>1</v>
      </c>
      <c r="R878" s="1" t="s">
        <v>60</v>
      </c>
      <c r="S878" s="1">
        <v>3</v>
      </c>
      <c r="T878" s="1" t="s">
        <v>105</v>
      </c>
      <c r="U878" s="1">
        <v>3057</v>
      </c>
      <c r="V878" s="1" t="s">
        <v>47</v>
      </c>
      <c r="W878" s="1">
        <v>20471</v>
      </c>
      <c r="X878" s="1">
        <v>6</v>
      </c>
      <c r="Y878" s="1" t="s">
        <v>48</v>
      </c>
      <c r="Z878" s="1" t="s">
        <v>40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</row>
    <row r="879" spans="1:38" ht="28.8" x14ac:dyDescent="0.3">
      <c r="A879" s="1" t="s">
        <v>944</v>
      </c>
      <c r="B879" s="1">
        <v>38</v>
      </c>
      <c r="C879" s="1" t="s">
        <v>802</v>
      </c>
      <c r="D879" s="1" t="s">
        <v>49</v>
      </c>
      <c r="E879" s="1" t="s">
        <v>56</v>
      </c>
      <c r="F879" s="1">
        <v>240</v>
      </c>
      <c r="G879" s="1" t="s">
        <v>42</v>
      </c>
      <c r="H879" s="1">
        <v>2</v>
      </c>
      <c r="I879" s="1">
        <v>4</v>
      </c>
      <c r="J879" s="1" t="s">
        <v>43</v>
      </c>
      <c r="K879" s="1">
        <v>1</v>
      </c>
      <c r="L879" s="1">
        <v>803</v>
      </c>
      <c r="M879" s="1">
        <v>1</v>
      </c>
      <c r="N879" s="1" t="s">
        <v>53</v>
      </c>
      <c r="O879" s="1">
        <v>75</v>
      </c>
      <c r="P879" s="1">
        <v>4</v>
      </c>
      <c r="Q879" s="1">
        <v>2</v>
      </c>
      <c r="R879" s="1" t="s">
        <v>112</v>
      </c>
      <c r="S879" s="1">
        <v>1</v>
      </c>
      <c r="T879" s="1" t="s">
        <v>46</v>
      </c>
      <c r="U879" s="1">
        <v>5980</v>
      </c>
      <c r="V879" s="1" t="s">
        <v>163</v>
      </c>
      <c r="W879" s="1">
        <v>26085</v>
      </c>
      <c r="X879" s="1">
        <v>6</v>
      </c>
      <c r="Y879" s="1" t="s">
        <v>48</v>
      </c>
      <c r="Z879" s="1" t="s">
        <v>40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</row>
    <row r="880" spans="1:38" ht="28.8" x14ac:dyDescent="0.3">
      <c r="A880" s="1" t="s">
        <v>945</v>
      </c>
      <c r="B880" s="1">
        <v>38</v>
      </c>
      <c r="C880" s="1" t="s">
        <v>802</v>
      </c>
      <c r="D880" s="1" t="s">
        <v>49</v>
      </c>
      <c r="E880" s="1" t="s">
        <v>56</v>
      </c>
      <c r="F880" s="1">
        <v>471</v>
      </c>
      <c r="G880" s="1" t="s">
        <v>42</v>
      </c>
      <c r="H880" s="1">
        <v>12</v>
      </c>
      <c r="I880" s="1">
        <v>3</v>
      </c>
      <c r="J880" s="1" t="s">
        <v>43</v>
      </c>
      <c r="K880" s="1">
        <v>1</v>
      </c>
      <c r="L880" s="1">
        <v>837</v>
      </c>
      <c r="M880" s="1">
        <v>1</v>
      </c>
      <c r="N880" s="1" t="s">
        <v>44</v>
      </c>
      <c r="O880" s="1">
        <v>45</v>
      </c>
      <c r="P880" s="1">
        <v>2</v>
      </c>
      <c r="Q880" s="1">
        <v>2</v>
      </c>
      <c r="R880" s="1" t="s">
        <v>161</v>
      </c>
      <c r="S880" s="1">
        <v>1</v>
      </c>
      <c r="T880" s="1" t="s">
        <v>102</v>
      </c>
      <c r="U880" s="1">
        <v>6288</v>
      </c>
      <c r="V880" s="1" t="s">
        <v>163</v>
      </c>
      <c r="W880" s="1">
        <v>4284</v>
      </c>
      <c r="X880" s="1">
        <v>2</v>
      </c>
      <c r="Y880" s="1" t="s">
        <v>48</v>
      </c>
      <c r="Z880" s="1" t="s">
        <v>49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</row>
    <row r="881" spans="1:38" ht="28.8" x14ac:dyDescent="0.3">
      <c r="A881" s="1" t="s">
        <v>946</v>
      </c>
      <c r="B881" s="1">
        <v>38</v>
      </c>
      <c r="C881" s="1" t="s">
        <v>802</v>
      </c>
      <c r="D881" s="1" t="s">
        <v>49</v>
      </c>
      <c r="E881" s="1" t="s">
        <v>41</v>
      </c>
      <c r="F881" s="1">
        <v>395</v>
      </c>
      <c r="G881" s="1" t="s">
        <v>51</v>
      </c>
      <c r="H881" s="1">
        <v>9</v>
      </c>
      <c r="I881" s="1">
        <v>3</v>
      </c>
      <c r="J881" s="1" t="s">
        <v>57</v>
      </c>
      <c r="K881" s="1">
        <v>1</v>
      </c>
      <c r="L881" s="1">
        <v>893</v>
      </c>
      <c r="M881" s="1">
        <v>2</v>
      </c>
      <c r="N881" s="1" t="s">
        <v>44</v>
      </c>
      <c r="O881" s="1">
        <v>98</v>
      </c>
      <c r="P881" s="1">
        <v>2</v>
      </c>
      <c r="Q881" s="1">
        <v>1</v>
      </c>
      <c r="R881" s="1" t="s">
        <v>54</v>
      </c>
      <c r="S881" s="1">
        <v>2</v>
      </c>
      <c r="T881" s="1" t="s">
        <v>105</v>
      </c>
      <c r="U881" s="1">
        <v>2899</v>
      </c>
      <c r="V881" s="1" t="s">
        <v>47</v>
      </c>
      <c r="W881" s="1">
        <v>12102</v>
      </c>
      <c r="X881" s="1">
        <v>0</v>
      </c>
      <c r="Y881" s="1" t="s">
        <v>48</v>
      </c>
      <c r="Z881" s="1" t="s">
        <v>49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</row>
    <row r="882" spans="1:38" ht="28.8" x14ac:dyDescent="0.3">
      <c r="A882" s="1" t="s">
        <v>947</v>
      </c>
      <c r="B882" s="1">
        <v>38</v>
      </c>
      <c r="C882" s="1" t="s">
        <v>802</v>
      </c>
      <c r="D882" s="1" t="s">
        <v>49</v>
      </c>
      <c r="E882" s="1" t="s">
        <v>41</v>
      </c>
      <c r="F882" s="1">
        <v>1333</v>
      </c>
      <c r="G882" s="1" t="s">
        <v>42</v>
      </c>
      <c r="H882" s="1">
        <v>1</v>
      </c>
      <c r="I882" s="1">
        <v>3</v>
      </c>
      <c r="J882" s="1" t="s">
        <v>68</v>
      </c>
      <c r="K882" s="1">
        <v>1</v>
      </c>
      <c r="L882" s="1">
        <v>950</v>
      </c>
      <c r="M882" s="1">
        <v>4</v>
      </c>
      <c r="N882" s="1" t="s">
        <v>53</v>
      </c>
      <c r="O882" s="1">
        <v>80</v>
      </c>
      <c r="P882" s="1">
        <v>3</v>
      </c>
      <c r="Q882" s="1">
        <v>3</v>
      </c>
      <c r="R882" s="1" t="s">
        <v>252</v>
      </c>
      <c r="S882" s="1">
        <v>1</v>
      </c>
      <c r="T882" s="1" t="s">
        <v>105</v>
      </c>
      <c r="U882" s="1">
        <v>13582</v>
      </c>
      <c r="V882" s="1" t="s">
        <v>253</v>
      </c>
      <c r="W882" s="1">
        <v>16292</v>
      </c>
      <c r="X882" s="1">
        <v>1</v>
      </c>
      <c r="Y882" s="1" t="s">
        <v>48</v>
      </c>
      <c r="Z882" s="1" t="s">
        <v>49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</row>
    <row r="883" spans="1:38" ht="28.8" x14ac:dyDescent="0.3">
      <c r="A883" s="1" t="s">
        <v>948</v>
      </c>
      <c r="B883" s="1">
        <v>38</v>
      </c>
      <c r="C883" s="1" t="s">
        <v>802</v>
      </c>
      <c r="D883" s="1" t="s">
        <v>49</v>
      </c>
      <c r="E883" s="1" t="s">
        <v>59</v>
      </c>
      <c r="F883" s="1">
        <v>152</v>
      </c>
      <c r="G883" s="1" t="s">
        <v>51</v>
      </c>
      <c r="H883" s="1">
        <v>10</v>
      </c>
      <c r="I883" s="1">
        <v>3</v>
      </c>
      <c r="J883" s="1" t="s">
        <v>68</v>
      </c>
      <c r="K883" s="1">
        <v>1</v>
      </c>
      <c r="L883" s="1">
        <v>983</v>
      </c>
      <c r="M883" s="1">
        <v>3</v>
      </c>
      <c r="N883" s="1" t="s">
        <v>53</v>
      </c>
      <c r="O883" s="1">
        <v>85</v>
      </c>
      <c r="P883" s="1">
        <v>3</v>
      </c>
      <c r="Q883" s="1">
        <v>2</v>
      </c>
      <c r="R883" s="1" t="s">
        <v>137</v>
      </c>
      <c r="S883" s="1">
        <v>4</v>
      </c>
      <c r="T883" s="1" t="s">
        <v>46</v>
      </c>
      <c r="U883" s="1">
        <v>5666</v>
      </c>
      <c r="V883" s="1" t="s">
        <v>163</v>
      </c>
      <c r="W883" s="1">
        <v>19899</v>
      </c>
      <c r="X883" s="1">
        <v>1</v>
      </c>
      <c r="Y883" s="1" t="s">
        <v>48</v>
      </c>
      <c r="Z883" s="1" t="s">
        <v>40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</row>
    <row r="884" spans="1:38" ht="28.8" x14ac:dyDescent="0.3">
      <c r="A884" s="1" t="s">
        <v>949</v>
      </c>
      <c r="B884" s="1">
        <v>38</v>
      </c>
      <c r="C884" s="1" t="s">
        <v>802</v>
      </c>
      <c r="D884" s="1" t="s">
        <v>49</v>
      </c>
      <c r="E884" s="1" t="s">
        <v>56</v>
      </c>
      <c r="F884" s="1">
        <v>1391</v>
      </c>
      <c r="G884" s="1" t="s">
        <v>42</v>
      </c>
      <c r="H884" s="1">
        <v>10</v>
      </c>
      <c r="I884" s="1">
        <v>1</v>
      </c>
      <c r="J884" s="1" t="s">
        <v>52</v>
      </c>
      <c r="K884" s="1">
        <v>1</v>
      </c>
      <c r="L884" s="1">
        <v>1006</v>
      </c>
      <c r="M884" s="1">
        <v>3</v>
      </c>
      <c r="N884" s="1" t="s">
        <v>44</v>
      </c>
      <c r="O884" s="1">
        <v>66</v>
      </c>
      <c r="P884" s="1">
        <v>3</v>
      </c>
      <c r="Q884" s="1">
        <v>1</v>
      </c>
      <c r="R884" s="1" t="s">
        <v>60</v>
      </c>
      <c r="S884" s="1">
        <v>3</v>
      </c>
      <c r="T884" s="1" t="s">
        <v>105</v>
      </c>
      <c r="U884" s="1">
        <v>2684</v>
      </c>
      <c r="V884" s="1" t="s">
        <v>47</v>
      </c>
      <c r="W884" s="1">
        <v>12127</v>
      </c>
      <c r="X884" s="1">
        <v>0</v>
      </c>
      <c r="Y884" s="1" t="s">
        <v>48</v>
      </c>
      <c r="Z884" s="1" t="s">
        <v>49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</row>
    <row r="885" spans="1:38" ht="28.8" x14ac:dyDescent="0.3">
      <c r="A885" s="1" t="s">
        <v>950</v>
      </c>
      <c r="B885" s="1">
        <v>38</v>
      </c>
      <c r="C885" s="1" t="s">
        <v>802</v>
      </c>
      <c r="D885" s="1" t="s">
        <v>49</v>
      </c>
      <c r="E885" s="1" t="s">
        <v>41</v>
      </c>
      <c r="F885" s="1">
        <v>1035</v>
      </c>
      <c r="G885" s="1" t="s">
        <v>51</v>
      </c>
      <c r="H885" s="1">
        <v>3</v>
      </c>
      <c r="I885" s="1">
        <v>4</v>
      </c>
      <c r="J885" s="1" t="s">
        <v>43</v>
      </c>
      <c r="K885" s="1">
        <v>1</v>
      </c>
      <c r="L885" s="1">
        <v>1036</v>
      </c>
      <c r="M885" s="1">
        <v>2</v>
      </c>
      <c r="N885" s="1" t="s">
        <v>44</v>
      </c>
      <c r="O885" s="1">
        <v>42</v>
      </c>
      <c r="P885" s="1">
        <v>3</v>
      </c>
      <c r="Q885" s="1">
        <v>2</v>
      </c>
      <c r="R885" s="1" t="s">
        <v>137</v>
      </c>
      <c r="S885" s="1">
        <v>4</v>
      </c>
      <c r="T885" s="1" t="s">
        <v>46</v>
      </c>
      <c r="U885" s="1">
        <v>6861</v>
      </c>
      <c r="V885" s="1" t="s">
        <v>163</v>
      </c>
      <c r="W885" s="1">
        <v>4981</v>
      </c>
      <c r="X885" s="1">
        <v>8</v>
      </c>
      <c r="Y885" s="1" t="s">
        <v>48</v>
      </c>
      <c r="Z885" s="1" t="s">
        <v>40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</row>
    <row r="886" spans="1:38" ht="28.8" x14ac:dyDescent="0.3">
      <c r="A886" s="1" t="s">
        <v>951</v>
      </c>
      <c r="B886" s="1">
        <v>38</v>
      </c>
      <c r="C886" s="1" t="s">
        <v>802</v>
      </c>
      <c r="D886" s="1" t="s">
        <v>49</v>
      </c>
      <c r="E886" s="1" t="s">
        <v>56</v>
      </c>
      <c r="F886" s="1">
        <v>1186</v>
      </c>
      <c r="G886" s="1" t="s">
        <v>42</v>
      </c>
      <c r="H886" s="1">
        <v>3</v>
      </c>
      <c r="I886" s="1">
        <v>4</v>
      </c>
      <c r="J886" s="1" t="s">
        <v>73</v>
      </c>
      <c r="K886" s="1">
        <v>1</v>
      </c>
      <c r="L886" s="1">
        <v>1060</v>
      </c>
      <c r="M886" s="1">
        <v>3</v>
      </c>
      <c r="N886" s="1" t="s">
        <v>44</v>
      </c>
      <c r="O886" s="1">
        <v>44</v>
      </c>
      <c r="P886" s="1">
        <v>3</v>
      </c>
      <c r="Q886" s="1">
        <v>1</v>
      </c>
      <c r="R886" s="1" t="s">
        <v>60</v>
      </c>
      <c r="S886" s="1">
        <v>3</v>
      </c>
      <c r="T886" s="1" t="s">
        <v>105</v>
      </c>
      <c r="U886" s="1">
        <v>2821</v>
      </c>
      <c r="V886" s="1" t="s">
        <v>47</v>
      </c>
      <c r="W886" s="1">
        <v>2997</v>
      </c>
      <c r="X886" s="1">
        <v>3</v>
      </c>
      <c r="Y886" s="1" t="s">
        <v>48</v>
      </c>
      <c r="Z886" s="1" t="s">
        <v>49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</row>
    <row r="887" spans="1:38" ht="28.8" x14ac:dyDescent="0.3">
      <c r="A887" s="1" t="s">
        <v>952</v>
      </c>
      <c r="B887" s="1">
        <v>38</v>
      </c>
      <c r="C887" s="1" t="s">
        <v>802</v>
      </c>
      <c r="D887" s="1" t="s">
        <v>49</v>
      </c>
      <c r="E887" s="1" t="s">
        <v>41</v>
      </c>
      <c r="F887" s="1">
        <v>330</v>
      </c>
      <c r="G887" s="1" t="s">
        <v>42</v>
      </c>
      <c r="H887" s="1">
        <v>17</v>
      </c>
      <c r="I887" s="1">
        <v>1</v>
      </c>
      <c r="J887" s="1" t="s">
        <v>43</v>
      </c>
      <c r="K887" s="1">
        <v>1</v>
      </c>
      <c r="L887" s="1">
        <v>1088</v>
      </c>
      <c r="M887" s="1">
        <v>3</v>
      </c>
      <c r="N887" s="1" t="s">
        <v>53</v>
      </c>
      <c r="O887" s="1">
        <v>65</v>
      </c>
      <c r="P887" s="1">
        <v>2</v>
      </c>
      <c r="Q887" s="1">
        <v>3</v>
      </c>
      <c r="R887" s="1" t="s">
        <v>161</v>
      </c>
      <c r="S887" s="1">
        <v>3</v>
      </c>
      <c r="T887" s="1" t="s">
        <v>105</v>
      </c>
      <c r="U887" s="1">
        <v>8823</v>
      </c>
      <c r="V887" s="1" t="s">
        <v>163</v>
      </c>
      <c r="W887" s="1">
        <v>24608</v>
      </c>
      <c r="X887" s="1">
        <v>0</v>
      </c>
      <c r="Y887" s="1" t="s">
        <v>48</v>
      </c>
      <c r="Z887" s="1" t="s">
        <v>49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</row>
    <row r="888" spans="1:38" x14ac:dyDescent="0.3">
      <c r="A888" s="1" t="s">
        <v>953</v>
      </c>
      <c r="B888" s="1">
        <v>38</v>
      </c>
      <c r="C888" s="1" t="s">
        <v>802</v>
      </c>
      <c r="D888" s="1" t="s">
        <v>49</v>
      </c>
      <c r="E888" s="1" t="s">
        <v>41</v>
      </c>
      <c r="F888" s="1">
        <v>770</v>
      </c>
      <c r="G888" s="1" t="s">
        <v>51</v>
      </c>
      <c r="H888" s="1">
        <v>10</v>
      </c>
      <c r="I888" s="1">
        <v>4</v>
      </c>
      <c r="J888" s="1" t="s">
        <v>57</v>
      </c>
      <c r="K888" s="1">
        <v>1</v>
      </c>
      <c r="L888" s="1">
        <v>1119</v>
      </c>
      <c r="M888" s="1">
        <v>3</v>
      </c>
      <c r="N888" s="1" t="s">
        <v>44</v>
      </c>
      <c r="O888" s="1">
        <v>73</v>
      </c>
      <c r="P888" s="1">
        <v>2</v>
      </c>
      <c r="Q888" s="1">
        <v>3</v>
      </c>
      <c r="R888" s="1" t="s">
        <v>137</v>
      </c>
      <c r="S888" s="1">
        <v>3</v>
      </c>
      <c r="T888" s="1" t="s">
        <v>102</v>
      </c>
      <c r="U888" s="1">
        <v>8740</v>
      </c>
      <c r="V888" s="1" t="s">
        <v>163</v>
      </c>
      <c r="W888" s="1">
        <v>5569</v>
      </c>
      <c r="X888" s="1">
        <v>0</v>
      </c>
      <c r="Y888" s="1" t="s">
        <v>48</v>
      </c>
      <c r="Z888" s="1" t="s">
        <v>40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</row>
    <row r="889" spans="1:38" x14ac:dyDescent="0.3">
      <c r="A889" s="1" t="s">
        <v>954</v>
      </c>
      <c r="B889" s="1">
        <v>38</v>
      </c>
      <c r="C889" s="1" t="s">
        <v>802</v>
      </c>
      <c r="D889" s="1" t="s">
        <v>49</v>
      </c>
      <c r="E889" s="1" t="s">
        <v>41</v>
      </c>
      <c r="F889" s="1">
        <v>130</v>
      </c>
      <c r="G889" s="1" t="s">
        <v>51</v>
      </c>
      <c r="H889" s="1">
        <v>2</v>
      </c>
      <c r="I889" s="1">
        <v>2</v>
      </c>
      <c r="J889" s="1" t="s">
        <v>57</v>
      </c>
      <c r="K889" s="1">
        <v>1</v>
      </c>
      <c r="L889" s="1">
        <v>1125</v>
      </c>
      <c r="M889" s="1">
        <v>4</v>
      </c>
      <c r="N889" s="1" t="s">
        <v>44</v>
      </c>
      <c r="O889" s="1">
        <v>32</v>
      </c>
      <c r="P889" s="1">
        <v>3</v>
      </c>
      <c r="Q889" s="1">
        <v>3</v>
      </c>
      <c r="R889" s="1" t="s">
        <v>137</v>
      </c>
      <c r="S889" s="1">
        <v>2</v>
      </c>
      <c r="T889" s="1" t="s">
        <v>46</v>
      </c>
      <c r="U889" s="1">
        <v>7351</v>
      </c>
      <c r="V889" s="1" t="s">
        <v>163</v>
      </c>
      <c r="W889" s="1">
        <v>20619</v>
      </c>
      <c r="X889" s="1">
        <v>7</v>
      </c>
      <c r="Y889" s="1" t="s">
        <v>48</v>
      </c>
      <c r="Z889" s="1" t="s">
        <v>49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ht="28.8" x14ac:dyDescent="0.3">
      <c r="A890" s="1" t="s">
        <v>955</v>
      </c>
      <c r="B890" s="1">
        <v>38</v>
      </c>
      <c r="C890" s="1" t="s">
        <v>802</v>
      </c>
      <c r="D890" s="1" t="s">
        <v>49</v>
      </c>
      <c r="E890" s="1" t="s">
        <v>41</v>
      </c>
      <c r="F890" s="1">
        <v>433</v>
      </c>
      <c r="G890" s="1" t="s">
        <v>71</v>
      </c>
      <c r="H890" s="1">
        <v>1</v>
      </c>
      <c r="I890" s="1">
        <v>3</v>
      </c>
      <c r="J890" s="1" t="s">
        <v>71</v>
      </c>
      <c r="K890" s="1">
        <v>1</v>
      </c>
      <c r="L890" s="1">
        <v>1152</v>
      </c>
      <c r="M890" s="1">
        <v>3</v>
      </c>
      <c r="N890" s="1" t="s">
        <v>44</v>
      </c>
      <c r="O890" s="1">
        <v>37</v>
      </c>
      <c r="P890" s="1">
        <v>4</v>
      </c>
      <c r="Q890" s="1">
        <v>1</v>
      </c>
      <c r="R890" s="1" t="s">
        <v>71</v>
      </c>
      <c r="S890" s="1">
        <v>3</v>
      </c>
      <c r="T890" s="1" t="s">
        <v>105</v>
      </c>
      <c r="U890" s="1">
        <v>2844</v>
      </c>
      <c r="V890" s="1" t="s">
        <v>47</v>
      </c>
      <c r="W890" s="1">
        <v>6004</v>
      </c>
      <c r="X890" s="1">
        <v>1</v>
      </c>
      <c r="Y890" s="1" t="s">
        <v>48</v>
      </c>
      <c r="Z890" s="1" t="s">
        <v>49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</row>
    <row r="891" spans="1:38" ht="28.8" x14ac:dyDescent="0.3">
      <c r="A891" s="1" t="s">
        <v>956</v>
      </c>
      <c r="B891" s="1">
        <v>38</v>
      </c>
      <c r="C891" s="1" t="s">
        <v>802</v>
      </c>
      <c r="D891" s="1" t="s">
        <v>49</v>
      </c>
      <c r="E891" s="1" t="s">
        <v>41</v>
      </c>
      <c r="F891" s="1">
        <v>1009</v>
      </c>
      <c r="G891" s="1" t="s">
        <v>51</v>
      </c>
      <c r="H891" s="1">
        <v>2</v>
      </c>
      <c r="I891" s="1">
        <v>2</v>
      </c>
      <c r="J891" s="1" t="s">
        <v>43</v>
      </c>
      <c r="K891" s="1">
        <v>1</v>
      </c>
      <c r="L891" s="1">
        <v>1355</v>
      </c>
      <c r="M891" s="1">
        <v>2</v>
      </c>
      <c r="N891" s="1" t="s">
        <v>53</v>
      </c>
      <c r="O891" s="1">
        <v>31</v>
      </c>
      <c r="P891" s="1">
        <v>3</v>
      </c>
      <c r="Q891" s="1">
        <v>2</v>
      </c>
      <c r="R891" s="1" t="s">
        <v>137</v>
      </c>
      <c r="S891" s="1">
        <v>1</v>
      </c>
      <c r="T891" s="1" t="s">
        <v>102</v>
      </c>
      <c r="U891" s="1">
        <v>6893</v>
      </c>
      <c r="V891" s="1" t="s">
        <v>163</v>
      </c>
      <c r="W891" s="1">
        <v>19461</v>
      </c>
      <c r="X891" s="1">
        <v>3</v>
      </c>
      <c r="Y891" s="1" t="s">
        <v>48</v>
      </c>
      <c r="Z891" s="1" t="s">
        <v>49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</row>
    <row r="892" spans="1:38" ht="28.8" x14ac:dyDescent="0.3">
      <c r="A892" s="1" t="s">
        <v>957</v>
      </c>
      <c r="B892" s="1">
        <v>38</v>
      </c>
      <c r="C892" s="1" t="s">
        <v>802</v>
      </c>
      <c r="D892" s="1" t="s">
        <v>49</v>
      </c>
      <c r="E892" s="1" t="s">
        <v>56</v>
      </c>
      <c r="F892" s="1">
        <v>693</v>
      </c>
      <c r="G892" s="1" t="s">
        <v>42</v>
      </c>
      <c r="H892" s="1">
        <v>7</v>
      </c>
      <c r="I892" s="1">
        <v>3</v>
      </c>
      <c r="J892" s="1" t="s">
        <v>43</v>
      </c>
      <c r="K892" s="1">
        <v>1</v>
      </c>
      <c r="L892" s="1">
        <v>1382</v>
      </c>
      <c r="M892" s="1">
        <v>4</v>
      </c>
      <c r="N892" s="1" t="s">
        <v>44</v>
      </c>
      <c r="O892" s="1">
        <v>57</v>
      </c>
      <c r="P892" s="1">
        <v>4</v>
      </c>
      <c r="Q892" s="1">
        <v>1</v>
      </c>
      <c r="R892" s="1" t="s">
        <v>60</v>
      </c>
      <c r="S892" s="1">
        <v>3</v>
      </c>
      <c r="T892" s="1" t="s">
        <v>102</v>
      </c>
      <c r="U892" s="1">
        <v>2610</v>
      </c>
      <c r="V892" s="1" t="s">
        <v>47</v>
      </c>
      <c r="W892" s="1">
        <v>15748</v>
      </c>
      <c r="X892" s="1">
        <v>1</v>
      </c>
      <c r="Y892" s="1" t="s">
        <v>48</v>
      </c>
      <c r="Z892" s="1" t="s">
        <v>49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</row>
    <row r="893" spans="1:38" ht="28.8" x14ac:dyDescent="0.3">
      <c r="A893" s="1" t="s">
        <v>958</v>
      </c>
      <c r="B893" s="1">
        <v>38</v>
      </c>
      <c r="C893" s="1" t="s">
        <v>802</v>
      </c>
      <c r="D893" s="1" t="s">
        <v>49</v>
      </c>
      <c r="E893" s="1" t="s">
        <v>56</v>
      </c>
      <c r="F893" s="1">
        <v>888</v>
      </c>
      <c r="G893" s="1" t="s">
        <v>71</v>
      </c>
      <c r="H893" s="1">
        <v>10</v>
      </c>
      <c r="I893" s="1">
        <v>4</v>
      </c>
      <c r="J893" s="1" t="s">
        <v>71</v>
      </c>
      <c r="K893" s="1">
        <v>1</v>
      </c>
      <c r="L893" s="1">
        <v>1563</v>
      </c>
      <c r="M893" s="1">
        <v>3</v>
      </c>
      <c r="N893" s="1" t="s">
        <v>44</v>
      </c>
      <c r="O893" s="1">
        <v>71</v>
      </c>
      <c r="P893" s="1">
        <v>3</v>
      </c>
      <c r="Q893" s="1">
        <v>2</v>
      </c>
      <c r="R893" s="1" t="s">
        <v>71</v>
      </c>
      <c r="S893" s="1">
        <v>3</v>
      </c>
      <c r="T893" s="1" t="s">
        <v>105</v>
      </c>
      <c r="U893" s="1">
        <v>6077</v>
      </c>
      <c r="V893" s="1" t="s">
        <v>163</v>
      </c>
      <c r="W893" s="1">
        <v>14814</v>
      </c>
      <c r="X893" s="1">
        <v>3</v>
      </c>
      <c r="Y893" s="1" t="s">
        <v>48</v>
      </c>
      <c r="Z893" s="1" t="s">
        <v>49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</row>
    <row r="894" spans="1:38" ht="28.8" x14ac:dyDescent="0.3">
      <c r="A894" s="1" t="s">
        <v>959</v>
      </c>
      <c r="B894" s="1">
        <v>38</v>
      </c>
      <c r="C894" s="1" t="s">
        <v>802</v>
      </c>
      <c r="D894" s="1" t="s">
        <v>40</v>
      </c>
      <c r="E894" s="1" t="s">
        <v>41</v>
      </c>
      <c r="F894" s="1">
        <v>903</v>
      </c>
      <c r="G894" s="1" t="s">
        <v>42</v>
      </c>
      <c r="H894" s="1">
        <v>2</v>
      </c>
      <c r="I894" s="1">
        <v>3</v>
      </c>
      <c r="J894" s="1" t="s">
        <v>52</v>
      </c>
      <c r="K894" s="1">
        <v>1</v>
      </c>
      <c r="L894" s="1">
        <v>1573</v>
      </c>
      <c r="M894" s="1">
        <v>3</v>
      </c>
      <c r="N894" s="1" t="s">
        <v>44</v>
      </c>
      <c r="O894" s="1">
        <v>81</v>
      </c>
      <c r="P894" s="1">
        <v>3</v>
      </c>
      <c r="Q894" s="1">
        <v>2</v>
      </c>
      <c r="R894" s="1" t="s">
        <v>112</v>
      </c>
      <c r="S894" s="1">
        <v>2</v>
      </c>
      <c r="T894" s="1" t="s">
        <v>105</v>
      </c>
      <c r="U894" s="1">
        <v>4855</v>
      </c>
      <c r="V894" s="1" t="s">
        <v>47</v>
      </c>
      <c r="W894" s="1">
        <v>7653</v>
      </c>
      <c r="X894" s="1">
        <v>4</v>
      </c>
      <c r="Y894" s="1" t="s">
        <v>48</v>
      </c>
      <c r="Z894" s="1" t="s">
        <v>49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</row>
    <row r="895" spans="1:38" ht="28.8" x14ac:dyDescent="0.3">
      <c r="A895" s="1" t="s">
        <v>960</v>
      </c>
      <c r="B895" s="1">
        <v>38</v>
      </c>
      <c r="C895" s="1" t="s">
        <v>802</v>
      </c>
      <c r="D895" s="1" t="s">
        <v>49</v>
      </c>
      <c r="E895" s="1" t="s">
        <v>41</v>
      </c>
      <c r="F895" s="1">
        <v>1245</v>
      </c>
      <c r="G895" s="1" t="s">
        <v>51</v>
      </c>
      <c r="H895" s="1">
        <v>14</v>
      </c>
      <c r="I895" s="1">
        <v>3</v>
      </c>
      <c r="J895" s="1" t="s">
        <v>43</v>
      </c>
      <c r="K895" s="1">
        <v>1</v>
      </c>
      <c r="L895" s="1">
        <v>1582</v>
      </c>
      <c r="M895" s="1">
        <v>3</v>
      </c>
      <c r="N895" s="1" t="s">
        <v>44</v>
      </c>
      <c r="O895" s="1">
        <v>80</v>
      </c>
      <c r="P895" s="1">
        <v>3</v>
      </c>
      <c r="Q895" s="1">
        <v>2</v>
      </c>
      <c r="R895" s="1" t="s">
        <v>137</v>
      </c>
      <c r="S895" s="1">
        <v>2</v>
      </c>
      <c r="T895" s="1" t="s">
        <v>105</v>
      </c>
      <c r="U895" s="1">
        <v>9924</v>
      </c>
      <c r="V895" s="1" t="s">
        <v>163</v>
      </c>
      <c r="W895" s="1">
        <v>12355</v>
      </c>
      <c r="X895" s="1">
        <v>0</v>
      </c>
      <c r="Y895" s="1" t="s">
        <v>48</v>
      </c>
      <c r="Z895" s="1" t="s">
        <v>49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</row>
    <row r="896" spans="1:38" ht="28.8" x14ac:dyDescent="0.3">
      <c r="A896" s="1" t="s">
        <v>961</v>
      </c>
      <c r="B896" s="1">
        <v>38</v>
      </c>
      <c r="C896" s="1" t="s">
        <v>802</v>
      </c>
      <c r="D896" s="1" t="s">
        <v>49</v>
      </c>
      <c r="E896" s="1" t="s">
        <v>41</v>
      </c>
      <c r="F896" s="1">
        <v>437</v>
      </c>
      <c r="G896" s="1" t="s">
        <v>51</v>
      </c>
      <c r="H896" s="1">
        <v>16</v>
      </c>
      <c r="I896" s="1">
        <v>3</v>
      </c>
      <c r="J896" s="1" t="s">
        <v>43</v>
      </c>
      <c r="K896" s="1">
        <v>1</v>
      </c>
      <c r="L896" s="1">
        <v>1583</v>
      </c>
      <c r="M896" s="1">
        <v>2</v>
      </c>
      <c r="N896" s="1" t="s">
        <v>53</v>
      </c>
      <c r="O896" s="1">
        <v>90</v>
      </c>
      <c r="P896" s="1">
        <v>3</v>
      </c>
      <c r="Q896" s="1">
        <v>2</v>
      </c>
      <c r="R896" s="1" t="s">
        <v>137</v>
      </c>
      <c r="S896" s="1">
        <v>2</v>
      </c>
      <c r="T896" s="1" t="s">
        <v>46</v>
      </c>
      <c r="U896" s="1">
        <v>4198</v>
      </c>
      <c r="V896" s="1" t="s">
        <v>47</v>
      </c>
      <c r="W896" s="1">
        <v>16379</v>
      </c>
      <c r="X896" s="1">
        <v>2</v>
      </c>
      <c r="Y896" s="1" t="s">
        <v>48</v>
      </c>
      <c r="Z896" s="1" t="s">
        <v>49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</row>
    <row r="897" spans="1:38" ht="28.8" x14ac:dyDescent="0.3">
      <c r="A897" s="1" t="s">
        <v>962</v>
      </c>
      <c r="B897" s="1">
        <v>38</v>
      </c>
      <c r="C897" s="1" t="s">
        <v>802</v>
      </c>
      <c r="D897" s="1" t="s">
        <v>49</v>
      </c>
      <c r="E897" s="1" t="s">
        <v>41</v>
      </c>
      <c r="F897" s="1">
        <v>397</v>
      </c>
      <c r="G897" s="1" t="s">
        <v>42</v>
      </c>
      <c r="H897" s="1">
        <v>2</v>
      </c>
      <c r="I897" s="1">
        <v>2</v>
      </c>
      <c r="J897" s="1" t="s">
        <v>52</v>
      </c>
      <c r="K897" s="1">
        <v>1</v>
      </c>
      <c r="L897" s="1">
        <v>1638</v>
      </c>
      <c r="M897" s="1">
        <v>4</v>
      </c>
      <c r="N897" s="1" t="s">
        <v>53</v>
      </c>
      <c r="O897" s="1">
        <v>54</v>
      </c>
      <c r="P897" s="1">
        <v>2</v>
      </c>
      <c r="Q897" s="1">
        <v>3</v>
      </c>
      <c r="R897" s="1" t="s">
        <v>112</v>
      </c>
      <c r="S897" s="1">
        <v>3</v>
      </c>
      <c r="T897" s="1" t="s">
        <v>105</v>
      </c>
      <c r="U897" s="1">
        <v>7756</v>
      </c>
      <c r="V897" s="1" t="s">
        <v>163</v>
      </c>
      <c r="W897" s="1">
        <v>14199</v>
      </c>
      <c r="X897" s="1">
        <v>3</v>
      </c>
      <c r="Y897" s="1" t="s">
        <v>48</v>
      </c>
      <c r="Z897" s="1" t="s">
        <v>40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</row>
    <row r="898" spans="1:38" ht="28.8" x14ac:dyDescent="0.3">
      <c r="A898" s="1" t="s">
        <v>963</v>
      </c>
      <c r="B898" s="1">
        <v>38</v>
      </c>
      <c r="C898" s="1" t="s">
        <v>802</v>
      </c>
      <c r="D898" s="1" t="s">
        <v>49</v>
      </c>
      <c r="E898" s="1" t="s">
        <v>56</v>
      </c>
      <c r="F898" s="1">
        <v>1189</v>
      </c>
      <c r="G898" s="1" t="s">
        <v>42</v>
      </c>
      <c r="H898" s="1">
        <v>1</v>
      </c>
      <c r="I898" s="1">
        <v>3</v>
      </c>
      <c r="J898" s="1" t="s">
        <v>43</v>
      </c>
      <c r="K898" s="1">
        <v>1</v>
      </c>
      <c r="L898" s="1">
        <v>1668</v>
      </c>
      <c r="M898" s="1">
        <v>4</v>
      </c>
      <c r="N898" s="1" t="s">
        <v>44</v>
      </c>
      <c r="O898" s="1">
        <v>90</v>
      </c>
      <c r="P898" s="1">
        <v>3</v>
      </c>
      <c r="Q898" s="1">
        <v>2</v>
      </c>
      <c r="R898" s="1" t="s">
        <v>60</v>
      </c>
      <c r="S898" s="1">
        <v>4</v>
      </c>
      <c r="T898" s="1" t="s">
        <v>105</v>
      </c>
      <c r="U898" s="1">
        <v>4735</v>
      </c>
      <c r="V898" s="1" t="s">
        <v>47</v>
      </c>
      <c r="W898" s="1">
        <v>9867</v>
      </c>
      <c r="X898" s="1">
        <v>7</v>
      </c>
      <c r="Y898" s="1" t="s">
        <v>48</v>
      </c>
      <c r="Z898" s="1" t="s">
        <v>49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</row>
    <row r="899" spans="1:38" ht="28.8" x14ac:dyDescent="0.3">
      <c r="A899" s="1" t="s">
        <v>964</v>
      </c>
      <c r="B899" s="1">
        <v>38</v>
      </c>
      <c r="C899" s="1" t="s">
        <v>802</v>
      </c>
      <c r="D899" s="1" t="s">
        <v>49</v>
      </c>
      <c r="E899" s="1" t="s">
        <v>56</v>
      </c>
      <c r="F899" s="1">
        <v>148</v>
      </c>
      <c r="G899" s="1" t="s">
        <v>42</v>
      </c>
      <c r="H899" s="1">
        <v>2</v>
      </c>
      <c r="I899" s="1">
        <v>3</v>
      </c>
      <c r="J899" s="1" t="s">
        <v>52</v>
      </c>
      <c r="K899" s="1">
        <v>1</v>
      </c>
      <c r="L899" s="1">
        <v>1675</v>
      </c>
      <c r="M899" s="1">
        <v>4</v>
      </c>
      <c r="N899" s="1" t="s">
        <v>53</v>
      </c>
      <c r="O899" s="1">
        <v>42</v>
      </c>
      <c r="P899" s="1">
        <v>2</v>
      </c>
      <c r="Q899" s="1">
        <v>1</v>
      </c>
      <c r="R899" s="1" t="s">
        <v>45</v>
      </c>
      <c r="S899" s="1">
        <v>2</v>
      </c>
      <c r="T899" s="1" t="s">
        <v>46</v>
      </c>
      <c r="U899" s="1">
        <v>2440</v>
      </c>
      <c r="V899" s="1" t="s">
        <v>47</v>
      </c>
      <c r="W899" s="1">
        <v>23826</v>
      </c>
      <c r="X899" s="1">
        <v>1</v>
      </c>
      <c r="Y899" s="1" t="s">
        <v>48</v>
      </c>
      <c r="Z899" s="1" t="s">
        <v>49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</row>
    <row r="900" spans="1:38" ht="28.8" x14ac:dyDescent="0.3">
      <c r="A900" s="1" t="s">
        <v>965</v>
      </c>
      <c r="B900" s="1">
        <v>38</v>
      </c>
      <c r="C900" s="1" t="s">
        <v>802</v>
      </c>
      <c r="D900" s="1" t="s">
        <v>49</v>
      </c>
      <c r="E900" s="1" t="s">
        <v>41</v>
      </c>
      <c r="F900" s="1">
        <v>1495</v>
      </c>
      <c r="G900" s="1" t="s">
        <v>42</v>
      </c>
      <c r="H900" s="1">
        <v>4</v>
      </c>
      <c r="I900" s="1">
        <v>2</v>
      </c>
      <c r="J900" s="1" t="s">
        <v>52</v>
      </c>
      <c r="K900" s="1">
        <v>1</v>
      </c>
      <c r="L900" s="1">
        <v>1687</v>
      </c>
      <c r="M900" s="1">
        <v>4</v>
      </c>
      <c r="N900" s="1" t="s">
        <v>53</v>
      </c>
      <c r="O900" s="1">
        <v>87</v>
      </c>
      <c r="P900" s="1">
        <v>3</v>
      </c>
      <c r="Q900" s="1">
        <v>1</v>
      </c>
      <c r="R900" s="1" t="s">
        <v>45</v>
      </c>
      <c r="S900" s="1">
        <v>3</v>
      </c>
      <c r="T900" s="1" t="s">
        <v>105</v>
      </c>
      <c r="U900" s="1">
        <v>3306</v>
      </c>
      <c r="V900" s="1" t="s">
        <v>47</v>
      </c>
      <c r="W900" s="1">
        <v>26176</v>
      </c>
      <c r="X900" s="1">
        <v>7</v>
      </c>
      <c r="Y900" s="1" t="s">
        <v>48</v>
      </c>
      <c r="Z900" s="1" t="s">
        <v>49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</row>
    <row r="901" spans="1:38" ht="28.8" x14ac:dyDescent="0.3">
      <c r="A901" s="1" t="s">
        <v>966</v>
      </c>
      <c r="B901" s="1">
        <v>38</v>
      </c>
      <c r="C901" s="1" t="s">
        <v>802</v>
      </c>
      <c r="D901" s="1" t="s">
        <v>49</v>
      </c>
      <c r="E901" s="1" t="s">
        <v>56</v>
      </c>
      <c r="F901" s="1">
        <v>594</v>
      </c>
      <c r="G901" s="1" t="s">
        <v>42</v>
      </c>
      <c r="H901" s="1">
        <v>2</v>
      </c>
      <c r="I901" s="1">
        <v>2</v>
      </c>
      <c r="J901" s="1" t="s">
        <v>52</v>
      </c>
      <c r="K901" s="1">
        <v>1</v>
      </c>
      <c r="L901" s="1">
        <v>1760</v>
      </c>
      <c r="M901" s="1">
        <v>3</v>
      </c>
      <c r="N901" s="1" t="s">
        <v>53</v>
      </c>
      <c r="O901" s="1">
        <v>75</v>
      </c>
      <c r="P901" s="1">
        <v>2</v>
      </c>
      <c r="Q901" s="1">
        <v>1</v>
      </c>
      <c r="R901" s="1" t="s">
        <v>45</v>
      </c>
      <c r="S901" s="1">
        <v>2</v>
      </c>
      <c r="T901" s="1" t="s">
        <v>105</v>
      </c>
      <c r="U901" s="1">
        <v>2468</v>
      </c>
      <c r="V901" s="1" t="s">
        <v>47</v>
      </c>
      <c r="W901" s="1">
        <v>15963</v>
      </c>
      <c r="X901" s="1">
        <v>4</v>
      </c>
      <c r="Y901" s="1" t="s">
        <v>48</v>
      </c>
      <c r="Z901" s="1" t="s">
        <v>49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</row>
    <row r="902" spans="1:38" ht="28.8" x14ac:dyDescent="0.3">
      <c r="A902" s="1" t="s">
        <v>967</v>
      </c>
      <c r="B902" s="1">
        <v>38</v>
      </c>
      <c r="C902" s="1" t="s">
        <v>802</v>
      </c>
      <c r="D902" s="1" t="s">
        <v>49</v>
      </c>
      <c r="E902" s="1" t="s">
        <v>41</v>
      </c>
      <c r="F902" s="1">
        <v>833</v>
      </c>
      <c r="G902" s="1" t="s">
        <v>42</v>
      </c>
      <c r="H902" s="1">
        <v>18</v>
      </c>
      <c r="I902" s="1">
        <v>3</v>
      </c>
      <c r="J902" s="1" t="s">
        <v>52</v>
      </c>
      <c r="K902" s="1">
        <v>1</v>
      </c>
      <c r="L902" s="1">
        <v>1766</v>
      </c>
      <c r="M902" s="1">
        <v>2</v>
      </c>
      <c r="N902" s="1" t="s">
        <v>44</v>
      </c>
      <c r="O902" s="1">
        <v>60</v>
      </c>
      <c r="P902" s="1">
        <v>1</v>
      </c>
      <c r="Q902" s="1">
        <v>2</v>
      </c>
      <c r="R902" s="1" t="s">
        <v>161</v>
      </c>
      <c r="S902" s="1">
        <v>4</v>
      </c>
      <c r="T902" s="1" t="s">
        <v>105</v>
      </c>
      <c r="U902" s="1">
        <v>5811</v>
      </c>
      <c r="V902" s="1" t="s">
        <v>163</v>
      </c>
      <c r="W902" s="1">
        <v>24539</v>
      </c>
      <c r="X902" s="1">
        <v>3</v>
      </c>
      <c r="Y902" s="1" t="s">
        <v>48</v>
      </c>
      <c r="Z902" s="1" t="s">
        <v>40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</row>
    <row r="903" spans="1:38" ht="28.8" x14ac:dyDescent="0.3">
      <c r="A903" s="1" t="s">
        <v>968</v>
      </c>
      <c r="B903" s="1">
        <v>38</v>
      </c>
      <c r="C903" s="1" t="s">
        <v>802</v>
      </c>
      <c r="D903" s="1" t="s">
        <v>49</v>
      </c>
      <c r="E903" s="1" t="s">
        <v>41</v>
      </c>
      <c r="F903" s="1">
        <v>1153</v>
      </c>
      <c r="G903" s="1" t="s">
        <v>42</v>
      </c>
      <c r="H903" s="1">
        <v>6</v>
      </c>
      <c r="I903" s="1">
        <v>2</v>
      </c>
      <c r="J903" s="1" t="s">
        <v>73</v>
      </c>
      <c r="K903" s="1">
        <v>1</v>
      </c>
      <c r="L903" s="1">
        <v>1782</v>
      </c>
      <c r="M903" s="1">
        <v>4</v>
      </c>
      <c r="N903" s="1" t="s">
        <v>53</v>
      </c>
      <c r="O903" s="1">
        <v>40</v>
      </c>
      <c r="P903" s="1">
        <v>2</v>
      </c>
      <c r="Q903" s="1">
        <v>1</v>
      </c>
      <c r="R903" s="1" t="s">
        <v>45</v>
      </c>
      <c r="S903" s="1">
        <v>3</v>
      </c>
      <c r="T903" s="1" t="s">
        <v>105</v>
      </c>
      <c r="U903" s="1">
        <v>3702</v>
      </c>
      <c r="V903" s="1" t="s">
        <v>47</v>
      </c>
      <c r="W903" s="1">
        <v>16376</v>
      </c>
      <c r="X903" s="1">
        <v>1</v>
      </c>
      <c r="Y903" s="1" t="s">
        <v>48</v>
      </c>
      <c r="Z903" s="1" t="s">
        <v>49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</row>
    <row r="904" spans="1:38" ht="28.8" x14ac:dyDescent="0.3">
      <c r="A904" s="1" t="s">
        <v>969</v>
      </c>
      <c r="B904" s="1">
        <v>38</v>
      </c>
      <c r="C904" s="1" t="s">
        <v>802</v>
      </c>
      <c r="D904" s="1" t="s">
        <v>49</v>
      </c>
      <c r="E904" s="1" t="s">
        <v>59</v>
      </c>
      <c r="F904" s="1">
        <v>1336</v>
      </c>
      <c r="G904" s="1" t="s">
        <v>71</v>
      </c>
      <c r="H904" s="1">
        <v>2</v>
      </c>
      <c r="I904" s="1">
        <v>3</v>
      </c>
      <c r="J904" s="1" t="s">
        <v>71</v>
      </c>
      <c r="K904" s="1">
        <v>1</v>
      </c>
      <c r="L904" s="1">
        <v>1805</v>
      </c>
      <c r="M904" s="1">
        <v>1</v>
      </c>
      <c r="N904" s="1" t="s">
        <v>44</v>
      </c>
      <c r="O904" s="1">
        <v>100</v>
      </c>
      <c r="P904" s="1">
        <v>3</v>
      </c>
      <c r="Q904" s="1">
        <v>1</v>
      </c>
      <c r="R904" s="1" t="s">
        <v>71</v>
      </c>
      <c r="S904" s="1">
        <v>2</v>
      </c>
      <c r="T904" s="1" t="s">
        <v>102</v>
      </c>
      <c r="U904" s="1">
        <v>2592</v>
      </c>
      <c r="V904" s="1" t="s">
        <v>47</v>
      </c>
      <c r="W904" s="1">
        <v>7129</v>
      </c>
      <c r="X904" s="1">
        <v>5</v>
      </c>
      <c r="Y904" s="1" t="s">
        <v>48</v>
      </c>
      <c r="Z904" s="1" t="s">
        <v>49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</row>
    <row r="905" spans="1:38" ht="28.8" x14ac:dyDescent="0.3">
      <c r="A905" s="1" t="s">
        <v>970</v>
      </c>
      <c r="B905" s="1">
        <v>38</v>
      </c>
      <c r="C905" s="1" t="s">
        <v>802</v>
      </c>
      <c r="D905" s="1" t="s">
        <v>49</v>
      </c>
      <c r="E905" s="1" t="s">
        <v>41</v>
      </c>
      <c r="F905" s="1">
        <v>723</v>
      </c>
      <c r="G905" s="1" t="s">
        <v>51</v>
      </c>
      <c r="H905" s="1">
        <v>2</v>
      </c>
      <c r="I905" s="1">
        <v>4</v>
      </c>
      <c r="J905" s="1" t="s">
        <v>57</v>
      </c>
      <c r="K905" s="1">
        <v>1</v>
      </c>
      <c r="L905" s="1">
        <v>1835</v>
      </c>
      <c r="M905" s="1">
        <v>2</v>
      </c>
      <c r="N905" s="1" t="s">
        <v>53</v>
      </c>
      <c r="O905" s="1">
        <v>77</v>
      </c>
      <c r="P905" s="1">
        <v>1</v>
      </c>
      <c r="Q905" s="1">
        <v>2</v>
      </c>
      <c r="R905" s="1" t="s">
        <v>54</v>
      </c>
      <c r="S905" s="1">
        <v>4</v>
      </c>
      <c r="T905" s="1" t="s">
        <v>105</v>
      </c>
      <c r="U905" s="1">
        <v>5405</v>
      </c>
      <c r="V905" s="1" t="s">
        <v>163</v>
      </c>
      <c r="W905" s="1">
        <v>4244</v>
      </c>
      <c r="X905" s="1">
        <v>2</v>
      </c>
      <c r="Y905" s="1" t="s">
        <v>48</v>
      </c>
      <c r="Z905" s="1" t="s">
        <v>40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</row>
    <row r="906" spans="1:38" ht="28.8" x14ac:dyDescent="0.3">
      <c r="A906" s="1" t="s">
        <v>971</v>
      </c>
      <c r="B906" s="1">
        <v>38</v>
      </c>
      <c r="C906" s="1" t="s">
        <v>802</v>
      </c>
      <c r="D906" s="1" t="s">
        <v>49</v>
      </c>
      <c r="E906" s="1" t="s">
        <v>56</v>
      </c>
      <c r="F906" s="1">
        <v>1394</v>
      </c>
      <c r="G906" s="1" t="s">
        <v>42</v>
      </c>
      <c r="H906" s="1">
        <v>8</v>
      </c>
      <c r="I906" s="1">
        <v>3</v>
      </c>
      <c r="J906" s="1" t="s">
        <v>52</v>
      </c>
      <c r="K906" s="1">
        <v>1</v>
      </c>
      <c r="L906" s="1">
        <v>1937</v>
      </c>
      <c r="M906" s="1">
        <v>4</v>
      </c>
      <c r="N906" s="1" t="s">
        <v>53</v>
      </c>
      <c r="O906" s="1">
        <v>58</v>
      </c>
      <c r="P906" s="1">
        <v>2</v>
      </c>
      <c r="Q906" s="1">
        <v>2</v>
      </c>
      <c r="R906" s="1" t="s">
        <v>60</v>
      </c>
      <c r="S906" s="1">
        <v>2</v>
      </c>
      <c r="T906" s="1" t="s">
        <v>102</v>
      </c>
      <c r="U906" s="1">
        <v>2133</v>
      </c>
      <c r="V906" s="1" t="s">
        <v>47</v>
      </c>
      <c r="W906" s="1">
        <v>18115</v>
      </c>
      <c r="X906" s="1">
        <v>1</v>
      </c>
      <c r="Y906" s="1" t="s">
        <v>48</v>
      </c>
      <c r="Z906" s="1" t="s">
        <v>40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</row>
    <row r="907" spans="1:38" ht="28.8" x14ac:dyDescent="0.3">
      <c r="A907" s="1" t="s">
        <v>972</v>
      </c>
      <c r="B907" s="1">
        <v>38</v>
      </c>
      <c r="C907" s="1" t="s">
        <v>802</v>
      </c>
      <c r="D907" s="1" t="s">
        <v>49</v>
      </c>
      <c r="E907" s="1" t="s">
        <v>41</v>
      </c>
      <c r="F907" s="1">
        <v>1206</v>
      </c>
      <c r="G907" s="1" t="s">
        <v>42</v>
      </c>
      <c r="H907" s="1">
        <v>9</v>
      </c>
      <c r="I907" s="1">
        <v>2</v>
      </c>
      <c r="J907" s="1" t="s">
        <v>43</v>
      </c>
      <c r="K907" s="1">
        <v>1</v>
      </c>
      <c r="L907" s="1">
        <v>1940</v>
      </c>
      <c r="M907" s="1">
        <v>2</v>
      </c>
      <c r="N907" s="1" t="s">
        <v>44</v>
      </c>
      <c r="O907" s="1">
        <v>71</v>
      </c>
      <c r="P907" s="1">
        <v>3</v>
      </c>
      <c r="Q907" s="1">
        <v>1</v>
      </c>
      <c r="R907" s="1" t="s">
        <v>60</v>
      </c>
      <c r="S907" s="1">
        <v>4</v>
      </c>
      <c r="T907" s="1" t="s">
        <v>102</v>
      </c>
      <c r="U907" s="1">
        <v>4771</v>
      </c>
      <c r="V907" s="1" t="s">
        <v>47</v>
      </c>
      <c r="W907" s="1">
        <v>14293</v>
      </c>
      <c r="X907" s="1">
        <v>2</v>
      </c>
      <c r="Y907" s="1" t="s">
        <v>48</v>
      </c>
      <c r="Z907" s="1" t="s">
        <v>49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</row>
    <row r="908" spans="1:38" ht="28.8" x14ac:dyDescent="0.3">
      <c r="A908" s="1" t="s">
        <v>973</v>
      </c>
      <c r="B908" s="1">
        <v>38</v>
      </c>
      <c r="C908" s="1" t="s">
        <v>802</v>
      </c>
      <c r="D908" s="1" t="s">
        <v>49</v>
      </c>
      <c r="E908" s="1" t="s">
        <v>41</v>
      </c>
      <c r="F908" s="1">
        <v>1404</v>
      </c>
      <c r="G908" s="1" t="s">
        <v>51</v>
      </c>
      <c r="H908" s="1">
        <v>1</v>
      </c>
      <c r="I908" s="1">
        <v>3</v>
      </c>
      <c r="J908" s="1" t="s">
        <v>43</v>
      </c>
      <c r="K908" s="1">
        <v>1</v>
      </c>
      <c r="L908" s="1">
        <v>1961</v>
      </c>
      <c r="M908" s="1">
        <v>1</v>
      </c>
      <c r="N908" s="1" t="s">
        <v>44</v>
      </c>
      <c r="O908" s="1">
        <v>59</v>
      </c>
      <c r="P908" s="1">
        <v>2</v>
      </c>
      <c r="Q908" s="1">
        <v>1</v>
      </c>
      <c r="R908" s="1" t="s">
        <v>54</v>
      </c>
      <c r="S908" s="1">
        <v>1</v>
      </c>
      <c r="T908" s="1" t="s">
        <v>46</v>
      </c>
      <c r="U908" s="1">
        <v>2858</v>
      </c>
      <c r="V908" s="1" t="s">
        <v>47</v>
      </c>
      <c r="W908" s="1">
        <v>11473</v>
      </c>
      <c r="X908" s="1">
        <v>4</v>
      </c>
      <c r="Y908" s="1" t="s">
        <v>48</v>
      </c>
      <c r="Z908" s="1" t="s">
        <v>49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ht="28.8" x14ac:dyDescent="0.3">
      <c r="A909" s="1" t="s">
        <v>974</v>
      </c>
      <c r="B909" s="1">
        <v>38</v>
      </c>
      <c r="C909" s="1" t="s">
        <v>802</v>
      </c>
      <c r="D909" s="1" t="s">
        <v>49</v>
      </c>
      <c r="E909" s="1" t="s">
        <v>56</v>
      </c>
      <c r="F909" s="1">
        <v>1444</v>
      </c>
      <c r="G909" s="1" t="s">
        <v>71</v>
      </c>
      <c r="H909" s="1">
        <v>1</v>
      </c>
      <c r="I909" s="1">
        <v>4</v>
      </c>
      <c r="J909" s="1" t="s">
        <v>73</v>
      </c>
      <c r="K909" s="1">
        <v>1</v>
      </c>
      <c r="L909" s="1">
        <v>1972</v>
      </c>
      <c r="M909" s="1">
        <v>4</v>
      </c>
      <c r="N909" s="1" t="s">
        <v>44</v>
      </c>
      <c r="O909" s="1">
        <v>88</v>
      </c>
      <c r="P909" s="1">
        <v>3</v>
      </c>
      <c r="Q909" s="1">
        <v>1</v>
      </c>
      <c r="R909" s="1" t="s">
        <v>71</v>
      </c>
      <c r="S909" s="1">
        <v>2</v>
      </c>
      <c r="T909" s="1" t="s">
        <v>105</v>
      </c>
      <c r="U909" s="1">
        <v>2991</v>
      </c>
      <c r="V909" s="1" t="s">
        <v>47</v>
      </c>
      <c r="W909" s="1">
        <v>5224</v>
      </c>
      <c r="X909" s="1">
        <v>0</v>
      </c>
      <c r="Y909" s="1" t="s">
        <v>48</v>
      </c>
      <c r="Z909" s="1" t="s">
        <v>40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</row>
    <row r="910" spans="1:38" ht="28.8" x14ac:dyDescent="0.3">
      <c r="A910" s="1" t="s">
        <v>975</v>
      </c>
      <c r="B910" s="1">
        <v>38</v>
      </c>
      <c r="C910" s="1" t="s">
        <v>802</v>
      </c>
      <c r="D910" s="1" t="s">
        <v>49</v>
      </c>
      <c r="E910" s="1" t="s">
        <v>41</v>
      </c>
      <c r="F910" s="1">
        <v>1321</v>
      </c>
      <c r="G910" s="1" t="s">
        <v>51</v>
      </c>
      <c r="H910" s="1">
        <v>1</v>
      </c>
      <c r="I910" s="1">
        <v>4</v>
      </c>
      <c r="J910" s="1" t="s">
        <v>43</v>
      </c>
      <c r="K910" s="1">
        <v>1</v>
      </c>
      <c r="L910" s="1">
        <v>1995</v>
      </c>
      <c r="M910" s="1">
        <v>4</v>
      </c>
      <c r="N910" s="1" t="s">
        <v>44</v>
      </c>
      <c r="O910" s="1">
        <v>86</v>
      </c>
      <c r="P910" s="1">
        <v>3</v>
      </c>
      <c r="Q910" s="1">
        <v>2</v>
      </c>
      <c r="R910" s="1" t="s">
        <v>137</v>
      </c>
      <c r="S910" s="1">
        <v>2</v>
      </c>
      <c r="T910" s="1" t="s">
        <v>105</v>
      </c>
      <c r="U910" s="1">
        <v>4440</v>
      </c>
      <c r="V910" s="1" t="s">
        <v>47</v>
      </c>
      <c r="W910" s="1">
        <v>7636</v>
      </c>
      <c r="X910" s="1">
        <v>0</v>
      </c>
      <c r="Y910" s="1" t="s">
        <v>48</v>
      </c>
      <c r="Z910" s="1" t="s">
        <v>49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</row>
    <row r="911" spans="1:38" ht="28.8" x14ac:dyDescent="0.3">
      <c r="A911" s="1" t="s">
        <v>976</v>
      </c>
      <c r="B911" s="1">
        <v>38</v>
      </c>
      <c r="C911" s="1" t="s">
        <v>802</v>
      </c>
      <c r="D911" s="1" t="s">
        <v>49</v>
      </c>
      <c r="E911" s="1" t="s">
        <v>56</v>
      </c>
      <c r="F911" s="1">
        <v>508</v>
      </c>
      <c r="G911" s="1" t="s">
        <v>42</v>
      </c>
      <c r="H911" s="1">
        <v>6</v>
      </c>
      <c r="I911" s="1">
        <v>4</v>
      </c>
      <c r="J911" s="1" t="s">
        <v>43</v>
      </c>
      <c r="K911" s="1">
        <v>1</v>
      </c>
      <c r="L911" s="1">
        <v>1997</v>
      </c>
      <c r="M911" s="1">
        <v>1</v>
      </c>
      <c r="N911" s="1" t="s">
        <v>44</v>
      </c>
      <c r="O911" s="1">
        <v>72</v>
      </c>
      <c r="P911" s="1">
        <v>2</v>
      </c>
      <c r="Q911" s="1">
        <v>2</v>
      </c>
      <c r="R911" s="1" t="s">
        <v>112</v>
      </c>
      <c r="S911" s="1">
        <v>3</v>
      </c>
      <c r="T911" s="1" t="s">
        <v>105</v>
      </c>
      <c r="U911" s="1">
        <v>5321</v>
      </c>
      <c r="V911" s="1" t="s">
        <v>163</v>
      </c>
      <c r="W911" s="1">
        <v>14284</v>
      </c>
      <c r="X911" s="1">
        <v>2</v>
      </c>
      <c r="Y911" s="1" t="s">
        <v>48</v>
      </c>
      <c r="Z911" s="1" t="s">
        <v>49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</row>
    <row r="912" spans="1:38" ht="28.8" x14ac:dyDescent="0.3">
      <c r="A912" s="1" t="s">
        <v>977</v>
      </c>
      <c r="B912" s="1">
        <v>38</v>
      </c>
      <c r="C912" s="1" t="s">
        <v>802</v>
      </c>
      <c r="D912" s="1" t="s">
        <v>49</v>
      </c>
      <c r="E912" s="1" t="s">
        <v>41</v>
      </c>
      <c r="F912" s="1">
        <v>201</v>
      </c>
      <c r="G912" s="1" t="s">
        <v>42</v>
      </c>
      <c r="H912" s="1">
        <v>10</v>
      </c>
      <c r="I912" s="1">
        <v>3</v>
      </c>
      <c r="J912" s="1" t="s">
        <v>52</v>
      </c>
      <c r="K912" s="1">
        <v>1</v>
      </c>
      <c r="L912" s="1">
        <v>2015</v>
      </c>
      <c r="M912" s="1">
        <v>2</v>
      </c>
      <c r="N912" s="1" t="s">
        <v>53</v>
      </c>
      <c r="O912" s="1">
        <v>99</v>
      </c>
      <c r="P912" s="1">
        <v>1</v>
      </c>
      <c r="Q912" s="1">
        <v>3</v>
      </c>
      <c r="R912" s="1" t="s">
        <v>252</v>
      </c>
      <c r="S912" s="1">
        <v>3</v>
      </c>
      <c r="T912" s="1" t="s">
        <v>105</v>
      </c>
      <c r="U912" s="1">
        <v>13206</v>
      </c>
      <c r="V912" s="1" t="s">
        <v>253</v>
      </c>
      <c r="W912" s="1">
        <v>3376</v>
      </c>
      <c r="X912" s="1">
        <v>3</v>
      </c>
      <c r="Y912" s="1" t="s">
        <v>48</v>
      </c>
      <c r="Z912" s="1" t="s">
        <v>49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</row>
    <row r="913" spans="1:38" ht="28.8" x14ac:dyDescent="0.3">
      <c r="A913" s="1" t="s">
        <v>978</v>
      </c>
      <c r="B913" s="1">
        <v>38</v>
      </c>
      <c r="C913" s="1" t="s">
        <v>802</v>
      </c>
      <c r="D913" s="1" t="s">
        <v>49</v>
      </c>
      <c r="E913" s="1" t="s">
        <v>276</v>
      </c>
      <c r="F913" s="1">
        <v>345</v>
      </c>
      <c r="G913" s="1" t="s">
        <v>51</v>
      </c>
      <c r="H913" s="1">
        <v>10</v>
      </c>
      <c r="I913" s="1">
        <v>2</v>
      </c>
      <c r="J913" s="1" t="s">
        <v>43</v>
      </c>
      <c r="K913" s="1">
        <v>1</v>
      </c>
      <c r="L913" s="1">
        <v>2041</v>
      </c>
      <c r="M913" s="1">
        <v>1</v>
      </c>
      <c r="N913" s="1" t="s">
        <v>53</v>
      </c>
      <c r="O913" s="1">
        <v>100</v>
      </c>
      <c r="P913" s="1">
        <v>3</v>
      </c>
      <c r="Q913" s="1">
        <v>2</v>
      </c>
      <c r="R913" s="1" t="s">
        <v>137</v>
      </c>
      <c r="S913" s="1">
        <v>4</v>
      </c>
      <c r="T913" s="1" t="s">
        <v>105</v>
      </c>
      <c r="U913" s="1">
        <v>5343</v>
      </c>
      <c r="V913" s="1" t="s">
        <v>163</v>
      </c>
      <c r="W913" s="1">
        <v>5982</v>
      </c>
      <c r="X913" s="1">
        <v>1</v>
      </c>
      <c r="Y913" s="1" t="s">
        <v>48</v>
      </c>
      <c r="Z913" s="1" t="s">
        <v>49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</row>
    <row r="914" spans="1:38" ht="28.8" x14ac:dyDescent="0.3">
      <c r="A914" s="1" t="s">
        <v>979</v>
      </c>
      <c r="B914" s="1">
        <v>39</v>
      </c>
      <c r="C914" s="1" t="s">
        <v>802</v>
      </c>
      <c r="D914" s="1" t="s">
        <v>40</v>
      </c>
      <c r="E914" s="1" t="s">
        <v>41</v>
      </c>
      <c r="F914" s="1">
        <v>895</v>
      </c>
      <c r="G914" s="1" t="s">
        <v>51</v>
      </c>
      <c r="H914" s="1">
        <v>5</v>
      </c>
      <c r="I914" s="1">
        <v>3</v>
      </c>
      <c r="J914" s="1" t="s">
        <v>68</v>
      </c>
      <c r="K914" s="1">
        <v>1</v>
      </c>
      <c r="L914" s="1">
        <v>42</v>
      </c>
      <c r="M914" s="1">
        <v>4</v>
      </c>
      <c r="N914" s="1" t="s">
        <v>44</v>
      </c>
      <c r="O914" s="1">
        <v>56</v>
      </c>
      <c r="P914" s="1">
        <v>3</v>
      </c>
      <c r="Q914" s="1">
        <v>2</v>
      </c>
      <c r="R914" s="1" t="s">
        <v>54</v>
      </c>
      <c r="S914" s="1">
        <v>4</v>
      </c>
      <c r="T914" s="1" t="s">
        <v>105</v>
      </c>
      <c r="U914" s="1">
        <v>2086</v>
      </c>
      <c r="V914" s="1" t="s">
        <v>47</v>
      </c>
      <c r="W914" s="1">
        <v>3335</v>
      </c>
      <c r="X914" s="1">
        <v>3</v>
      </c>
      <c r="Y914" s="1" t="s">
        <v>48</v>
      </c>
      <c r="Z914" s="1" t="s">
        <v>49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</row>
    <row r="915" spans="1:38" ht="28.8" x14ac:dyDescent="0.3">
      <c r="A915" s="1" t="s">
        <v>980</v>
      </c>
      <c r="B915" s="1">
        <v>39</v>
      </c>
      <c r="C915" s="1" t="s">
        <v>802</v>
      </c>
      <c r="D915" s="1" t="s">
        <v>49</v>
      </c>
      <c r="E915" s="1" t="s">
        <v>41</v>
      </c>
      <c r="F915" s="1">
        <v>1329</v>
      </c>
      <c r="G915" s="1" t="s">
        <v>51</v>
      </c>
      <c r="H915" s="1">
        <v>4</v>
      </c>
      <c r="I915" s="1">
        <v>4</v>
      </c>
      <c r="J915" s="1" t="s">
        <v>43</v>
      </c>
      <c r="K915" s="1">
        <v>1</v>
      </c>
      <c r="L915" s="1">
        <v>182</v>
      </c>
      <c r="M915" s="1">
        <v>4</v>
      </c>
      <c r="N915" s="1" t="s">
        <v>53</v>
      </c>
      <c r="O915" s="1">
        <v>47</v>
      </c>
      <c r="P915" s="1">
        <v>2</v>
      </c>
      <c r="Q915" s="1">
        <v>2</v>
      </c>
      <c r="R915" s="1" t="s">
        <v>137</v>
      </c>
      <c r="S915" s="1">
        <v>3</v>
      </c>
      <c r="T915" s="1" t="s">
        <v>105</v>
      </c>
      <c r="U915" s="1">
        <v>5902</v>
      </c>
      <c r="V915" s="1" t="s">
        <v>163</v>
      </c>
      <c r="W915" s="1">
        <v>14590</v>
      </c>
      <c r="X915" s="1">
        <v>4</v>
      </c>
      <c r="Y915" s="1" t="s">
        <v>48</v>
      </c>
      <c r="Z915" s="1" t="s">
        <v>49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</row>
    <row r="916" spans="1:38" ht="28.8" x14ac:dyDescent="0.3">
      <c r="A916" s="1" t="s">
        <v>981</v>
      </c>
      <c r="B916" s="1">
        <v>39</v>
      </c>
      <c r="C916" s="1" t="s">
        <v>802</v>
      </c>
      <c r="D916" s="1" t="s">
        <v>49</v>
      </c>
      <c r="E916" s="1" t="s">
        <v>41</v>
      </c>
      <c r="F916" s="1">
        <v>1431</v>
      </c>
      <c r="G916" s="1" t="s">
        <v>42</v>
      </c>
      <c r="H916" s="1">
        <v>1</v>
      </c>
      <c r="I916" s="1">
        <v>4</v>
      </c>
      <c r="J916" s="1" t="s">
        <v>52</v>
      </c>
      <c r="K916" s="1">
        <v>1</v>
      </c>
      <c r="L916" s="1">
        <v>332</v>
      </c>
      <c r="M916" s="1">
        <v>3</v>
      </c>
      <c r="N916" s="1" t="s">
        <v>53</v>
      </c>
      <c r="O916" s="1">
        <v>96</v>
      </c>
      <c r="P916" s="1">
        <v>3</v>
      </c>
      <c r="Q916" s="1">
        <v>1</v>
      </c>
      <c r="R916" s="1" t="s">
        <v>45</v>
      </c>
      <c r="S916" s="1">
        <v>3</v>
      </c>
      <c r="T916" s="1" t="s">
        <v>102</v>
      </c>
      <c r="U916" s="1">
        <v>2232</v>
      </c>
      <c r="V916" s="1" t="s">
        <v>47</v>
      </c>
      <c r="W916" s="1">
        <v>15417</v>
      </c>
      <c r="X916" s="1">
        <v>7</v>
      </c>
      <c r="Y916" s="1" t="s">
        <v>48</v>
      </c>
      <c r="Z916" s="1" t="s">
        <v>49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</row>
    <row r="917" spans="1:38" ht="28.8" x14ac:dyDescent="0.3">
      <c r="A917" s="1" t="s">
        <v>982</v>
      </c>
      <c r="B917" s="1">
        <v>39</v>
      </c>
      <c r="C917" s="1" t="s">
        <v>802</v>
      </c>
      <c r="D917" s="1" t="s">
        <v>49</v>
      </c>
      <c r="E917" s="1" t="s">
        <v>56</v>
      </c>
      <c r="F917" s="1">
        <v>505</v>
      </c>
      <c r="G917" s="1" t="s">
        <v>42</v>
      </c>
      <c r="H917" s="1">
        <v>2</v>
      </c>
      <c r="I917" s="1">
        <v>4</v>
      </c>
      <c r="J917" s="1" t="s">
        <v>68</v>
      </c>
      <c r="K917" s="1">
        <v>1</v>
      </c>
      <c r="L917" s="1">
        <v>343</v>
      </c>
      <c r="M917" s="1">
        <v>3</v>
      </c>
      <c r="N917" s="1" t="s">
        <v>53</v>
      </c>
      <c r="O917" s="1">
        <v>64</v>
      </c>
      <c r="P917" s="1">
        <v>3</v>
      </c>
      <c r="Q917" s="1">
        <v>3</v>
      </c>
      <c r="R917" s="1" t="s">
        <v>161</v>
      </c>
      <c r="S917" s="1">
        <v>3</v>
      </c>
      <c r="T917" s="1" t="s">
        <v>46</v>
      </c>
      <c r="U917" s="1">
        <v>10938</v>
      </c>
      <c r="V917" s="1" t="s">
        <v>253</v>
      </c>
      <c r="W917" s="1">
        <v>6420</v>
      </c>
      <c r="X917" s="1">
        <v>0</v>
      </c>
      <c r="Y917" s="1" t="s">
        <v>48</v>
      </c>
      <c r="Z917" s="1" t="s">
        <v>49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  <c r="AL917" s="1"/>
    </row>
    <row r="918" spans="1:38" ht="28.8" x14ac:dyDescent="0.3">
      <c r="A918" s="1" t="s">
        <v>983</v>
      </c>
      <c r="B918" s="1">
        <v>39</v>
      </c>
      <c r="C918" s="1" t="s">
        <v>802</v>
      </c>
      <c r="D918" s="1" t="s">
        <v>49</v>
      </c>
      <c r="E918" s="1" t="s">
        <v>41</v>
      </c>
      <c r="F918" s="1">
        <v>1132</v>
      </c>
      <c r="G918" s="1" t="s">
        <v>42</v>
      </c>
      <c r="H918" s="1">
        <v>1</v>
      </c>
      <c r="I918" s="1">
        <v>3</v>
      </c>
      <c r="J918" s="1" t="s">
        <v>52</v>
      </c>
      <c r="K918" s="1">
        <v>1</v>
      </c>
      <c r="L918" s="1">
        <v>417</v>
      </c>
      <c r="M918" s="1">
        <v>3</v>
      </c>
      <c r="N918" s="1" t="s">
        <v>44</v>
      </c>
      <c r="O918" s="1">
        <v>48</v>
      </c>
      <c r="P918" s="1">
        <v>4</v>
      </c>
      <c r="Q918" s="1">
        <v>3</v>
      </c>
      <c r="R918" s="1" t="s">
        <v>161</v>
      </c>
      <c r="S918" s="1">
        <v>4</v>
      </c>
      <c r="T918" s="1" t="s">
        <v>102</v>
      </c>
      <c r="U918" s="1">
        <v>9613</v>
      </c>
      <c r="V918" s="1" t="s">
        <v>163</v>
      </c>
      <c r="W918" s="1">
        <v>10942</v>
      </c>
      <c r="X918" s="1">
        <v>0</v>
      </c>
      <c r="Y918" s="1" t="s">
        <v>48</v>
      </c>
      <c r="Z918" s="1" t="s">
        <v>49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</row>
    <row r="919" spans="1:38" ht="28.8" x14ac:dyDescent="0.3">
      <c r="A919" s="1" t="s">
        <v>984</v>
      </c>
      <c r="B919" s="1">
        <v>39</v>
      </c>
      <c r="C919" s="1" t="s">
        <v>802</v>
      </c>
      <c r="D919" s="1" t="s">
        <v>49</v>
      </c>
      <c r="E919" s="1" t="s">
        <v>41</v>
      </c>
      <c r="F919" s="1">
        <v>117</v>
      </c>
      <c r="G919" s="1" t="s">
        <v>42</v>
      </c>
      <c r="H919" s="1">
        <v>10</v>
      </c>
      <c r="I919" s="1">
        <v>1</v>
      </c>
      <c r="J919" s="1" t="s">
        <v>52</v>
      </c>
      <c r="K919" s="1">
        <v>1</v>
      </c>
      <c r="L919" s="1">
        <v>429</v>
      </c>
      <c r="M919" s="1">
        <v>3</v>
      </c>
      <c r="N919" s="1" t="s">
        <v>44</v>
      </c>
      <c r="O919" s="1">
        <v>99</v>
      </c>
      <c r="P919" s="1">
        <v>3</v>
      </c>
      <c r="Q919" s="1">
        <v>4</v>
      </c>
      <c r="R919" s="1" t="s">
        <v>442</v>
      </c>
      <c r="S919" s="1">
        <v>1</v>
      </c>
      <c r="T919" s="1" t="s">
        <v>105</v>
      </c>
      <c r="U919" s="1">
        <v>17068</v>
      </c>
      <c r="V919" s="1" t="s">
        <v>368</v>
      </c>
      <c r="W919" s="1">
        <v>5355</v>
      </c>
      <c r="X919" s="1">
        <v>1</v>
      </c>
      <c r="Y919" s="1" t="s">
        <v>48</v>
      </c>
      <c r="Z919" s="1" t="s">
        <v>40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</row>
    <row r="920" spans="1:38" ht="28.8" x14ac:dyDescent="0.3">
      <c r="A920" s="1" t="s">
        <v>985</v>
      </c>
      <c r="B920" s="1">
        <v>39</v>
      </c>
      <c r="C920" s="1" t="s">
        <v>802</v>
      </c>
      <c r="D920" s="1" t="s">
        <v>49</v>
      </c>
      <c r="E920" s="1" t="s">
        <v>56</v>
      </c>
      <c r="F920" s="1">
        <v>672</v>
      </c>
      <c r="G920" s="1" t="s">
        <v>42</v>
      </c>
      <c r="H920" s="1">
        <v>7</v>
      </c>
      <c r="I920" s="1">
        <v>2</v>
      </c>
      <c r="J920" s="1" t="s">
        <v>52</v>
      </c>
      <c r="K920" s="1">
        <v>1</v>
      </c>
      <c r="L920" s="1">
        <v>444</v>
      </c>
      <c r="M920" s="1">
        <v>3</v>
      </c>
      <c r="N920" s="1" t="s">
        <v>44</v>
      </c>
      <c r="O920" s="1">
        <v>54</v>
      </c>
      <c r="P920" s="1">
        <v>2</v>
      </c>
      <c r="Q920" s="1">
        <v>5</v>
      </c>
      <c r="R920" s="1" t="s">
        <v>442</v>
      </c>
      <c r="S920" s="1">
        <v>4</v>
      </c>
      <c r="T920" s="1" t="s">
        <v>105</v>
      </c>
      <c r="U920" s="1">
        <v>19272</v>
      </c>
      <c r="V920" s="1" t="s">
        <v>368</v>
      </c>
      <c r="W920" s="1">
        <v>21141</v>
      </c>
      <c r="X920" s="1">
        <v>1</v>
      </c>
      <c r="Y920" s="1" t="s">
        <v>48</v>
      </c>
      <c r="Z920" s="1" t="s">
        <v>49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</row>
    <row r="921" spans="1:38" x14ac:dyDescent="0.3">
      <c r="A921" s="1" t="s">
        <v>986</v>
      </c>
      <c r="B921" s="1">
        <v>39</v>
      </c>
      <c r="C921" s="1" t="s">
        <v>802</v>
      </c>
      <c r="D921" s="1" t="s">
        <v>40</v>
      </c>
      <c r="E921" s="1" t="s">
        <v>41</v>
      </c>
      <c r="F921" s="1">
        <v>1162</v>
      </c>
      <c r="G921" s="1" t="s">
        <v>51</v>
      </c>
      <c r="H921" s="1">
        <v>3</v>
      </c>
      <c r="I921" s="1">
        <v>2</v>
      </c>
      <c r="J921" s="1" t="s">
        <v>52</v>
      </c>
      <c r="K921" s="1">
        <v>1</v>
      </c>
      <c r="L921" s="1">
        <v>445</v>
      </c>
      <c r="M921" s="1">
        <v>4</v>
      </c>
      <c r="N921" s="1" t="s">
        <v>53</v>
      </c>
      <c r="O921" s="1">
        <v>41</v>
      </c>
      <c r="P921" s="1">
        <v>3</v>
      </c>
      <c r="Q921" s="1">
        <v>2</v>
      </c>
      <c r="R921" s="1" t="s">
        <v>137</v>
      </c>
      <c r="S921" s="1">
        <v>3</v>
      </c>
      <c r="T921" s="1" t="s">
        <v>105</v>
      </c>
      <c r="U921" s="1">
        <v>5238</v>
      </c>
      <c r="V921" s="1" t="s">
        <v>163</v>
      </c>
      <c r="W921" s="1">
        <v>17778</v>
      </c>
      <c r="X921" s="1">
        <v>4</v>
      </c>
      <c r="Y921" s="1" t="s">
        <v>48</v>
      </c>
      <c r="Z921" s="1" t="s">
        <v>40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</row>
    <row r="922" spans="1:38" ht="28.8" x14ac:dyDescent="0.3">
      <c r="A922" s="1" t="s">
        <v>987</v>
      </c>
      <c r="B922" s="1">
        <v>39</v>
      </c>
      <c r="C922" s="1" t="s">
        <v>802</v>
      </c>
      <c r="D922" s="1" t="s">
        <v>49</v>
      </c>
      <c r="E922" s="1" t="s">
        <v>56</v>
      </c>
      <c r="F922" s="1">
        <v>1218</v>
      </c>
      <c r="G922" s="1" t="s">
        <v>42</v>
      </c>
      <c r="H922" s="1">
        <v>1</v>
      </c>
      <c r="I922" s="1">
        <v>1</v>
      </c>
      <c r="J922" s="1" t="s">
        <v>43</v>
      </c>
      <c r="K922" s="1">
        <v>1</v>
      </c>
      <c r="L922" s="1">
        <v>531</v>
      </c>
      <c r="M922" s="1">
        <v>2</v>
      </c>
      <c r="N922" s="1" t="s">
        <v>44</v>
      </c>
      <c r="O922" s="1">
        <v>52</v>
      </c>
      <c r="P922" s="1">
        <v>3</v>
      </c>
      <c r="Q922" s="1">
        <v>5</v>
      </c>
      <c r="R922" s="1" t="s">
        <v>442</v>
      </c>
      <c r="S922" s="1">
        <v>3</v>
      </c>
      <c r="T922" s="1" t="s">
        <v>102</v>
      </c>
      <c r="U922" s="1">
        <v>19197</v>
      </c>
      <c r="V922" s="1" t="s">
        <v>368</v>
      </c>
      <c r="W922" s="1">
        <v>8213</v>
      </c>
      <c r="X922" s="1">
        <v>1</v>
      </c>
      <c r="Y922" s="1" t="s">
        <v>48</v>
      </c>
      <c r="Z922" s="1" t="s">
        <v>40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</row>
    <row r="923" spans="1:38" ht="28.8" x14ac:dyDescent="0.3">
      <c r="A923" s="1" t="s">
        <v>988</v>
      </c>
      <c r="B923" s="1">
        <v>39</v>
      </c>
      <c r="C923" s="1" t="s">
        <v>802</v>
      </c>
      <c r="D923" s="1" t="s">
        <v>49</v>
      </c>
      <c r="E923" s="1" t="s">
        <v>56</v>
      </c>
      <c r="F923" s="1">
        <v>443</v>
      </c>
      <c r="G923" s="1" t="s">
        <v>42</v>
      </c>
      <c r="H923" s="1">
        <v>8</v>
      </c>
      <c r="I923" s="1">
        <v>1</v>
      </c>
      <c r="J923" s="1" t="s">
        <v>43</v>
      </c>
      <c r="K923" s="1">
        <v>1</v>
      </c>
      <c r="L923" s="1">
        <v>602</v>
      </c>
      <c r="M923" s="1">
        <v>3</v>
      </c>
      <c r="N923" s="1" t="s">
        <v>53</v>
      </c>
      <c r="O923" s="1">
        <v>48</v>
      </c>
      <c r="P923" s="1">
        <v>3</v>
      </c>
      <c r="Q923" s="1">
        <v>1</v>
      </c>
      <c r="R923" s="1" t="s">
        <v>45</v>
      </c>
      <c r="S923" s="1">
        <v>3</v>
      </c>
      <c r="T923" s="1" t="s">
        <v>105</v>
      </c>
      <c r="U923" s="1">
        <v>3755</v>
      </c>
      <c r="V923" s="1" t="s">
        <v>47</v>
      </c>
      <c r="W923" s="1">
        <v>17872</v>
      </c>
      <c r="X923" s="1">
        <v>1</v>
      </c>
      <c r="Y923" s="1" t="s">
        <v>48</v>
      </c>
      <c r="Z923" s="1" t="s">
        <v>49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</row>
    <row r="924" spans="1:38" ht="28.8" x14ac:dyDescent="0.3">
      <c r="A924" s="1" t="s">
        <v>989</v>
      </c>
      <c r="B924" s="1">
        <v>39</v>
      </c>
      <c r="C924" s="1" t="s">
        <v>802</v>
      </c>
      <c r="D924" s="1" t="s">
        <v>49</v>
      </c>
      <c r="E924" s="1" t="s">
        <v>41</v>
      </c>
      <c r="F924" s="1">
        <v>408</v>
      </c>
      <c r="G924" s="1" t="s">
        <v>42</v>
      </c>
      <c r="H924" s="1">
        <v>2</v>
      </c>
      <c r="I924" s="1">
        <v>4</v>
      </c>
      <c r="J924" s="1" t="s">
        <v>68</v>
      </c>
      <c r="K924" s="1">
        <v>1</v>
      </c>
      <c r="L924" s="1">
        <v>721</v>
      </c>
      <c r="M924" s="1">
        <v>4</v>
      </c>
      <c r="N924" s="1" t="s">
        <v>53</v>
      </c>
      <c r="O924" s="1">
        <v>80</v>
      </c>
      <c r="P924" s="1">
        <v>2</v>
      </c>
      <c r="Q924" s="1">
        <v>2</v>
      </c>
      <c r="R924" s="1" t="s">
        <v>161</v>
      </c>
      <c r="S924" s="1">
        <v>3</v>
      </c>
      <c r="T924" s="1" t="s">
        <v>46</v>
      </c>
      <c r="U924" s="1">
        <v>4553</v>
      </c>
      <c r="V924" s="1" t="s">
        <v>47</v>
      </c>
      <c r="W924" s="1">
        <v>20978</v>
      </c>
      <c r="X924" s="1">
        <v>1</v>
      </c>
      <c r="Y924" s="1" t="s">
        <v>48</v>
      </c>
      <c r="Z924" s="1" t="s">
        <v>49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</row>
    <row r="925" spans="1:38" ht="28.8" x14ac:dyDescent="0.3">
      <c r="A925" s="1" t="s">
        <v>990</v>
      </c>
      <c r="B925" s="1">
        <v>39</v>
      </c>
      <c r="C925" s="1" t="s">
        <v>802</v>
      </c>
      <c r="D925" s="1" t="s">
        <v>49</v>
      </c>
      <c r="E925" s="1" t="s">
        <v>41</v>
      </c>
      <c r="F925" s="1">
        <v>141</v>
      </c>
      <c r="G925" s="1" t="s">
        <v>71</v>
      </c>
      <c r="H925" s="1">
        <v>3</v>
      </c>
      <c r="I925" s="1">
        <v>3</v>
      </c>
      <c r="J925" s="1" t="s">
        <v>71</v>
      </c>
      <c r="K925" s="1">
        <v>1</v>
      </c>
      <c r="L925" s="1">
        <v>760</v>
      </c>
      <c r="M925" s="1">
        <v>3</v>
      </c>
      <c r="N925" s="1" t="s">
        <v>53</v>
      </c>
      <c r="O925" s="1">
        <v>44</v>
      </c>
      <c r="P925" s="1">
        <v>4</v>
      </c>
      <c r="Q925" s="1">
        <v>2</v>
      </c>
      <c r="R925" s="1" t="s">
        <v>71</v>
      </c>
      <c r="S925" s="1">
        <v>2</v>
      </c>
      <c r="T925" s="1" t="s">
        <v>105</v>
      </c>
      <c r="U925" s="1">
        <v>6389</v>
      </c>
      <c r="V925" s="1" t="s">
        <v>163</v>
      </c>
      <c r="W925" s="1">
        <v>18767</v>
      </c>
      <c r="X925" s="1">
        <v>9</v>
      </c>
      <c r="Y925" s="1" t="s">
        <v>48</v>
      </c>
      <c r="Z925" s="1" t="s">
        <v>49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</row>
    <row r="926" spans="1:38" ht="28.8" x14ac:dyDescent="0.3">
      <c r="A926" s="1" t="s">
        <v>991</v>
      </c>
      <c r="B926" s="1">
        <v>39</v>
      </c>
      <c r="C926" s="1" t="s">
        <v>802</v>
      </c>
      <c r="D926" s="1" t="s">
        <v>49</v>
      </c>
      <c r="E926" s="1" t="s">
        <v>41</v>
      </c>
      <c r="F926" s="1">
        <v>1383</v>
      </c>
      <c r="G926" s="1" t="s">
        <v>71</v>
      </c>
      <c r="H926" s="1">
        <v>2</v>
      </c>
      <c r="I926" s="1">
        <v>3</v>
      </c>
      <c r="J926" s="1" t="s">
        <v>43</v>
      </c>
      <c r="K926" s="1">
        <v>1</v>
      </c>
      <c r="L926" s="1">
        <v>909</v>
      </c>
      <c r="M926" s="1">
        <v>4</v>
      </c>
      <c r="N926" s="1" t="s">
        <v>53</v>
      </c>
      <c r="O926" s="1">
        <v>42</v>
      </c>
      <c r="P926" s="1">
        <v>2</v>
      </c>
      <c r="Q926" s="1">
        <v>2</v>
      </c>
      <c r="R926" s="1" t="s">
        <v>71</v>
      </c>
      <c r="S926" s="1">
        <v>4</v>
      </c>
      <c r="T926" s="1" t="s">
        <v>105</v>
      </c>
      <c r="U926" s="1">
        <v>5204</v>
      </c>
      <c r="V926" s="1" t="s">
        <v>163</v>
      </c>
      <c r="W926" s="1">
        <v>7790</v>
      </c>
      <c r="X926" s="1">
        <v>8</v>
      </c>
      <c r="Y926" s="1" t="s">
        <v>48</v>
      </c>
      <c r="Z926" s="1" t="s">
        <v>49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</row>
    <row r="927" spans="1:38" ht="28.8" x14ac:dyDescent="0.3">
      <c r="A927" s="1" t="s">
        <v>992</v>
      </c>
      <c r="B927" s="1">
        <v>39</v>
      </c>
      <c r="C927" s="1" t="s">
        <v>802</v>
      </c>
      <c r="D927" s="1" t="s">
        <v>40</v>
      </c>
      <c r="E927" s="1" t="s">
        <v>41</v>
      </c>
      <c r="F927" s="1">
        <v>1122</v>
      </c>
      <c r="G927" s="1" t="s">
        <v>42</v>
      </c>
      <c r="H927" s="1">
        <v>6</v>
      </c>
      <c r="I927" s="1">
        <v>3</v>
      </c>
      <c r="J927" s="1" t="s">
        <v>52</v>
      </c>
      <c r="K927" s="1">
        <v>1</v>
      </c>
      <c r="L927" s="1">
        <v>932</v>
      </c>
      <c r="M927" s="1">
        <v>4</v>
      </c>
      <c r="N927" s="1" t="s">
        <v>44</v>
      </c>
      <c r="O927" s="1">
        <v>70</v>
      </c>
      <c r="P927" s="1">
        <v>3</v>
      </c>
      <c r="Q927" s="1">
        <v>1</v>
      </c>
      <c r="R927" s="1" t="s">
        <v>45</v>
      </c>
      <c r="S927" s="1">
        <v>1</v>
      </c>
      <c r="T927" s="1" t="s">
        <v>105</v>
      </c>
      <c r="U927" s="1">
        <v>2404</v>
      </c>
      <c r="V927" s="1" t="s">
        <v>47</v>
      </c>
      <c r="W927" s="1">
        <v>4303</v>
      </c>
      <c r="X927" s="1">
        <v>7</v>
      </c>
      <c r="Y927" s="1" t="s">
        <v>48</v>
      </c>
      <c r="Z927" s="1" t="s">
        <v>40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</row>
    <row r="928" spans="1:38" ht="28.8" x14ac:dyDescent="0.3">
      <c r="A928" s="1" t="s">
        <v>993</v>
      </c>
      <c r="B928" s="1">
        <v>39</v>
      </c>
      <c r="C928" s="1" t="s">
        <v>802</v>
      </c>
      <c r="D928" s="1" t="s">
        <v>49</v>
      </c>
      <c r="E928" s="1" t="s">
        <v>41</v>
      </c>
      <c r="F928" s="1">
        <v>903</v>
      </c>
      <c r="G928" s="1" t="s">
        <v>51</v>
      </c>
      <c r="H928" s="1">
        <v>2</v>
      </c>
      <c r="I928" s="1">
        <v>5</v>
      </c>
      <c r="J928" s="1" t="s">
        <v>43</v>
      </c>
      <c r="K928" s="1">
        <v>1</v>
      </c>
      <c r="L928" s="1">
        <v>985</v>
      </c>
      <c r="M928" s="1">
        <v>1</v>
      </c>
      <c r="N928" s="1" t="s">
        <v>44</v>
      </c>
      <c r="O928" s="1">
        <v>41</v>
      </c>
      <c r="P928" s="1">
        <v>4</v>
      </c>
      <c r="Q928" s="1">
        <v>3</v>
      </c>
      <c r="R928" s="1" t="s">
        <v>137</v>
      </c>
      <c r="S928" s="1">
        <v>3</v>
      </c>
      <c r="T928" s="1" t="s">
        <v>46</v>
      </c>
      <c r="U928" s="1">
        <v>7880</v>
      </c>
      <c r="V928" s="1" t="s">
        <v>163</v>
      </c>
      <c r="W928" s="1">
        <v>2560</v>
      </c>
      <c r="X928" s="1">
        <v>0</v>
      </c>
      <c r="Y928" s="1" t="s">
        <v>48</v>
      </c>
      <c r="Z928" s="1" t="s">
        <v>49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</row>
    <row r="929" spans="1:38" ht="28.8" x14ac:dyDescent="0.3">
      <c r="A929" s="1" t="s">
        <v>994</v>
      </c>
      <c r="B929" s="1">
        <v>39</v>
      </c>
      <c r="C929" s="1" t="s">
        <v>802</v>
      </c>
      <c r="D929" s="1" t="s">
        <v>49</v>
      </c>
      <c r="E929" s="1" t="s">
        <v>41</v>
      </c>
      <c r="F929" s="1">
        <v>466</v>
      </c>
      <c r="G929" s="1" t="s">
        <v>42</v>
      </c>
      <c r="H929" s="1">
        <v>1</v>
      </c>
      <c r="I929" s="1">
        <v>1</v>
      </c>
      <c r="J929" s="1" t="s">
        <v>43</v>
      </c>
      <c r="K929" s="1">
        <v>1</v>
      </c>
      <c r="L929" s="1">
        <v>1026</v>
      </c>
      <c r="M929" s="1">
        <v>4</v>
      </c>
      <c r="N929" s="1" t="s">
        <v>53</v>
      </c>
      <c r="O929" s="1">
        <v>65</v>
      </c>
      <c r="P929" s="1">
        <v>2</v>
      </c>
      <c r="Q929" s="1">
        <v>4</v>
      </c>
      <c r="R929" s="1" t="s">
        <v>112</v>
      </c>
      <c r="S929" s="1">
        <v>4</v>
      </c>
      <c r="T929" s="1" t="s">
        <v>105</v>
      </c>
      <c r="U929" s="1">
        <v>12742</v>
      </c>
      <c r="V929" s="1" t="s">
        <v>253</v>
      </c>
      <c r="W929" s="1">
        <v>7060</v>
      </c>
      <c r="X929" s="1">
        <v>1</v>
      </c>
      <c r="Y929" s="1" t="s">
        <v>48</v>
      </c>
      <c r="Z929" s="1" t="s">
        <v>49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</row>
    <row r="930" spans="1:38" ht="28.8" x14ac:dyDescent="0.3">
      <c r="A930" s="1" t="s">
        <v>995</v>
      </c>
      <c r="B930" s="1">
        <v>39</v>
      </c>
      <c r="C930" s="1" t="s">
        <v>802</v>
      </c>
      <c r="D930" s="1" t="s">
        <v>49</v>
      </c>
      <c r="E930" s="1" t="s">
        <v>56</v>
      </c>
      <c r="F930" s="1">
        <v>945</v>
      </c>
      <c r="G930" s="1" t="s">
        <v>42</v>
      </c>
      <c r="H930" s="1">
        <v>22</v>
      </c>
      <c r="I930" s="1">
        <v>3</v>
      </c>
      <c r="J930" s="1" t="s">
        <v>52</v>
      </c>
      <c r="K930" s="1">
        <v>1</v>
      </c>
      <c r="L930" s="1">
        <v>1043</v>
      </c>
      <c r="M930" s="1">
        <v>4</v>
      </c>
      <c r="N930" s="1" t="s">
        <v>53</v>
      </c>
      <c r="O930" s="1">
        <v>82</v>
      </c>
      <c r="P930" s="1">
        <v>3</v>
      </c>
      <c r="Q930" s="1">
        <v>3</v>
      </c>
      <c r="R930" s="1" t="s">
        <v>112</v>
      </c>
      <c r="S930" s="1">
        <v>1</v>
      </c>
      <c r="T930" s="1" t="s">
        <v>46</v>
      </c>
      <c r="U930" s="1">
        <v>10880</v>
      </c>
      <c r="V930" s="1" t="s">
        <v>253</v>
      </c>
      <c r="W930" s="1">
        <v>5083</v>
      </c>
      <c r="X930" s="1">
        <v>1</v>
      </c>
      <c r="Y930" s="1" t="s">
        <v>48</v>
      </c>
      <c r="Z930" s="1" t="s">
        <v>40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</row>
    <row r="931" spans="1:38" ht="28.8" x14ac:dyDescent="0.3">
      <c r="A931" s="1" t="s">
        <v>996</v>
      </c>
      <c r="B931" s="1">
        <v>39</v>
      </c>
      <c r="C931" s="1" t="s">
        <v>802</v>
      </c>
      <c r="D931" s="1" t="s">
        <v>40</v>
      </c>
      <c r="E931" s="1" t="s">
        <v>56</v>
      </c>
      <c r="F931" s="1">
        <v>203</v>
      </c>
      <c r="G931" s="1" t="s">
        <v>42</v>
      </c>
      <c r="H931" s="1">
        <v>2</v>
      </c>
      <c r="I931" s="1">
        <v>3</v>
      </c>
      <c r="J931" s="1" t="s">
        <v>43</v>
      </c>
      <c r="K931" s="1">
        <v>1</v>
      </c>
      <c r="L931" s="1">
        <v>1127</v>
      </c>
      <c r="M931" s="1">
        <v>1</v>
      </c>
      <c r="N931" s="1" t="s">
        <v>44</v>
      </c>
      <c r="O931" s="1">
        <v>84</v>
      </c>
      <c r="P931" s="1">
        <v>3</v>
      </c>
      <c r="Q931" s="1">
        <v>4</v>
      </c>
      <c r="R931" s="1" t="s">
        <v>161</v>
      </c>
      <c r="S931" s="1">
        <v>4</v>
      </c>
      <c r="T931" s="1" t="s">
        <v>102</v>
      </c>
      <c r="U931" s="1">
        <v>12169</v>
      </c>
      <c r="V931" s="1" t="s">
        <v>253</v>
      </c>
      <c r="W931" s="1">
        <v>13547</v>
      </c>
      <c r="X931" s="1">
        <v>7</v>
      </c>
      <c r="Y931" s="1" t="s">
        <v>48</v>
      </c>
      <c r="Z931" s="1" t="s">
        <v>49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</row>
    <row r="932" spans="1:38" ht="28.8" x14ac:dyDescent="0.3">
      <c r="A932" s="1" t="s">
        <v>997</v>
      </c>
      <c r="B932" s="1">
        <v>39</v>
      </c>
      <c r="C932" s="1" t="s">
        <v>802</v>
      </c>
      <c r="D932" s="1" t="s">
        <v>49</v>
      </c>
      <c r="E932" s="1" t="s">
        <v>59</v>
      </c>
      <c r="F932" s="1">
        <v>439</v>
      </c>
      <c r="G932" s="1" t="s">
        <v>42</v>
      </c>
      <c r="H932" s="1">
        <v>9</v>
      </c>
      <c r="I932" s="1">
        <v>3</v>
      </c>
      <c r="J932" s="1" t="s">
        <v>43</v>
      </c>
      <c r="K932" s="1">
        <v>1</v>
      </c>
      <c r="L932" s="1">
        <v>1132</v>
      </c>
      <c r="M932" s="1">
        <v>3</v>
      </c>
      <c r="N932" s="1" t="s">
        <v>44</v>
      </c>
      <c r="O932" s="1">
        <v>70</v>
      </c>
      <c r="P932" s="1">
        <v>3</v>
      </c>
      <c r="Q932" s="1">
        <v>2</v>
      </c>
      <c r="R932" s="1" t="s">
        <v>45</v>
      </c>
      <c r="S932" s="1">
        <v>2</v>
      </c>
      <c r="T932" s="1" t="s">
        <v>46</v>
      </c>
      <c r="U932" s="1">
        <v>6782</v>
      </c>
      <c r="V932" s="1" t="s">
        <v>163</v>
      </c>
      <c r="W932" s="1">
        <v>8770</v>
      </c>
      <c r="X932" s="1">
        <v>9</v>
      </c>
      <c r="Y932" s="1" t="s">
        <v>48</v>
      </c>
      <c r="Z932" s="1" t="s">
        <v>49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</row>
    <row r="933" spans="1:38" ht="28.8" x14ac:dyDescent="0.3">
      <c r="A933" s="1" t="s">
        <v>998</v>
      </c>
      <c r="B933" s="1">
        <v>39</v>
      </c>
      <c r="C933" s="1" t="s">
        <v>802</v>
      </c>
      <c r="D933" s="1" t="s">
        <v>49</v>
      </c>
      <c r="E933" s="1" t="s">
        <v>41</v>
      </c>
      <c r="F933" s="1">
        <v>412</v>
      </c>
      <c r="G933" s="1" t="s">
        <v>42</v>
      </c>
      <c r="H933" s="1">
        <v>13</v>
      </c>
      <c r="I933" s="1">
        <v>4</v>
      </c>
      <c r="J933" s="1" t="s">
        <v>52</v>
      </c>
      <c r="K933" s="1">
        <v>1</v>
      </c>
      <c r="L933" s="1">
        <v>1307</v>
      </c>
      <c r="M933" s="1">
        <v>3</v>
      </c>
      <c r="N933" s="1" t="s">
        <v>53</v>
      </c>
      <c r="O933" s="1">
        <v>94</v>
      </c>
      <c r="P933" s="1">
        <v>2</v>
      </c>
      <c r="Q933" s="1">
        <v>4</v>
      </c>
      <c r="R933" s="1" t="s">
        <v>442</v>
      </c>
      <c r="S933" s="1">
        <v>2</v>
      </c>
      <c r="T933" s="1" t="s">
        <v>102</v>
      </c>
      <c r="U933" s="1">
        <v>17123</v>
      </c>
      <c r="V933" s="1" t="s">
        <v>368</v>
      </c>
      <c r="W933" s="1">
        <v>17334</v>
      </c>
      <c r="X933" s="1">
        <v>6</v>
      </c>
      <c r="Y933" s="1" t="s">
        <v>48</v>
      </c>
      <c r="Z933" s="1" t="s">
        <v>40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</row>
    <row r="934" spans="1:38" ht="28.8" x14ac:dyDescent="0.3">
      <c r="A934" s="1" t="s">
        <v>999</v>
      </c>
      <c r="B934" s="1">
        <v>39</v>
      </c>
      <c r="C934" s="1" t="s">
        <v>802</v>
      </c>
      <c r="D934" s="1" t="s">
        <v>40</v>
      </c>
      <c r="E934" s="1" t="s">
        <v>41</v>
      </c>
      <c r="F934" s="1">
        <v>360</v>
      </c>
      <c r="G934" s="1" t="s">
        <v>42</v>
      </c>
      <c r="H934" s="1">
        <v>23</v>
      </c>
      <c r="I934" s="1">
        <v>3</v>
      </c>
      <c r="J934" s="1" t="s">
        <v>52</v>
      </c>
      <c r="K934" s="1">
        <v>1</v>
      </c>
      <c r="L934" s="1">
        <v>1310</v>
      </c>
      <c r="M934" s="1">
        <v>3</v>
      </c>
      <c r="N934" s="1" t="s">
        <v>44</v>
      </c>
      <c r="O934" s="1">
        <v>93</v>
      </c>
      <c r="P934" s="1">
        <v>3</v>
      </c>
      <c r="Q934" s="1">
        <v>1</v>
      </c>
      <c r="R934" s="1" t="s">
        <v>60</v>
      </c>
      <c r="S934" s="1">
        <v>1</v>
      </c>
      <c r="T934" s="1" t="s">
        <v>46</v>
      </c>
      <c r="U934" s="1">
        <v>3904</v>
      </c>
      <c r="V934" s="1" t="s">
        <v>47</v>
      </c>
      <c r="W934" s="1">
        <v>22154</v>
      </c>
      <c r="X934" s="1">
        <v>0</v>
      </c>
      <c r="Y934" s="1" t="s">
        <v>48</v>
      </c>
      <c r="Z934" s="1" t="s">
        <v>49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</row>
    <row r="935" spans="1:38" ht="28.8" x14ac:dyDescent="0.3">
      <c r="A935" s="1" t="s">
        <v>1000</v>
      </c>
      <c r="B935" s="1">
        <v>39</v>
      </c>
      <c r="C935" s="1" t="s">
        <v>802</v>
      </c>
      <c r="D935" s="1" t="s">
        <v>49</v>
      </c>
      <c r="E935" s="1" t="s">
        <v>41</v>
      </c>
      <c r="F935" s="1">
        <v>524</v>
      </c>
      <c r="G935" s="1" t="s">
        <v>42</v>
      </c>
      <c r="H935" s="1">
        <v>18</v>
      </c>
      <c r="I935" s="1">
        <v>2</v>
      </c>
      <c r="J935" s="1" t="s">
        <v>43</v>
      </c>
      <c r="K935" s="1">
        <v>1</v>
      </c>
      <c r="L935" s="1">
        <v>1322</v>
      </c>
      <c r="M935" s="1">
        <v>1</v>
      </c>
      <c r="N935" s="1" t="s">
        <v>44</v>
      </c>
      <c r="O935" s="1">
        <v>32</v>
      </c>
      <c r="P935" s="1">
        <v>3</v>
      </c>
      <c r="Q935" s="1">
        <v>2</v>
      </c>
      <c r="R935" s="1" t="s">
        <v>112</v>
      </c>
      <c r="S935" s="1">
        <v>3</v>
      </c>
      <c r="T935" s="1" t="s">
        <v>46</v>
      </c>
      <c r="U935" s="1">
        <v>4534</v>
      </c>
      <c r="V935" s="1" t="s">
        <v>47</v>
      </c>
      <c r="W935" s="1">
        <v>13352</v>
      </c>
      <c r="X935" s="1">
        <v>0</v>
      </c>
      <c r="Y935" s="1" t="s">
        <v>48</v>
      </c>
      <c r="Z935" s="1" t="s">
        <v>49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</row>
    <row r="936" spans="1:38" ht="28.8" x14ac:dyDescent="0.3">
      <c r="A936" s="1" t="s">
        <v>1001</v>
      </c>
      <c r="B936" s="1">
        <v>39</v>
      </c>
      <c r="C936" s="1" t="s">
        <v>802</v>
      </c>
      <c r="D936" s="1" t="s">
        <v>49</v>
      </c>
      <c r="E936" s="1" t="s">
        <v>41</v>
      </c>
      <c r="F936" s="1">
        <v>1498</v>
      </c>
      <c r="G936" s="1" t="s">
        <v>51</v>
      </c>
      <c r="H936" s="1">
        <v>21</v>
      </c>
      <c r="I936" s="1">
        <v>4</v>
      </c>
      <c r="J936" s="1" t="s">
        <v>43</v>
      </c>
      <c r="K936" s="1">
        <v>1</v>
      </c>
      <c r="L936" s="1">
        <v>1390</v>
      </c>
      <c r="M936" s="1">
        <v>1</v>
      </c>
      <c r="N936" s="1" t="s">
        <v>44</v>
      </c>
      <c r="O936" s="1">
        <v>44</v>
      </c>
      <c r="P936" s="1">
        <v>2</v>
      </c>
      <c r="Q936" s="1">
        <v>2</v>
      </c>
      <c r="R936" s="1" t="s">
        <v>137</v>
      </c>
      <c r="S936" s="1">
        <v>4</v>
      </c>
      <c r="T936" s="1" t="s">
        <v>105</v>
      </c>
      <c r="U936" s="1">
        <v>6120</v>
      </c>
      <c r="V936" s="1" t="s">
        <v>163</v>
      </c>
      <c r="W936" s="1">
        <v>3567</v>
      </c>
      <c r="X936" s="1">
        <v>3</v>
      </c>
      <c r="Y936" s="1" t="s">
        <v>48</v>
      </c>
      <c r="Z936" s="1" t="s">
        <v>40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</row>
    <row r="937" spans="1:38" ht="28.8" x14ac:dyDescent="0.3">
      <c r="A937" s="1" t="s">
        <v>1002</v>
      </c>
      <c r="B937" s="1">
        <v>39</v>
      </c>
      <c r="C937" s="1" t="s">
        <v>802</v>
      </c>
      <c r="D937" s="1" t="s">
        <v>49</v>
      </c>
      <c r="E937" s="1" t="s">
        <v>59</v>
      </c>
      <c r="F937" s="1">
        <v>1485</v>
      </c>
      <c r="G937" s="1" t="s">
        <v>42</v>
      </c>
      <c r="H937" s="1">
        <v>25</v>
      </c>
      <c r="I937" s="1">
        <v>2</v>
      </c>
      <c r="J937" s="1" t="s">
        <v>43</v>
      </c>
      <c r="K937" s="1">
        <v>1</v>
      </c>
      <c r="L937" s="1">
        <v>1397</v>
      </c>
      <c r="M937" s="1">
        <v>3</v>
      </c>
      <c r="N937" s="1" t="s">
        <v>44</v>
      </c>
      <c r="O937" s="1">
        <v>71</v>
      </c>
      <c r="P937" s="1">
        <v>3</v>
      </c>
      <c r="Q937" s="1">
        <v>3</v>
      </c>
      <c r="R937" s="1" t="s">
        <v>161</v>
      </c>
      <c r="S937" s="1">
        <v>3</v>
      </c>
      <c r="T937" s="1" t="s">
        <v>105</v>
      </c>
      <c r="U937" s="1">
        <v>10920</v>
      </c>
      <c r="V937" s="1" t="s">
        <v>253</v>
      </c>
      <c r="W937" s="1">
        <v>3449</v>
      </c>
      <c r="X937" s="1">
        <v>3</v>
      </c>
      <c r="Y937" s="1" t="s">
        <v>48</v>
      </c>
      <c r="Z937" s="1" t="s">
        <v>49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</row>
    <row r="938" spans="1:38" ht="28.8" x14ac:dyDescent="0.3">
      <c r="A938" s="1" t="s">
        <v>1003</v>
      </c>
      <c r="B938" s="1">
        <v>39</v>
      </c>
      <c r="C938" s="1" t="s">
        <v>802</v>
      </c>
      <c r="D938" s="1" t="s">
        <v>40</v>
      </c>
      <c r="E938" s="1" t="s">
        <v>59</v>
      </c>
      <c r="F938" s="1">
        <v>592</v>
      </c>
      <c r="G938" s="1" t="s">
        <v>42</v>
      </c>
      <c r="H938" s="1">
        <v>2</v>
      </c>
      <c r="I938" s="1">
        <v>3</v>
      </c>
      <c r="J938" s="1" t="s">
        <v>43</v>
      </c>
      <c r="K938" s="1">
        <v>1</v>
      </c>
      <c r="L938" s="1">
        <v>1458</v>
      </c>
      <c r="M938" s="1">
        <v>1</v>
      </c>
      <c r="N938" s="1" t="s">
        <v>53</v>
      </c>
      <c r="O938" s="1">
        <v>54</v>
      </c>
      <c r="P938" s="1">
        <v>2</v>
      </c>
      <c r="Q938" s="1">
        <v>1</v>
      </c>
      <c r="R938" s="1" t="s">
        <v>45</v>
      </c>
      <c r="S938" s="1">
        <v>1</v>
      </c>
      <c r="T938" s="1" t="s">
        <v>46</v>
      </c>
      <c r="U938" s="1">
        <v>3646</v>
      </c>
      <c r="V938" s="1" t="s">
        <v>47</v>
      </c>
      <c r="W938" s="1">
        <v>17181</v>
      </c>
      <c r="X938" s="1">
        <v>2</v>
      </c>
      <c r="Y938" s="1" t="s">
        <v>48</v>
      </c>
      <c r="Z938" s="1" t="s">
        <v>40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</row>
    <row r="939" spans="1:38" ht="28.8" x14ac:dyDescent="0.3">
      <c r="A939" s="1" t="s">
        <v>1004</v>
      </c>
      <c r="B939" s="1">
        <v>39</v>
      </c>
      <c r="C939" s="1" t="s">
        <v>802</v>
      </c>
      <c r="D939" s="1" t="s">
        <v>49</v>
      </c>
      <c r="E939" s="1" t="s">
        <v>41</v>
      </c>
      <c r="F939" s="1">
        <v>1089</v>
      </c>
      <c r="G939" s="1" t="s">
        <v>42</v>
      </c>
      <c r="H939" s="1">
        <v>6</v>
      </c>
      <c r="I939" s="1">
        <v>3</v>
      </c>
      <c r="J939" s="1" t="s">
        <v>43</v>
      </c>
      <c r="K939" s="1">
        <v>1</v>
      </c>
      <c r="L939" s="1">
        <v>1525</v>
      </c>
      <c r="M939" s="1">
        <v>2</v>
      </c>
      <c r="N939" s="1" t="s">
        <v>53</v>
      </c>
      <c r="O939" s="1">
        <v>32</v>
      </c>
      <c r="P939" s="1">
        <v>3</v>
      </c>
      <c r="Q939" s="1">
        <v>3</v>
      </c>
      <c r="R939" s="1" t="s">
        <v>112</v>
      </c>
      <c r="S939" s="1">
        <v>2</v>
      </c>
      <c r="T939" s="1" t="s">
        <v>46</v>
      </c>
      <c r="U939" s="1">
        <v>8376</v>
      </c>
      <c r="V939" s="1" t="s">
        <v>163</v>
      </c>
      <c r="W939" s="1">
        <v>9150</v>
      </c>
      <c r="X939" s="1">
        <v>4</v>
      </c>
      <c r="Y939" s="1" t="s">
        <v>48</v>
      </c>
      <c r="Z939" s="1" t="s">
        <v>49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</row>
    <row r="940" spans="1:38" x14ac:dyDescent="0.3">
      <c r="A940" s="1" t="s">
        <v>1005</v>
      </c>
      <c r="B940" s="1">
        <v>39</v>
      </c>
      <c r="C940" s="1" t="s">
        <v>802</v>
      </c>
      <c r="D940" s="1" t="s">
        <v>49</v>
      </c>
      <c r="E940" s="1" t="s">
        <v>41</v>
      </c>
      <c r="F940" s="1">
        <v>1462</v>
      </c>
      <c r="G940" s="1" t="s">
        <v>51</v>
      </c>
      <c r="H940" s="1">
        <v>6</v>
      </c>
      <c r="I940" s="1">
        <v>3</v>
      </c>
      <c r="J940" s="1" t="s">
        <v>52</v>
      </c>
      <c r="K940" s="1">
        <v>1</v>
      </c>
      <c r="L940" s="1">
        <v>1588</v>
      </c>
      <c r="M940" s="1">
        <v>4</v>
      </c>
      <c r="N940" s="1" t="s">
        <v>44</v>
      </c>
      <c r="O940" s="1">
        <v>38</v>
      </c>
      <c r="P940" s="1">
        <v>4</v>
      </c>
      <c r="Q940" s="1">
        <v>3</v>
      </c>
      <c r="R940" s="1" t="s">
        <v>137</v>
      </c>
      <c r="S940" s="1">
        <v>3</v>
      </c>
      <c r="T940" s="1" t="s">
        <v>105</v>
      </c>
      <c r="U940" s="1">
        <v>8237</v>
      </c>
      <c r="V940" s="1" t="s">
        <v>163</v>
      </c>
      <c r="W940" s="1">
        <v>4658</v>
      </c>
      <c r="X940" s="1">
        <v>2</v>
      </c>
      <c r="Y940" s="1" t="s">
        <v>48</v>
      </c>
      <c r="Z940" s="1" t="s">
        <v>49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</row>
    <row r="941" spans="1:38" ht="28.8" x14ac:dyDescent="0.3">
      <c r="A941" s="1" t="s">
        <v>1006</v>
      </c>
      <c r="B941" s="1">
        <v>39</v>
      </c>
      <c r="C941" s="1" t="s">
        <v>802</v>
      </c>
      <c r="D941" s="1" t="s">
        <v>49</v>
      </c>
      <c r="E941" s="1" t="s">
        <v>41</v>
      </c>
      <c r="F941" s="1">
        <v>1387</v>
      </c>
      <c r="G941" s="1" t="s">
        <v>42</v>
      </c>
      <c r="H941" s="1">
        <v>10</v>
      </c>
      <c r="I941" s="1">
        <v>5</v>
      </c>
      <c r="J941" s="1" t="s">
        <v>52</v>
      </c>
      <c r="K941" s="1">
        <v>1</v>
      </c>
      <c r="L941" s="1">
        <v>1618</v>
      </c>
      <c r="M941" s="1">
        <v>2</v>
      </c>
      <c r="N941" s="1" t="s">
        <v>44</v>
      </c>
      <c r="O941" s="1">
        <v>76</v>
      </c>
      <c r="P941" s="1">
        <v>3</v>
      </c>
      <c r="Q941" s="1">
        <v>2</v>
      </c>
      <c r="R941" s="1" t="s">
        <v>112</v>
      </c>
      <c r="S941" s="1">
        <v>1</v>
      </c>
      <c r="T941" s="1" t="s">
        <v>105</v>
      </c>
      <c r="U941" s="1">
        <v>5377</v>
      </c>
      <c r="V941" s="1" t="s">
        <v>163</v>
      </c>
      <c r="W941" s="1">
        <v>3835</v>
      </c>
      <c r="X941" s="1">
        <v>2</v>
      </c>
      <c r="Y941" s="1" t="s">
        <v>48</v>
      </c>
      <c r="Z941" s="1" t="s">
        <v>49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</row>
    <row r="942" spans="1:38" ht="28.8" x14ac:dyDescent="0.3">
      <c r="A942" s="1" t="s">
        <v>1007</v>
      </c>
      <c r="B942" s="1">
        <v>39</v>
      </c>
      <c r="C942" s="1" t="s">
        <v>802</v>
      </c>
      <c r="D942" s="1" t="s">
        <v>49</v>
      </c>
      <c r="E942" s="1" t="s">
        <v>41</v>
      </c>
      <c r="F942" s="1">
        <v>170</v>
      </c>
      <c r="G942" s="1" t="s">
        <v>42</v>
      </c>
      <c r="H942" s="1">
        <v>3</v>
      </c>
      <c r="I942" s="1">
        <v>2</v>
      </c>
      <c r="J942" s="1" t="s">
        <v>52</v>
      </c>
      <c r="K942" s="1">
        <v>1</v>
      </c>
      <c r="L942" s="1">
        <v>1627</v>
      </c>
      <c r="M942" s="1">
        <v>3</v>
      </c>
      <c r="N942" s="1" t="s">
        <v>44</v>
      </c>
      <c r="O942" s="1">
        <v>76</v>
      </c>
      <c r="P942" s="1">
        <v>2</v>
      </c>
      <c r="Q942" s="1">
        <v>2</v>
      </c>
      <c r="R942" s="1" t="s">
        <v>45</v>
      </c>
      <c r="S942" s="1">
        <v>3</v>
      </c>
      <c r="T942" s="1" t="s">
        <v>102</v>
      </c>
      <c r="U942" s="1">
        <v>3069</v>
      </c>
      <c r="V942" s="1" t="s">
        <v>47</v>
      </c>
      <c r="W942" s="1">
        <v>10302</v>
      </c>
      <c r="X942" s="1">
        <v>0</v>
      </c>
      <c r="Y942" s="1" t="s">
        <v>48</v>
      </c>
      <c r="Z942" s="1" t="s">
        <v>49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</row>
    <row r="943" spans="1:38" ht="28.8" x14ac:dyDescent="0.3">
      <c r="A943" s="1" t="s">
        <v>1008</v>
      </c>
      <c r="B943" s="1">
        <v>39</v>
      </c>
      <c r="C943" s="1" t="s">
        <v>802</v>
      </c>
      <c r="D943" s="1" t="s">
        <v>49</v>
      </c>
      <c r="E943" s="1" t="s">
        <v>56</v>
      </c>
      <c r="F943" s="1">
        <v>711</v>
      </c>
      <c r="G943" s="1" t="s">
        <v>42</v>
      </c>
      <c r="H943" s="1">
        <v>4</v>
      </c>
      <c r="I943" s="1">
        <v>3</v>
      </c>
      <c r="J943" s="1" t="s">
        <v>52</v>
      </c>
      <c r="K943" s="1">
        <v>1</v>
      </c>
      <c r="L943" s="1">
        <v>1633</v>
      </c>
      <c r="M943" s="1">
        <v>1</v>
      </c>
      <c r="N943" s="1" t="s">
        <v>53</v>
      </c>
      <c r="O943" s="1">
        <v>81</v>
      </c>
      <c r="P943" s="1">
        <v>3</v>
      </c>
      <c r="Q943" s="1">
        <v>2</v>
      </c>
      <c r="R943" s="1" t="s">
        <v>112</v>
      </c>
      <c r="S943" s="1">
        <v>3</v>
      </c>
      <c r="T943" s="1" t="s">
        <v>46</v>
      </c>
      <c r="U943" s="1">
        <v>5042</v>
      </c>
      <c r="V943" s="1" t="s">
        <v>163</v>
      </c>
      <c r="W943" s="1">
        <v>3140</v>
      </c>
      <c r="X943" s="1">
        <v>0</v>
      </c>
      <c r="Y943" s="1" t="s">
        <v>48</v>
      </c>
      <c r="Z943" s="1" t="s">
        <v>49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</row>
    <row r="944" spans="1:38" ht="28.8" x14ac:dyDescent="0.3">
      <c r="A944" s="1" t="s">
        <v>1009</v>
      </c>
      <c r="B944" s="1">
        <v>39</v>
      </c>
      <c r="C944" s="1" t="s">
        <v>802</v>
      </c>
      <c r="D944" s="1" t="s">
        <v>49</v>
      </c>
      <c r="E944" s="1" t="s">
        <v>41</v>
      </c>
      <c r="F944" s="1">
        <v>492</v>
      </c>
      <c r="G944" s="1" t="s">
        <v>42</v>
      </c>
      <c r="H944" s="1">
        <v>12</v>
      </c>
      <c r="I944" s="1">
        <v>3</v>
      </c>
      <c r="J944" s="1" t="s">
        <v>52</v>
      </c>
      <c r="K944" s="1">
        <v>1</v>
      </c>
      <c r="L944" s="1">
        <v>1654</v>
      </c>
      <c r="M944" s="1">
        <v>4</v>
      </c>
      <c r="N944" s="1" t="s">
        <v>44</v>
      </c>
      <c r="O944" s="1">
        <v>66</v>
      </c>
      <c r="P944" s="1">
        <v>3</v>
      </c>
      <c r="Q944" s="1">
        <v>2</v>
      </c>
      <c r="R944" s="1" t="s">
        <v>112</v>
      </c>
      <c r="S944" s="1">
        <v>2</v>
      </c>
      <c r="T944" s="1" t="s">
        <v>105</v>
      </c>
      <c r="U944" s="1">
        <v>5295</v>
      </c>
      <c r="V944" s="1" t="s">
        <v>163</v>
      </c>
      <c r="W944" s="1">
        <v>7693</v>
      </c>
      <c r="X944" s="1">
        <v>4</v>
      </c>
      <c r="Y944" s="1" t="s">
        <v>48</v>
      </c>
      <c r="Z944" s="1" t="s">
        <v>49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</row>
    <row r="945" spans="1:38" ht="28.8" x14ac:dyDescent="0.3">
      <c r="A945" s="1" t="s">
        <v>1010</v>
      </c>
      <c r="B945" s="1">
        <v>39</v>
      </c>
      <c r="C945" s="1" t="s">
        <v>802</v>
      </c>
      <c r="D945" s="1" t="s">
        <v>49</v>
      </c>
      <c r="E945" s="1" t="s">
        <v>59</v>
      </c>
      <c r="F945" s="1">
        <v>792</v>
      </c>
      <c r="G945" s="1" t="s">
        <v>42</v>
      </c>
      <c r="H945" s="1">
        <v>1</v>
      </c>
      <c r="I945" s="1">
        <v>3</v>
      </c>
      <c r="J945" s="1" t="s">
        <v>43</v>
      </c>
      <c r="K945" s="1">
        <v>1</v>
      </c>
      <c r="L945" s="1">
        <v>1737</v>
      </c>
      <c r="M945" s="1">
        <v>4</v>
      </c>
      <c r="N945" s="1" t="s">
        <v>44</v>
      </c>
      <c r="O945" s="1">
        <v>77</v>
      </c>
      <c r="P945" s="1">
        <v>3</v>
      </c>
      <c r="Q945" s="1">
        <v>2</v>
      </c>
      <c r="R945" s="1" t="s">
        <v>45</v>
      </c>
      <c r="S945" s="1">
        <v>4</v>
      </c>
      <c r="T945" s="1" t="s">
        <v>105</v>
      </c>
      <c r="U945" s="1">
        <v>6472</v>
      </c>
      <c r="V945" s="1" t="s">
        <v>163</v>
      </c>
      <c r="W945" s="1">
        <v>8989</v>
      </c>
      <c r="X945" s="1">
        <v>1</v>
      </c>
      <c r="Y945" s="1" t="s">
        <v>48</v>
      </c>
      <c r="Z945" s="1" t="s">
        <v>40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</row>
    <row r="946" spans="1:38" ht="28.8" x14ac:dyDescent="0.3">
      <c r="A946" s="1" t="s">
        <v>1011</v>
      </c>
      <c r="B946" s="1">
        <v>39</v>
      </c>
      <c r="C946" s="1" t="s">
        <v>802</v>
      </c>
      <c r="D946" s="1" t="s">
        <v>49</v>
      </c>
      <c r="E946" s="1" t="s">
        <v>41</v>
      </c>
      <c r="F946" s="1">
        <v>1253</v>
      </c>
      <c r="G946" s="1" t="s">
        <v>42</v>
      </c>
      <c r="H946" s="1">
        <v>10</v>
      </c>
      <c r="I946" s="1">
        <v>1</v>
      </c>
      <c r="J946" s="1" t="s">
        <v>52</v>
      </c>
      <c r="K946" s="1">
        <v>1</v>
      </c>
      <c r="L946" s="1">
        <v>1800</v>
      </c>
      <c r="M946" s="1">
        <v>3</v>
      </c>
      <c r="N946" s="1" t="s">
        <v>44</v>
      </c>
      <c r="O946" s="1">
        <v>65</v>
      </c>
      <c r="P946" s="1">
        <v>3</v>
      </c>
      <c r="Q946" s="1">
        <v>3</v>
      </c>
      <c r="R946" s="1" t="s">
        <v>252</v>
      </c>
      <c r="S946" s="1">
        <v>3</v>
      </c>
      <c r="T946" s="1" t="s">
        <v>46</v>
      </c>
      <c r="U946" s="1">
        <v>13464</v>
      </c>
      <c r="V946" s="1" t="s">
        <v>253</v>
      </c>
      <c r="W946" s="1">
        <v>7914</v>
      </c>
      <c r="X946" s="1">
        <v>7</v>
      </c>
      <c r="Y946" s="1" t="s">
        <v>48</v>
      </c>
      <c r="Z946" s="1" t="s">
        <v>49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</row>
    <row r="947" spans="1:38" ht="28.8" x14ac:dyDescent="0.3">
      <c r="A947" s="1" t="s">
        <v>1012</v>
      </c>
      <c r="B947" s="1">
        <v>39</v>
      </c>
      <c r="C947" s="1" t="s">
        <v>802</v>
      </c>
      <c r="D947" s="1" t="s">
        <v>49</v>
      </c>
      <c r="E947" s="1" t="s">
        <v>56</v>
      </c>
      <c r="F947" s="1">
        <v>766</v>
      </c>
      <c r="G947" s="1" t="s">
        <v>51</v>
      </c>
      <c r="H947" s="1">
        <v>20</v>
      </c>
      <c r="I947" s="1">
        <v>3</v>
      </c>
      <c r="J947" s="1" t="s">
        <v>43</v>
      </c>
      <c r="K947" s="1">
        <v>1</v>
      </c>
      <c r="L947" s="1">
        <v>1812</v>
      </c>
      <c r="M947" s="1">
        <v>3</v>
      </c>
      <c r="N947" s="1" t="s">
        <v>44</v>
      </c>
      <c r="O947" s="1">
        <v>83</v>
      </c>
      <c r="P947" s="1">
        <v>3</v>
      </c>
      <c r="Q947" s="1">
        <v>2</v>
      </c>
      <c r="R947" s="1" t="s">
        <v>137</v>
      </c>
      <c r="S947" s="1">
        <v>4</v>
      </c>
      <c r="T947" s="1" t="s">
        <v>102</v>
      </c>
      <c r="U947" s="1">
        <v>4127</v>
      </c>
      <c r="V947" s="1" t="s">
        <v>47</v>
      </c>
      <c r="W947" s="1">
        <v>19188</v>
      </c>
      <c r="X947" s="1">
        <v>2</v>
      </c>
      <c r="Y947" s="1" t="s">
        <v>48</v>
      </c>
      <c r="Z947" s="1" t="s">
        <v>49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</row>
    <row r="948" spans="1:38" ht="28.8" x14ac:dyDescent="0.3">
      <c r="A948" s="1" t="s">
        <v>1013</v>
      </c>
      <c r="B948" s="1">
        <v>39</v>
      </c>
      <c r="C948" s="1" t="s">
        <v>802</v>
      </c>
      <c r="D948" s="1" t="s">
        <v>49</v>
      </c>
      <c r="E948" s="1" t="s">
        <v>41</v>
      </c>
      <c r="F948" s="1">
        <v>835</v>
      </c>
      <c r="G948" s="1" t="s">
        <v>42</v>
      </c>
      <c r="H948" s="1">
        <v>19</v>
      </c>
      <c r="I948" s="1">
        <v>4</v>
      </c>
      <c r="J948" s="1" t="s">
        <v>73</v>
      </c>
      <c r="K948" s="1">
        <v>1</v>
      </c>
      <c r="L948" s="1">
        <v>1871</v>
      </c>
      <c r="M948" s="1">
        <v>4</v>
      </c>
      <c r="N948" s="1" t="s">
        <v>44</v>
      </c>
      <c r="O948" s="1">
        <v>41</v>
      </c>
      <c r="P948" s="1">
        <v>3</v>
      </c>
      <c r="Q948" s="1">
        <v>2</v>
      </c>
      <c r="R948" s="1" t="s">
        <v>60</v>
      </c>
      <c r="S948" s="1">
        <v>4</v>
      </c>
      <c r="T948" s="1" t="s">
        <v>102</v>
      </c>
      <c r="U948" s="1">
        <v>3902</v>
      </c>
      <c r="V948" s="1" t="s">
        <v>47</v>
      </c>
      <c r="W948" s="1">
        <v>5141</v>
      </c>
      <c r="X948" s="1">
        <v>8</v>
      </c>
      <c r="Y948" s="1" t="s">
        <v>48</v>
      </c>
      <c r="Z948" s="1" t="s">
        <v>49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</row>
    <row r="949" spans="1:38" ht="28.8" x14ac:dyDescent="0.3">
      <c r="A949" s="1" t="s">
        <v>1014</v>
      </c>
      <c r="B949" s="1">
        <v>39</v>
      </c>
      <c r="C949" s="1" t="s">
        <v>802</v>
      </c>
      <c r="D949" s="1" t="s">
        <v>49</v>
      </c>
      <c r="E949" s="1" t="s">
        <v>59</v>
      </c>
      <c r="F949" s="1">
        <v>1251</v>
      </c>
      <c r="G949" s="1" t="s">
        <v>51</v>
      </c>
      <c r="H949" s="1">
        <v>21</v>
      </c>
      <c r="I949" s="1">
        <v>4</v>
      </c>
      <c r="J949" s="1" t="s">
        <v>43</v>
      </c>
      <c r="K949" s="1">
        <v>1</v>
      </c>
      <c r="L949" s="1">
        <v>1929</v>
      </c>
      <c r="M949" s="1">
        <v>1</v>
      </c>
      <c r="N949" s="1" t="s">
        <v>53</v>
      </c>
      <c r="O949" s="1">
        <v>32</v>
      </c>
      <c r="P949" s="1">
        <v>1</v>
      </c>
      <c r="Q949" s="1">
        <v>2</v>
      </c>
      <c r="R949" s="1" t="s">
        <v>137</v>
      </c>
      <c r="S949" s="1">
        <v>3</v>
      </c>
      <c r="T949" s="1" t="s">
        <v>105</v>
      </c>
      <c r="U949" s="1">
        <v>5736</v>
      </c>
      <c r="V949" s="1" t="s">
        <v>163</v>
      </c>
      <c r="W949" s="1">
        <v>3987</v>
      </c>
      <c r="X949" s="1">
        <v>6</v>
      </c>
      <c r="Y949" s="1" t="s">
        <v>48</v>
      </c>
      <c r="Z949" s="1" t="s">
        <v>49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</row>
    <row r="950" spans="1:38" ht="28.8" x14ac:dyDescent="0.3">
      <c r="A950" s="1" t="s">
        <v>1015</v>
      </c>
      <c r="B950" s="1">
        <v>39</v>
      </c>
      <c r="C950" s="1" t="s">
        <v>802</v>
      </c>
      <c r="D950" s="1" t="s">
        <v>49</v>
      </c>
      <c r="E950" s="1" t="s">
        <v>41</v>
      </c>
      <c r="F950" s="1">
        <v>867</v>
      </c>
      <c r="G950" s="1" t="s">
        <v>42</v>
      </c>
      <c r="H950" s="1">
        <v>9</v>
      </c>
      <c r="I950" s="1">
        <v>2</v>
      </c>
      <c r="J950" s="1" t="s">
        <v>52</v>
      </c>
      <c r="K950" s="1">
        <v>1</v>
      </c>
      <c r="L950" s="1">
        <v>1936</v>
      </c>
      <c r="M950" s="1">
        <v>1</v>
      </c>
      <c r="N950" s="1" t="s">
        <v>44</v>
      </c>
      <c r="O950" s="1">
        <v>87</v>
      </c>
      <c r="P950" s="1">
        <v>3</v>
      </c>
      <c r="Q950" s="1">
        <v>2</v>
      </c>
      <c r="R950" s="1" t="s">
        <v>112</v>
      </c>
      <c r="S950" s="1">
        <v>1</v>
      </c>
      <c r="T950" s="1" t="s">
        <v>105</v>
      </c>
      <c r="U950" s="1">
        <v>5151</v>
      </c>
      <c r="V950" s="1" t="s">
        <v>163</v>
      </c>
      <c r="W950" s="1">
        <v>12315</v>
      </c>
      <c r="X950" s="1">
        <v>1</v>
      </c>
      <c r="Y950" s="1" t="s">
        <v>48</v>
      </c>
      <c r="Z950" s="1" t="s">
        <v>49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</row>
    <row r="951" spans="1:38" x14ac:dyDescent="0.3">
      <c r="A951" s="1" t="s">
        <v>1016</v>
      </c>
      <c r="B951" s="1">
        <v>39</v>
      </c>
      <c r="C951" s="1" t="s">
        <v>802</v>
      </c>
      <c r="D951" s="1" t="s">
        <v>49</v>
      </c>
      <c r="E951" s="1" t="s">
        <v>41</v>
      </c>
      <c r="F951" s="1">
        <v>119</v>
      </c>
      <c r="G951" s="1" t="s">
        <v>51</v>
      </c>
      <c r="H951" s="1">
        <v>15</v>
      </c>
      <c r="I951" s="1">
        <v>4</v>
      </c>
      <c r="J951" s="1" t="s">
        <v>57</v>
      </c>
      <c r="K951" s="1">
        <v>1</v>
      </c>
      <c r="L951" s="1">
        <v>1975</v>
      </c>
      <c r="M951" s="1">
        <v>2</v>
      </c>
      <c r="N951" s="1" t="s">
        <v>44</v>
      </c>
      <c r="O951" s="1">
        <v>77</v>
      </c>
      <c r="P951" s="1">
        <v>3</v>
      </c>
      <c r="Q951" s="1">
        <v>4</v>
      </c>
      <c r="R951" s="1" t="s">
        <v>137</v>
      </c>
      <c r="S951" s="1">
        <v>1</v>
      </c>
      <c r="T951" s="1" t="s">
        <v>46</v>
      </c>
      <c r="U951" s="1">
        <v>13341</v>
      </c>
      <c r="V951" s="1" t="s">
        <v>253</v>
      </c>
      <c r="W951" s="1">
        <v>25098</v>
      </c>
      <c r="X951" s="1">
        <v>0</v>
      </c>
      <c r="Y951" s="1" t="s">
        <v>48</v>
      </c>
      <c r="Z951" s="1" t="s">
        <v>49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</row>
    <row r="952" spans="1:38" ht="28.8" x14ac:dyDescent="0.3">
      <c r="A952" s="1" t="s">
        <v>1017</v>
      </c>
      <c r="B952" s="1">
        <v>39</v>
      </c>
      <c r="C952" s="1" t="s">
        <v>802</v>
      </c>
      <c r="D952" s="1" t="s">
        <v>49</v>
      </c>
      <c r="E952" s="1" t="s">
        <v>41</v>
      </c>
      <c r="F952" s="1">
        <v>116</v>
      </c>
      <c r="G952" s="1" t="s">
        <v>42</v>
      </c>
      <c r="H952" s="1">
        <v>24</v>
      </c>
      <c r="I952" s="1">
        <v>1</v>
      </c>
      <c r="J952" s="1" t="s">
        <v>43</v>
      </c>
      <c r="K952" s="1">
        <v>1</v>
      </c>
      <c r="L952" s="1">
        <v>2014</v>
      </c>
      <c r="M952" s="1">
        <v>1</v>
      </c>
      <c r="N952" s="1" t="s">
        <v>44</v>
      </c>
      <c r="O952" s="1">
        <v>52</v>
      </c>
      <c r="P952" s="1">
        <v>3</v>
      </c>
      <c r="Q952" s="1">
        <v>2</v>
      </c>
      <c r="R952" s="1" t="s">
        <v>60</v>
      </c>
      <c r="S952" s="1">
        <v>4</v>
      </c>
      <c r="T952" s="1" t="s">
        <v>46</v>
      </c>
      <c r="U952" s="1">
        <v>4108</v>
      </c>
      <c r="V952" s="1" t="s">
        <v>47</v>
      </c>
      <c r="W952" s="1">
        <v>5340</v>
      </c>
      <c r="X952" s="1">
        <v>7</v>
      </c>
      <c r="Y952" s="1" t="s">
        <v>48</v>
      </c>
      <c r="Z952" s="1" t="s">
        <v>49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</row>
    <row r="953" spans="1:38" ht="28.8" x14ac:dyDescent="0.3">
      <c r="A953" s="1" t="s">
        <v>1018</v>
      </c>
      <c r="B953" s="1">
        <v>39</v>
      </c>
      <c r="C953" s="1" t="s">
        <v>802</v>
      </c>
      <c r="D953" s="1" t="s">
        <v>49</v>
      </c>
      <c r="E953" s="1" t="s">
        <v>59</v>
      </c>
      <c r="F953" s="1">
        <v>105</v>
      </c>
      <c r="G953" s="1" t="s">
        <v>42</v>
      </c>
      <c r="H953" s="1">
        <v>9</v>
      </c>
      <c r="I953" s="1">
        <v>3</v>
      </c>
      <c r="J953" s="1" t="s">
        <v>43</v>
      </c>
      <c r="K953" s="1">
        <v>1</v>
      </c>
      <c r="L953" s="1">
        <v>2022</v>
      </c>
      <c r="M953" s="1">
        <v>4</v>
      </c>
      <c r="N953" s="1" t="s">
        <v>44</v>
      </c>
      <c r="O953" s="1">
        <v>87</v>
      </c>
      <c r="P953" s="1">
        <v>3</v>
      </c>
      <c r="Q953" s="1">
        <v>5</v>
      </c>
      <c r="R953" s="1" t="s">
        <v>442</v>
      </c>
      <c r="S953" s="1">
        <v>4</v>
      </c>
      <c r="T953" s="1" t="s">
        <v>46</v>
      </c>
      <c r="U953" s="1">
        <v>19431</v>
      </c>
      <c r="V953" s="1" t="s">
        <v>368</v>
      </c>
      <c r="W953" s="1">
        <v>15302</v>
      </c>
      <c r="X953" s="1">
        <v>2</v>
      </c>
      <c r="Y953" s="1" t="s">
        <v>48</v>
      </c>
      <c r="Z953" s="1" t="s">
        <v>49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</row>
    <row r="954" spans="1:38" x14ac:dyDescent="0.3">
      <c r="A954" s="1" t="s">
        <v>1019</v>
      </c>
      <c r="B954" s="1">
        <v>39</v>
      </c>
      <c r="C954" s="1" t="s">
        <v>802</v>
      </c>
      <c r="D954" s="1" t="s">
        <v>49</v>
      </c>
      <c r="E954" s="1" t="s">
        <v>41</v>
      </c>
      <c r="F954" s="1">
        <v>722</v>
      </c>
      <c r="G954" s="1" t="s">
        <v>51</v>
      </c>
      <c r="H954" s="1">
        <v>24</v>
      </c>
      <c r="I954" s="1">
        <v>1</v>
      </c>
      <c r="J954" s="1" t="s">
        <v>57</v>
      </c>
      <c r="K954" s="1">
        <v>1</v>
      </c>
      <c r="L954" s="1">
        <v>2056</v>
      </c>
      <c r="M954" s="1">
        <v>2</v>
      </c>
      <c r="N954" s="1" t="s">
        <v>53</v>
      </c>
      <c r="O954" s="1">
        <v>60</v>
      </c>
      <c r="P954" s="1">
        <v>2</v>
      </c>
      <c r="Q954" s="1">
        <v>4</v>
      </c>
      <c r="R954" s="1" t="s">
        <v>137</v>
      </c>
      <c r="S954" s="1">
        <v>4</v>
      </c>
      <c r="T954" s="1" t="s">
        <v>105</v>
      </c>
      <c r="U954" s="1">
        <v>12031</v>
      </c>
      <c r="V954" s="1" t="s">
        <v>253</v>
      </c>
      <c r="W954" s="1">
        <v>8828</v>
      </c>
      <c r="X954" s="1">
        <v>0</v>
      </c>
      <c r="Y954" s="1" t="s">
        <v>48</v>
      </c>
      <c r="Z954" s="1" t="s">
        <v>49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</row>
    <row r="955" spans="1:38" ht="28.8" x14ac:dyDescent="0.3">
      <c r="A955" s="1" t="s">
        <v>1020</v>
      </c>
      <c r="B955" s="1">
        <v>39</v>
      </c>
      <c r="C955" s="1" t="s">
        <v>802</v>
      </c>
      <c r="D955" s="1" t="s">
        <v>49</v>
      </c>
      <c r="E955" s="1" t="s">
        <v>41</v>
      </c>
      <c r="F955" s="1">
        <v>613</v>
      </c>
      <c r="G955" s="1" t="s">
        <v>42</v>
      </c>
      <c r="H955" s="1">
        <v>6</v>
      </c>
      <c r="I955" s="1">
        <v>1</v>
      </c>
      <c r="J955" s="1" t="s">
        <v>52</v>
      </c>
      <c r="K955" s="1">
        <v>1</v>
      </c>
      <c r="L955" s="1">
        <v>2062</v>
      </c>
      <c r="M955" s="1">
        <v>4</v>
      </c>
      <c r="N955" s="1" t="s">
        <v>44</v>
      </c>
      <c r="O955" s="1">
        <v>42</v>
      </c>
      <c r="P955" s="1">
        <v>2</v>
      </c>
      <c r="Q955" s="1">
        <v>3</v>
      </c>
      <c r="R955" s="1" t="s">
        <v>161</v>
      </c>
      <c r="S955" s="1">
        <v>1</v>
      </c>
      <c r="T955" s="1" t="s">
        <v>105</v>
      </c>
      <c r="U955" s="1">
        <v>9991</v>
      </c>
      <c r="V955" s="1" t="s">
        <v>163</v>
      </c>
      <c r="W955" s="1">
        <v>21457</v>
      </c>
      <c r="X955" s="1">
        <v>4</v>
      </c>
      <c r="Y955" s="1" t="s">
        <v>48</v>
      </c>
      <c r="Z955" s="1" t="s">
        <v>49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</row>
    <row r="956" spans="1:38" x14ac:dyDescent="0.3">
      <c r="A956" s="1" t="s">
        <v>1019</v>
      </c>
      <c r="B956" s="1">
        <v>39</v>
      </c>
      <c r="C956" s="1" t="s">
        <v>802</v>
      </c>
      <c r="D956" s="1" t="s">
        <v>49</v>
      </c>
      <c r="E956" s="1" t="s">
        <v>41</v>
      </c>
      <c r="F956" s="1">
        <v>722</v>
      </c>
      <c r="G956" s="1" t="s">
        <v>51</v>
      </c>
      <c r="H956" s="1">
        <v>24</v>
      </c>
      <c r="I956" s="1">
        <v>1</v>
      </c>
      <c r="J956" s="1" t="s">
        <v>57</v>
      </c>
      <c r="K956" s="1">
        <v>1</v>
      </c>
      <c r="L956" s="1">
        <v>2056</v>
      </c>
      <c r="M956" s="1">
        <v>2</v>
      </c>
      <c r="N956" s="1" t="s">
        <v>53</v>
      </c>
      <c r="O956" s="1">
        <v>60</v>
      </c>
      <c r="P956" s="1">
        <v>2</v>
      </c>
      <c r="Q956" s="1">
        <v>4</v>
      </c>
      <c r="R956" s="1" t="s">
        <v>137</v>
      </c>
      <c r="S956" s="1">
        <v>4</v>
      </c>
      <c r="T956" s="1" t="s">
        <v>105</v>
      </c>
      <c r="U956" s="1">
        <v>12031</v>
      </c>
      <c r="V956" s="1" t="s">
        <v>253</v>
      </c>
      <c r="W956" s="1">
        <v>8828</v>
      </c>
      <c r="X956" s="1">
        <v>0</v>
      </c>
      <c r="Y956" s="1" t="s">
        <v>48</v>
      </c>
      <c r="Z956" s="1" t="s">
        <v>49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</row>
    <row r="957" spans="1:38" ht="28.8" x14ac:dyDescent="0.3">
      <c r="A957" s="1" t="s">
        <v>1020</v>
      </c>
      <c r="B957" s="1">
        <v>39</v>
      </c>
      <c r="C957" s="1" t="s">
        <v>802</v>
      </c>
      <c r="D957" s="1" t="s">
        <v>49</v>
      </c>
      <c r="E957" s="1" t="s">
        <v>41</v>
      </c>
      <c r="F957" s="1">
        <v>613</v>
      </c>
      <c r="G957" s="1" t="s">
        <v>42</v>
      </c>
      <c r="H957" s="1">
        <v>6</v>
      </c>
      <c r="I957" s="1">
        <v>1</v>
      </c>
      <c r="J957" s="1" t="s">
        <v>52</v>
      </c>
      <c r="K957" s="1">
        <v>1</v>
      </c>
      <c r="L957" s="1">
        <v>2062</v>
      </c>
      <c r="M957" s="1">
        <v>4</v>
      </c>
      <c r="N957" s="1" t="s">
        <v>44</v>
      </c>
      <c r="O957" s="1">
        <v>42</v>
      </c>
      <c r="P957" s="1">
        <v>2</v>
      </c>
      <c r="Q957" s="1">
        <v>3</v>
      </c>
      <c r="R957" s="1" t="s">
        <v>161</v>
      </c>
      <c r="S957" s="1">
        <v>1</v>
      </c>
      <c r="T957" s="1" t="s">
        <v>105</v>
      </c>
      <c r="U957" s="1">
        <v>9991</v>
      </c>
      <c r="V957" s="1" t="s">
        <v>163</v>
      </c>
      <c r="W957" s="1">
        <v>21457</v>
      </c>
      <c r="X957" s="1">
        <v>4</v>
      </c>
      <c r="Y957" s="1" t="s">
        <v>48</v>
      </c>
      <c r="Z957" s="1" t="s">
        <v>49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</row>
    <row r="958" spans="1:38" ht="28.8" x14ac:dyDescent="0.3">
      <c r="A958" s="1" t="s">
        <v>1021</v>
      </c>
      <c r="B958" s="1">
        <v>40</v>
      </c>
      <c r="C958" s="1" t="s">
        <v>802</v>
      </c>
      <c r="D958" s="1" t="s">
        <v>49</v>
      </c>
      <c r="E958" s="1" t="s">
        <v>56</v>
      </c>
      <c r="F958" s="1">
        <v>530</v>
      </c>
      <c r="G958" s="1" t="s">
        <v>42</v>
      </c>
      <c r="H958" s="1">
        <v>1</v>
      </c>
      <c r="I958" s="1">
        <v>4</v>
      </c>
      <c r="J958" s="1" t="s">
        <v>43</v>
      </c>
      <c r="K958" s="1">
        <v>1</v>
      </c>
      <c r="L958" s="1">
        <v>119</v>
      </c>
      <c r="M958" s="1">
        <v>3</v>
      </c>
      <c r="N958" s="1" t="s">
        <v>44</v>
      </c>
      <c r="O958" s="1">
        <v>78</v>
      </c>
      <c r="P958" s="1">
        <v>2</v>
      </c>
      <c r="Q958" s="1">
        <v>4</v>
      </c>
      <c r="R958" s="1" t="s">
        <v>161</v>
      </c>
      <c r="S958" s="1">
        <v>2</v>
      </c>
      <c r="T958" s="1" t="s">
        <v>105</v>
      </c>
      <c r="U958" s="1">
        <v>13503</v>
      </c>
      <c r="V958" s="1" t="s">
        <v>253</v>
      </c>
      <c r="W958" s="1">
        <v>14115</v>
      </c>
      <c r="X958" s="1">
        <v>1</v>
      </c>
      <c r="Y958" s="1" t="s">
        <v>48</v>
      </c>
      <c r="Z958" s="1" t="s">
        <v>49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</row>
    <row r="959" spans="1:38" ht="28.8" x14ac:dyDescent="0.3">
      <c r="A959" s="1" t="s">
        <v>1022</v>
      </c>
      <c r="B959" s="1">
        <v>40</v>
      </c>
      <c r="C959" s="1" t="s">
        <v>802</v>
      </c>
      <c r="D959" s="1" t="s">
        <v>49</v>
      </c>
      <c r="E959" s="1" t="s">
        <v>56</v>
      </c>
      <c r="F959" s="1">
        <v>1395</v>
      </c>
      <c r="G959" s="1" t="s">
        <v>42</v>
      </c>
      <c r="H959" s="1">
        <v>26</v>
      </c>
      <c r="I959" s="1">
        <v>3</v>
      </c>
      <c r="J959" s="1" t="s">
        <v>52</v>
      </c>
      <c r="K959" s="1">
        <v>1</v>
      </c>
      <c r="L959" s="1">
        <v>202</v>
      </c>
      <c r="M959" s="1">
        <v>2</v>
      </c>
      <c r="N959" s="1" t="s">
        <v>53</v>
      </c>
      <c r="O959" s="1">
        <v>54</v>
      </c>
      <c r="P959" s="1">
        <v>3</v>
      </c>
      <c r="Q959" s="1">
        <v>2</v>
      </c>
      <c r="R959" s="1" t="s">
        <v>60</v>
      </c>
      <c r="S959" s="1">
        <v>2</v>
      </c>
      <c r="T959" s="1" t="s">
        <v>102</v>
      </c>
      <c r="U959" s="1">
        <v>5605</v>
      </c>
      <c r="V959" s="1" t="s">
        <v>163</v>
      </c>
      <c r="W959" s="1">
        <v>8504</v>
      </c>
      <c r="X959" s="1">
        <v>1</v>
      </c>
      <c r="Y959" s="1" t="s">
        <v>48</v>
      </c>
      <c r="Z959" s="1" t="s">
        <v>49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</row>
    <row r="960" spans="1:38" x14ac:dyDescent="0.3">
      <c r="A960" s="1" t="s">
        <v>1023</v>
      </c>
      <c r="B960" s="1">
        <v>40</v>
      </c>
      <c r="C960" s="1" t="s">
        <v>802</v>
      </c>
      <c r="D960" s="1" t="s">
        <v>49</v>
      </c>
      <c r="E960" s="1" t="s">
        <v>41</v>
      </c>
      <c r="F960" s="1">
        <v>630</v>
      </c>
      <c r="G960" s="1" t="s">
        <v>51</v>
      </c>
      <c r="H960" s="1">
        <v>4</v>
      </c>
      <c r="I960" s="1">
        <v>4</v>
      </c>
      <c r="J960" s="1" t="s">
        <v>57</v>
      </c>
      <c r="K960" s="1">
        <v>1</v>
      </c>
      <c r="L960" s="1">
        <v>215</v>
      </c>
      <c r="M960" s="1">
        <v>3</v>
      </c>
      <c r="N960" s="1" t="s">
        <v>44</v>
      </c>
      <c r="O960" s="1">
        <v>67</v>
      </c>
      <c r="P960" s="1">
        <v>2</v>
      </c>
      <c r="Q960" s="1">
        <v>3</v>
      </c>
      <c r="R960" s="1" t="s">
        <v>137</v>
      </c>
      <c r="S960" s="1">
        <v>4</v>
      </c>
      <c r="T960" s="1" t="s">
        <v>105</v>
      </c>
      <c r="U960" s="1">
        <v>10855</v>
      </c>
      <c r="V960" s="1" t="s">
        <v>253</v>
      </c>
      <c r="W960" s="1">
        <v>8552</v>
      </c>
      <c r="X960" s="1">
        <v>7</v>
      </c>
      <c r="Y960" s="1" t="s">
        <v>48</v>
      </c>
      <c r="Z960" s="1" t="s">
        <v>49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</row>
    <row r="961" spans="1:38" ht="28.8" x14ac:dyDescent="0.3">
      <c r="A961" s="1" t="s">
        <v>1024</v>
      </c>
      <c r="B961" s="1">
        <v>40</v>
      </c>
      <c r="C961" s="1" t="s">
        <v>802</v>
      </c>
      <c r="D961" s="1" t="s">
        <v>49</v>
      </c>
      <c r="E961" s="1" t="s">
        <v>41</v>
      </c>
      <c r="F961" s="1">
        <v>989</v>
      </c>
      <c r="G961" s="1" t="s">
        <v>42</v>
      </c>
      <c r="H961" s="1">
        <v>4</v>
      </c>
      <c r="I961" s="1">
        <v>1</v>
      </c>
      <c r="J961" s="1" t="s">
        <v>52</v>
      </c>
      <c r="K961" s="1">
        <v>1</v>
      </c>
      <c r="L961" s="1">
        <v>253</v>
      </c>
      <c r="M961" s="1">
        <v>4</v>
      </c>
      <c r="N961" s="1" t="s">
        <v>53</v>
      </c>
      <c r="O961" s="1">
        <v>46</v>
      </c>
      <c r="P961" s="1">
        <v>3</v>
      </c>
      <c r="Q961" s="1">
        <v>5</v>
      </c>
      <c r="R961" s="1" t="s">
        <v>442</v>
      </c>
      <c r="S961" s="1">
        <v>3</v>
      </c>
      <c r="T961" s="1" t="s">
        <v>105</v>
      </c>
      <c r="U961" s="1">
        <v>19033</v>
      </c>
      <c r="V961" s="1" t="s">
        <v>368</v>
      </c>
      <c r="W961" s="1">
        <v>6499</v>
      </c>
      <c r="X961" s="1">
        <v>1</v>
      </c>
      <c r="Y961" s="1" t="s">
        <v>48</v>
      </c>
      <c r="Z961" s="1" t="s">
        <v>49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</row>
    <row r="962" spans="1:38" ht="28.8" x14ac:dyDescent="0.3">
      <c r="A962" s="1" t="s">
        <v>1025</v>
      </c>
      <c r="B962" s="1">
        <v>40</v>
      </c>
      <c r="C962" s="1" t="s">
        <v>802</v>
      </c>
      <c r="D962" s="1" t="s">
        <v>49</v>
      </c>
      <c r="E962" s="1" t="s">
        <v>41</v>
      </c>
      <c r="F962" s="1">
        <v>905</v>
      </c>
      <c r="G962" s="1" t="s">
        <v>42</v>
      </c>
      <c r="H962" s="1">
        <v>19</v>
      </c>
      <c r="I962" s="1">
        <v>2</v>
      </c>
      <c r="J962" s="1" t="s">
        <v>52</v>
      </c>
      <c r="K962" s="1">
        <v>1</v>
      </c>
      <c r="L962" s="1">
        <v>281</v>
      </c>
      <c r="M962" s="1">
        <v>3</v>
      </c>
      <c r="N962" s="1" t="s">
        <v>44</v>
      </c>
      <c r="O962" s="1">
        <v>99</v>
      </c>
      <c r="P962" s="1">
        <v>3</v>
      </c>
      <c r="Q962" s="1">
        <v>2</v>
      </c>
      <c r="R962" s="1" t="s">
        <v>45</v>
      </c>
      <c r="S962" s="1">
        <v>4</v>
      </c>
      <c r="T962" s="1" t="s">
        <v>105</v>
      </c>
      <c r="U962" s="1">
        <v>2741</v>
      </c>
      <c r="V962" s="1" t="s">
        <v>47</v>
      </c>
      <c r="W962" s="1">
        <v>16523</v>
      </c>
      <c r="X962" s="1">
        <v>8</v>
      </c>
      <c r="Y962" s="1" t="s">
        <v>48</v>
      </c>
      <c r="Z962" s="1" t="s">
        <v>40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</row>
    <row r="963" spans="1:38" ht="28.8" x14ac:dyDescent="0.3">
      <c r="A963" s="1" t="s">
        <v>1026</v>
      </c>
      <c r="B963" s="1">
        <v>40</v>
      </c>
      <c r="C963" s="1" t="s">
        <v>802</v>
      </c>
      <c r="D963" s="1" t="s">
        <v>49</v>
      </c>
      <c r="E963" s="1" t="s">
        <v>59</v>
      </c>
      <c r="F963" s="1">
        <v>1151</v>
      </c>
      <c r="G963" s="1" t="s">
        <v>42</v>
      </c>
      <c r="H963" s="1">
        <v>9</v>
      </c>
      <c r="I963" s="1">
        <v>5</v>
      </c>
      <c r="J963" s="1" t="s">
        <v>43</v>
      </c>
      <c r="K963" s="1">
        <v>1</v>
      </c>
      <c r="L963" s="1">
        <v>287</v>
      </c>
      <c r="M963" s="1">
        <v>4</v>
      </c>
      <c r="N963" s="1" t="s">
        <v>44</v>
      </c>
      <c r="O963" s="1">
        <v>63</v>
      </c>
      <c r="P963" s="1">
        <v>2</v>
      </c>
      <c r="Q963" s="1">
        <v>2</v>
      </c>
      <c r="R963" s="1" t="s">
        <v>161</v>
      </c>
      <c r="S963" s="1">
        <v>4</v>
      </c>
      <c r="T963" s="1" t="s">
        <v>105</v>
      </c>
      <c r="U963" s="1">
        <v>4876</v>
      </c>
      <c r="V963" s="1" t="s">
        <v>47</v>
      </c>
      <c r="W963" s="1">
        <v>14242</v>
      </c>
      <c r="X963" s="1">
        <v>9</v>
      </c>
      <c r="Y963" s="1" t="s">
        <v>48</v>
      </c>
      <c r="Z963" s="1" t="s">
        <v>49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  <c r="AL963" s="1"/>
    </row>
    <row r="964" spans="1:38" ht="28.8" x14ac:dyDescent="0.3">
      <c r="A964" s="1" t="s">
        <v>1027</v>
      </c>
      <c r="B964" s="1">
        <v>40</v>
      </c>
      <c r="C964" s="1" t="s">
        <v>802</v>
      </c>
      <c r="D964" s="1" t="s">
        <v>49</v>
      </c>
      <c r="E964" s="1" t="s">
        <v>41</v>
      </c>
      <c r="F964" s="1">
        <v>1300</v>
      </c>
      <c r="G964" s="1" t="s">
        <v>42</v>
      </c>
      <c r="H964" s="1">
        <v>24</v>
      </c>
      <c r="I964" s="1">
        <v>2</v>
      </c>
      <c r="J964" s="1" t="s">
        <v>68</v>
      </c>
      <c r="K964" s="1">
        <v>1</v>
      </c>
      <c r="L964" s="1">
        <v>335</v>
      </c>
      <c r="M964" s="1">
        <v>1</v>
      </c>
      <c r="N964" s="1" t="s">
        <v>44</v>
      </c>
      <c r="O964" s="1">
        <v>62</v>
      </c>
      <c r="P964" s="1">
        <v>3</v>
      </c>
      <c r="Q964" s="1">
        <v>2</v>
      </c>
      <c r="R964" s="1" t="s">
        <v>60</v>
      </c>
      <c r="S964" s="1">
        <v>4</v>
      </c>
      <c r="T964" s="1" t="s">
        <v>102</v>
      </c>
      <c r="U964" s="1">
        <v>3319</v>
      </c>
      <c r="V964" s="1" t="s">
        <v>47</v>
      </c>
      <c r="W964" s="1">
        <v>24447</v>
      </c>
      <c r="X964" s="1">
        <v>1</v>
      </c>
      <c r="Y964" s="1" t="s">
        <v>48</v>
      </c>
      <c r="Z964" s="1" t="s">
        <v>49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</row>
    <row r="965" spans="1:38" ht="28.8" x14ac:dyDescent="0.3">
      <c r="A965" s="1" t="s">
        <v>1028</v>
      </c>
      <c r="B965" s="1">
        <v>40</v>
      </c>
      <c r="C965" s="1" t="s">
        <v>802</v>
      </c>
      <c r="D965" s="1" t="s">
        <v>49</v>
      </c>
      <c r="E965" s="1" t="s">
        <v>41</v>
      </c>
      <c r="F965" s="1">
        <v>1416</v>
      </c>
      <c r="G965" s="1" t="s">
        <v>42</v>
      </c>
      <c r="H965" s="1">
        <v>2</v>
      </c>
      <c r="I965" s="1">
        <v>2</v>
      </c>
      <c r="J965" s="1" t="s">
        <v>52</v>
      </c>
      <c r="K965" s="1">
        <v>1</v>
      </c>
      <c r="L965" s="1">
        <v>352</v>
      </c>
      <c r="M965" s="1">
        <v>1</v>
      </c>
      <c r="N965" s="1" t="s">
        <v>44</v>
      </c>
      <c r="O965" s="1">
        <v>49</v>
      </c>
      <c r="P965" s="1">
        <v>3</v>
      </c>
      <c r="Q965" s="1">
        <v>5</v>
      </c>
      <c r="R965" s="1" t="s">
        <v>252</v>
      </c>
      <c r="S965" s="1">
        <v>3</v>
      </c>
      <c r="T965" s="1" t="s">
        <v>102</v>
      </c>
      <c r="U965" s="1">
        <v>19436</v>
      </c>
      <c r="V965" s="1" t="s">
        <v>368</v>
      </c>
      <c r="W965" s="1">
        <v>5949</v>
      </c>
      <c r="X965" s="1">
        <v>0</v>
      </c>
      <c r="Y965" s="1" t="s">
        <v>48</v>
      </c>
      <c r="Z965" s="1" t="s">
        <v>49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  <c r="AL965" s="1"/>
    </row>
    <row r="966" spans="1:38" x14ac:dyDescent="0.3">
      <c r="A966" s="1" t="s">
        <v>1029</v>
      </c>
      <c r="B966" s="1">
        <v>40</v>
      </c>
      <c r="C966" s="1" t="s">
        <v>802</v>
      </c>
      <c r="D966" s="1" t="s">
        <v>49</v>
      </c>
      <c r="E966" s="1" t="s">
        <v>41</v>
      </c>
      <c r="F966" s="1">
        <v>1124</v>
      </c>
      <c r="G966" s="1" t="s">
        <v>51</v>
      </c>
      <c r="H966" s="1">
        <v>1</v>
      </c>
      <c r="I966" s="1">
        <v>2</v>
      </c>
      <c r="J966" s="1" t="s">
        <v>52</v>
      </c>
      <c r="K966" s="1">
        <v>1</v>
      </c>
      <c r="L966" s="1">
        <v>453</v>
      </c>
      <c r="M966" s="1">
        <v>2</v>
      </c>
      <c r="N966" s="1" t="s">
        <v>44</v>
      </c>
      <c r="O966" s="1">
        <v>57</v>
      </c>
      <c r="P966" s="1">
        <v>1</v>
      </c>
      <c r="Q966" s="1">
        <v>2</v>
      </c>
      <c r="R966" s="1" t="s">
        <v>137</v>
      </c>
      <c r="S966" s="1">
        <v>4</v>
      </c>
      <c r="T966" s="1" t="s">
        <v>105</v>
      </c>
      <c r="U966" s="1">
        <v>7457</v>
      </c>
      <c r="V966" s="1" t="s">
        <v>163</v>
      </c>
      <c r="W966" s="1">
        <v>13273</v>
      </c>
      <c r="X966" s="1">
        <v>2</v>
      </c>
      <c r="Y966" s="1" t="s">
        <v>48</v>
      </c>
      <c r="Z966" s="1" t="s">
        <v>40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</row>
    <row r="967" spans="1:38" ht="28.8" x14ac:dyDescent="0.3">
      <c r="A967" s="1" t="s">
        <v>1030</v>
      </c>
      <c r="B967" s="1">
        <v>40</v>
      </c>
      <c r="C967" s="1" t="s">
        <v>802</v>
      </c>
      <c r="D967" s="1" t="s">
        <v>49</v>
      </c>
      <c r="E967" s="1" t="s">
        <v>41</v>
      </c>
      <c r="F967" s="1">
        <v>1171</v>
      </c>
      <c r="G967" s="1" t="s">
        <v>42</v>
      </c>
      <c r="H967" s="1">
        <v>10</v>
      </c>
      <c r="I967" s="1">
        <v>4</v>
      </c>
      <c r="J967" s="1" t="s">
        <v>43</v>
      </c>
      <c r="K967" s="1">
        <v>1</v>
      </c>
      <c r="L967" s="1">
        <v>483</v>
      </c>
      <c r="M967" s="1">
        <v>4</v>
      </c>
      <c r="N967" s="1" t="s">
        <v>53</v>
      </c>
      <c r="O967" s="1">
        <v>46</v>
      </c>
      <c r="P967" s="1">
        <v>4</v>
      </c>
      <c r="Q967" s="1">
        <v>1</v>
      </c>
      <c r="R967" s="1" t="s">
        <v>45</v>
      </c>
      <c r="S967" s="1">
        <v>3</v>
      </c>
      <c r="T967" s="1" t="s">
        <v>105</v>
      </c>
      <c r="U967" s="1">
        <v>2213</v>
      </c>
      <c r="V967" s="1" t="s">
        <v>47</v>
      </c>
      <c r="W967" s="1">
        <v>22495</v>
      </c>
      <c r="X967" s="1">
        <v>3</v>
      </c>
      <c r="Y967" s="1" t="s">
        <v>48</v>
      </c>
      <c r="Z967" s="1" t="s">
        <v>40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  <c r="AL967" s="1"/>
    </row>
    <row r="968" spans="1:38" x14ac:dyDescent="0.3">
      <c r="A968" s="1" t="s">
        <v>1031</v>
      </c>
      <c r="B968" s="1">
        <v>40</v>
      </c>
      <c r="C968" s="1" t="s">
        <v>802</v>
      </c>
      <c r="D968" s="1" t="s">
        <v>40</v>
      </c>
      <c r="E968" s="1" t="s">
        <v>41</v>
      </c>
      <c r="F968" s="1">
        <v>575</v>
      </c>
      <c r="G968" s="1" t="s">
        <v>51</v>
      </c>
      <c r="H968" s="1">
        <v>22</v>
      </c>
      <c r="I968" s="1">
        <v>2</v>
      </c>
      <c r="J968" s="1" t="s">
        <v>57</v>
      </c>
      <c r="K968" s="1">
        <v>1</v>
      </c>
      <c r="L968" s="1">
        <v>492</v>
      </c>
      <c r="M968" s="1">
        <v>3</v>
      </c>
      <c r="N968" s="1" t="s">
        <v>44</v>
      </c>
      <c r="O968" s="1">
        <v>68</v>
      </c>
      <c r="P968" s="1">
        <v>2</v>
      </c>
      <c r="Q968" s="1">
        <v>2</v>
      </c>
      <c r="R968" s="1" t="s">
        <v>137</v>
      </c>
      <c r="S968" s="1">
        <v>3</v>
      </c>
      <c r="T968" s="1" t="s">
        <v>105</v>
      </c>
      <c r="U968" s="1">
        <v>6380</v>
      </c>
      <c r="V968" s="1" t="s">
        <v>163</v>
      </c>
      <c r="W968" s="1">
        <v>6110</v>
      </c>
      <c r="X968" s="1">
        <v>2</v>
      </c>
      <c r="Y968" s="1" t="s">
        <v>48</v>
      </c>
      <c r="Z968" s="1" t="s">
        <v>40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</row>
    <row r="969" spans="1:38" x14ac:dyDescent="0.3">
      <c r="A969" s="1" t="s">
        <v>1032</v>
      </c>
      <c r="B969" s="1">
        <v>40</v>
      </c>
      <c r="C969" s="1" t="s">
        <v>802</v>
      </c>
      <c r="D969" s="1" t="s">
        <v>49</v>
      </c>
      <c r="E969" s="1" t="s">
        <v>41</v>
      </c>
      <c r="F969" s="1">
        <v>759</v>
      </c>
      <c r="G969" s="1" t="s">
        <v>51</v>
      </c>
      <c r="H969" s="1">
        <v>2</v>
      </c>
      <c r="I969" s="1">
        <v>2</v>
      </c>
      <c r="J969" s="1" t="s">
        <v>57</v>
      </c>
      <c r="K969" s="1">
        <v>1</v>
      </c>
      <c r="L969" s="1">
        <v>516</v>
      </c>
      <c r="M969" s="1">
        <v>4</v>
      </c>
      <c r="N969" s="1" t="s">
        <v>53</v>
      </c>
      <c r="O969" s="1">
        <v>46</v>
      </c>
      <c r="P969" s="1">
        <v>3</v>
      </c>
      <c r="Q969" s="1">
        <v>2</v>
      </c>
      <c r="R969" s="1" t="s">
        <v>137</v>
      </c>
      <c r="S969" s="1">
        <v>2</v>
      </c>
      <c r="T969" s="1" t="s">
        <v>102</v>
      </c>
      <c r="U969" s="1">
        <v>5715</v>
      </c>
      <c r="V969" s="1" t="s">
        <v>163</v>
      </c>
      <c r="W969" s="1">
        <v>22553</v>
      </c>
      <c r="X969" s="1">
        <v>7</v>
      </c>
      <c r="Y969" s="1" t="s">
        <v>48</v>
      </c>
      <c r="Z969" s="1" t="s">
        <v>49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</row>
    <row r="970" spans="1:38" ht="28.8" x14ac:dyDescent="0.3">
      <c r="A970" s="1" t="s">
        <v>1033</v>
      </c>
      <c r="B970" s="1">
        <v>40</v>
      </c>
      <c r="C970" s="1" t="s">
        <v>802</v>
      </c>
      <c r="D970" s="1" t="s">
        <v>49</v>
      </c>
      <c r="E970" s="1" t="s">
        <v>41</v>
      </c>
      <c r="F970" s="1">
        <v>555</v>
      </c>
      <c r="G970" s="1" t="s">
        <v>42</v>
      </c>
      <c r="H970" s="1">
        <v>2</v>
      </c>
      <c r="I970" s="1">
        <v>3</v>
      </c>
      <c r="J970" s="1" t="s">
        <v>52</v>
      </c>
      <c r="K970" s="1">
        <v>1</v>
      </c>
      <c r="L970" s="1">
        <v>521</v>
      </c>
      <c r="M970" s="1">
        <v>2</v>
      </c>
      <c r="N970" s="1" t="s">
        <v>53</v>
      </c>
      <c r="O970" s="1">
        <v>78</v>
      </c>
      <c r="P970" s="1">
        <v>2</v>
      </c>
      <c r="Q970" s="1">
        <v>2</v>
      </c>
      <c r="R970" s="1" t="s">
        <v>45</v>
      </c>
      <c r="S970" s="1">
        <v>3</v>
      </c>
      <c r="T970" s="1" t="s">
        <v>105</v>
      </c>
      <c r="U970" s="1">
        <v>3448</v>
      </c>
      <c r="V970" s="1" t="s">
        <v>47</v>
      </c>
      <c r="W970" s="1">
        <v>13436</v>
      </c>
      <c r="X970" s="1">
        <v>6</v>
      </c>
      <c r="Y970" s="1" t="s">
        <v>48</v>
      </c>
      <c r="Z970" s="1" t="s">
        <v>49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</row>
    <row r="971" spans="1:38" ht="28.8" x14ac:dyDescent="0.3">
      <c r="A971" s="1" t="s">
        <v>1034</v>
      </c>
      <c r="B971" s="1">
        <v>40</v>
      </c>
      <c r="C971" s="1" t="s">
        <v>802</v>
      </c>
      <c r="D971" s="1" t="s">
        <v>49</v>
      </c>
      <c r="E971" s="1" t="s">
        <v>41</v>
      </c>
      <c r="F971" s="1">
        <v>1398</v>
      </c>
      <c r="G971" s="1" t="s">
        <v>51</v>
      </c>
      <c r="H971" s="1">
        <v>2</v>
      </c>
      <c r="I971" s="1">
        <v>4</v>
      </c>
      <c r="J971" s="1" t="s">
        <v>43</v>
      </c>
      <c r="K971" s="1">
        <v>1</v>
      </c>
      <c r="L971" s="1">
        <v>558</v>
      </c>
      <c r="M971" s="1">
        <v>3</v>
      </c>
      <c r="N971" s="1" t="s">
        <v>53</v>
      </c>
      <c r="O971" s="1">
        <v>79</v>
      </c>
      <c r="P971" s="1">
        <v>3</v>
      </c>
      <c r="Q971" s="1">
        <v>5</v>
      </c>
      <c r="R971" s="1" t="s">
        <v>442</v>
      </c>
      <c r="S971" s="1">
        <v>3</v>
      </c>
      <c r="T971" s="1" t="s">
        <v>105</v>
      </c>
      <c r="U971" s="1">
        <v>18041</v>
      </c>
      <c r="V971" s="1" t="s">
        <v>368</v>
      </c>
      <c r="W971" s="1">
        <v>13022</v>
      </c>
      <c r="X971" s="1">
        <v>0</v>
      </c>
      <c r="Y971" s="1" t="s">
        <v>48</v>
      </c>
      <c r="Z971" s="1" t="s">
        <v>49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</row>
    <row r="972" spans="1:38" ht="28.8" x14ac:dyDescent="0.3">
      <c r="A972" s="1" t="s">
        <v>1035</v>
      </c>
      <c r="B972" s="1">
        <v>40</v>
      </c>
      <c r="C972" s="1" t="s">
        <v>802</v>
      </c>
      <c r="D972" s="1" t="s">
        <v>49</v>
      </c>
      <c r="E972" s="1" t="s">
        <v>41</v>
      </c>
      <c r="F972" s="1">
        <v>302</v>
      </c>
      <c r="G972" s="1" t="s">
        <v>42</v>
      </c>
      <c r="H972" s="1">
        <v>6</v>
      </c>
      <c r="I972" s="1">
        <v>3</v>
      </c>
      <c r="J972" s="1" t="s">
        <v>43</v>
      </c>
      <c r="K972" s="1">
        <v>1</v>
      </c>
      <c r="L972" s="1">
        <v>601</v>
      </c>
      <c r="M972" s="1">
        <v>2</v>
      </c>
      <c r="N972" s="1" t="s">
        <v>53</v>
      </c>
      <c r="O972" s="1">
        <v>75</v>
      </c>
      <c r="P972" s="1">
        <v>3</v>
      </c>
      <c r="Q972" s="1">
        <v>4</v>
      </c>
      <c r="R972" s="1" t="s">
        <v>112</v>
      </c>
      <c r="S972" s="1">
        <v>3</v>
      </c>
      <c r="T972" s="1" t="s">
        <v>46</v>
      </c>
      <c r="U972" s="1">
        <v>13237</v>
      </c>
      <c r="V972" s="1" t="s">
        <v>253</v>
      </c>
      <c r="W972" s="1">
        <v>20364</v>
      </c>
      <c r="X972" s="1">
        <v>7</v>
      </c>
      <c r="Y972" s="1" t="s">
        <v>48</v>
      </c>
      <c r="Z972" s="1" t="s">
        <v>49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</row>
    <row r="973" spans="1:38" x14ac:dyDescent="0.3">
      <c r="A973" s="1" t="s">
        <v>1036</v>
      </c>
      <c r="B973" s="1">
        <v>40</v>
      </c>
      <c r="C973" s="1" t="s">
        <v>802</v>
      </c>
      <c r="D973" s="1" t="s">
        <v>49</v>
      </c>
      <c r="E973" s="1" t="s">
        <v>59</v>
      </c>
      <c r="F973" s="1">
        <v>1094</v>
      </c>
      <c r="G973" s="1" t="s">
        <v>51</v>
      </c>
      <c r="H973" s="1">
        <v>28</v>
      </c>
      <c r="I973" s="1">
        <v>3</v>
      </c>
      <c r="J973" s="1" t="s">
        <v>73</v>
      </c>
      <c r="K973" s="1">
        <v>1</v>
      </c>
      <c r="L973" s="1">
        <v>615</v>
      </c>
      <c r="M973" s="1">
        <v>3</v>
      </c>
      <c r="N973" s="1" t="s">
        <v>44</v>
      </c>
      <c r="O973" s="1">
        <v>58</v>
      </c>
      <c r="P973" s="1">
        <v>1</v>
      </c>
      <c r="Q973" s="1">
        <v>3</v>
      </c>
      <c r="R973" s="1" t="s">
        <v>137</v>
      </c>
      <c r="S973" s="1">
        <v>1</v>
      </c>
      <c r="T973" s="1" t="s">
        <v>102</v>
      </c>
      <c r="U973" s="1">
        <v>10932</v>
      </c>
      <c r="V973" s="1" t="s">
        <v>253</v>
      </c>
      <c r="W973" s="1">
        <v>11373</v>
      </c>
      <c r="X973" s="1">
        <v>3</v>
      </c>
      <c r="Y973" s="1" t="s">
        <v>48</v>
      </c>
      <c r="Z973" s="1" t="s">
        <v>49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</row>
    <row r="974" spans="1:38" ht="28.8" x14ac:dyDescent="0.3">
      <c r="A974" s="1" t="s">
        <v>1037</v>
      </c>
      <c r="B974" s="1">
        <v>40</v>
      </c>
      <c r="C974" s="1" t="s">
        <v>802</v>
      </c>
      <c r="D974" s="1" t="s">
        <v>49</v>
      </c>
      <c r="E974" s="1" t="s">
        <v>56</v>
      </c>
      <c r="F974" s="1">
        <v>580</v>
      </c>
      <c r="G974" s="1" t="s">
        <v>51</v>
      </c>
      <c r="H974" s="1">
        <v>5</v>
      </c>
      <c r="I974" s="1">
        <v>4</v>
      </c>
      <c r="J974" s="1" t="s">
        <v>43</v>
      </c>
      <c r="K974" s="1">
        <v>1</v>
      </c>
      <c r="L974" s="1">
        <v>729</v>
      </c>
      <c r="M974" s="1">
        <v>4</v>
      </c>
      <c r="N974" s="1" t="s">
        <v>44</v>
      </c>
      <c r="O974" s="1">
        <v>48</v>
      </c>
      <c r="P974" s="1">
        <v>2</v>
      </c>
      <c r="Q974" s="1">
        <v>3</v>
      </c>
      <c r="R974" s="1" t="s">
        <v>137</v>
      </c>
      <c r="S974" s="1">
        <v>1</v>
      </c>
      <c r="T974" s="1" t="s">
        <v>105</v>
      </c>
      <c r="U974" s="1">
        <v>10475</v>
      </c>
      <c r="V974" s="1" t="s">
        <v>253</v>
      </c>
      <c r="W974" s="1">
        <v>23772</v>
      </c>
      <c r="X974" s="1">
        <v>5</v>
      </c>
      <c r="Y974" s="1" t="s">
        <v>48</v>
      </c>
      <c r="Z974" s="1" t="s">
        <v>40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</row>
    <row r="975" spans="1:38" ht="28.8" x14ac:dyDescent="0.3">
      <c r="A975" s="1" t="s">
        <v>1038</v>
      </c>
      <c r="B975" s="1">
        <v>40</v>
      </c>
      <c r="C975" s="1" t="s">
        <v>802</v>
      </c>
      <c r="D975" s="1" t="s">
        <v>49</v>
      </c>
      <c r="E975" s="1" t="s">
        <v>41</v>
      </c>
      <c r="F975" s="1">
        <v>804</v>
      </c>
      <c r="G975" s="1" t="s">
        <v>42</v>
      </c>
      <c r="H975" s="1">
        <v>2</v>
      </c>
      <c r="I975" s="1">
        <v>1</v>
      </c>
      <c r="J975" s="1" t="s">
        <v>52</v>
      </c>
      <c r="K975" s="1">
        <v>1</v>
      </c>
      <c r="L975" s="1">
        <v>763</v>
      </c>
      <c r="M975" s="1">
        <v>4</v>
      </c>
      <c r="N975" s="1" t="s">
        <v>53</v>
      </c>
      <c r="O975" s="1">
        <v>86</v>
      </c>
      <c r="P975" s="1">
        <v>2</v>
      </c>
      <c r="Q975" s="1">
        <v>1</v>
      </c>
      <c r="R975" s="1" t="s">
        <v>60</v>
      </c>
      <c r="S975" s="1">
        <v>4</v>
      </c>
      <c r="T975" s="1" t="s">
        <v>46</v>
      </c>
      <c r="U975" s="1">
        <v>2342</v>
      </c>
      <c r="V975" s="1" t="s">
        <v>47</v>
      </c>
      <c r="W975" s="1">
        <v>22929</v>
      </c>
      <c r="X975" s="1">
        <v>0</v>
      </c>
      <c r="Y975" s="1" t="s">
        <v>48</v>
      </c>
      <c r="Z975" s="1" t="s">
        <v>40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</row>
    <row r="976" spans="1:38" ht="28.8" x14ac:dyDescent="0.3">
      <c r="A976" s="1" t="s">
        <v>1039</v>
      </c>
      <c r="B976" s="1">
        <v>40</v>
      </c>
      <c r="C976" s="1" t="s">
        <v>802</v>
      </c>
      <c r="D976" s="1" t="s">
        <v>49</v>
      </c>
      <c r="E976" s="1" t="s">
        <v>56</v>
      </c>
      <c r="F976" s="1">
        <v>791</v>
      </c>
      <c r="G976" s="1" t="s">
        <v>42</v>
      </c>
      <c r="H976" s="1">
        <v>2</v>
      </c>
      <c r="I976" s="1">
        <v>2</v>
      </c>
      <c r="J976" s="1" t="s">
        <v>52</v>
      </c>
      <c r="K976" s="1">
        <v>1</v>
      </c>
      <c r="L976" s="1">
        <v>807</v>
      </c>
      <c r="M976" s="1">
        <v>3</v>
      </c>
      <c r="N976" s="1" t="s">
        <v>53</v>
      </c>
      <c r="O976" s="1">
        <v>38</v>
      </c>
      <c r="P976" s="1">
        <v>4</v>
      </c>
      <c r="Q976" s="1">
        <v>2</v>
      </c>
      <c r="R976" s="1" t="s">
        <v>161</v>
      </c>
      <c r="S976" s="1">
        <v>2</v>
      </c>
      <c r="T976" s="1" t="s">
        <v>105</v>
      </c>
      <c r="U976" s="1">
        <v>4244</v>
      </c>
      <c r="V976" s="1" t="s">
        <v>47</v>
      </c>
      <c r="W976" s="1">
        <v>9931</v>
      </c>
      <c r="X976" s="1">
        <v>1</v>
      </c>
      <c r="Y976" s="1" t="s">
        <v>48</v>
      </c>
      <c r="Z976" s="1" t="s">
        <v>49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</row>
    <row r="977" spans="1:38" ht="28.8" x14ac:dyDescent="0.3">
      <c r="A977" s="1" t="s">
        <v>1040</v>
      </c>
      <c r="B977" s="1">
        <v>40</v>
      </c>
      <c r="C977" s="1" t="s">
        <v>802</v>
      </c>
      <c r="D977" s="1" t="s">
        <v>49</v>
      </c>
      <c r="E977" s="1" t="s">
        <v>56</v>
      </c>
      <c r="F977" s="1">
        <v>720</v>
      </c>
      <c r="G977" s="1" t="s">
        <v>42</v>
      </c>
      <c r="H977" s="1">
        <v>16</v>
      </c>
      <c r="I977" s="1">
        <v>4</v>
      </c>
      <c r="J977" s="1" t="s">
        <v>52</v>
      </c>
      <c r="K977" s="1">
        <v>1</v>
      </c>
      <c r="L977" s="1">
        <v>832</v>
      </c>
      <c r="M977" s="1">
        <v>1</v>
      </c>
      <c r="N977" s="1" t="s">
        <v>44</v>
      </c>
      <c r="O977" s="1">
        <v>51</v>
      </c>
      <c r="P977" s="1">
        <v>2</v>
      </c>
      <c r="Q977" s="1">
        <v>2</v>
      </c>
      <c r="R977" s="1" t="s">
        <v>45</v>
      </c>
      <c r="S977" s="1">
        <v>3</v>
      </c>
      <c r="T977" s="1" t="s">
        <v>46</v>
      </c>
      <c r="U977" s="1">
        <v>5094</v>
      </c>
      <c r="V977" s="1" t="s">
        <v>163</v>
      </c>
      <c r="W977" s="1">
        <v>11983</v>
      </c>
      <c r="X977" s="1">
        <v>6</v>
      </c>
      <c r="Y977" s="1" t="s">
        <v>48</v>
      </c>
      <c r="Z977" s="1" t="s">
        <v>49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</row>
    <row r="978" spans="1:38" x14ac:dyDescent="0.3">
      <c r="A978" s="1" t="s">
        <v>1041</v>
      </c>
      <c r="B978" s="1">
        <v>40</v>
      </c>
      <c r="C978" s="1" t="s">
        <v>802</v>
      </c>
      <c r="D978" s="1" t="s">
        <v>49</v>
      </c>
      <c r="E978" s="1" t="s">
        <v>41</v>
      </c>
      <c r="F978" s="1">
        <v>658</v>
      </c>
      <c r="G978" s="1" t="s">
        <v>51</v>
      </c>
      <c r="H978" s="1">
        <v>10</v>
      </c>
      <c r="I978" s="1">
        <v>4</v>
      </c>
      <c r="J978" s="1" t="s">
        <v>57</v>
      </c>
      <c r="K978" s="1">
        <v>1</v>
      </c>
      <c r="L978" s="1">
        <v>954</v>
      </c>
      <c r="M978" s="1">
        <v>1</v>
      </c>
      <c r="N978" s="1" t="s">
        <v>44</v>
      </c>
      <c r="O978" s="1">
        <v>67</v>
      </c>
      <c r="P978" s="1">
        <v>2</v>
      </c>
      <c r="Q978" s="1">
        <v>3</v>
      </c>
      <c r="R978" s="1" t="s">
        <v>137</v>
      </c>
      <c r="S978" s="1">
        <v>2</v>
      </c>
      <c r="T978" s="1" t="s">
        <v>102</v>
      </c>
      <c r="U978" s="1">
        <v>9705</v>
      </c>
      <c r="V978" s="1" t="s">
        <v>163</v>
      </c>
      <c r="W978" s="1">
        <v>20652</v>
      </c>
      <c r="X978" s="1">
        <v>2</v>
      </c>
      <c r="Y978" s="1" t="s">
        <v>48</v>
      </c>
      <c r="Z978" s="1" t="s">
        <v>49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</row>
    <row r="979" spans="1:38" ht="28.8" x14ac:dyDescent="0.3">
      <c r="A979" s="1" t="s">
        <v>1042</v>
      </c>
      <c r="B979" s="1">
        <v>40</v>
      </c>
      <c r="C979" s="1" t="s">
        <v>802</v>
      </c>
      <c r="D979" s="1" t="s">
        <v>49</v>
      </c>
      <c r="E979" s="1" t="s">
        <v>56</v>
      </c>
      <c r="F979" s="1">
        <v>1469</v>
      </c>
      <c r="G979" s="1" t="s">
        <v>42</v>
      </c>
      <c r="H979" s="1">
        <v>9</v>
      </c>
      <c r="I979" s="1">
        <v>4</v>
      </c>
      <c r="J979" s="1" t="s">
        <v>52</v>
      </c>
      <c r="K979" s="1">
        <v>1</v>
      </c>
      <c r="L979" s="1">
        <v>964</v>
      </c>
      <c r="M979" s="1">
        <v>4</v>
      </c>
      <c r="N979" s="1" t="s">
        <v>44</v>
      </c>
      <c r="O979" s="1">
        <v>35</v>
      </c>
      <c r="P979" s="1">
        <v>3</v>
      </c>
      <c r="Q979" s="1">
        <v>1</v>
      </c>
      <c r="R979" s="1" t="s">
        <v>60</v>
      </c>
      <c r="S979" s="1">
        <v>2</v>
      </c>
      <c r="T979" s="1" t="s">
        <v>102</v>
      </c>
      <c r="U979" s="1">
        <v>3617</v>
      </c>
      <c r="V979" s="1" t="s">
        <v>47</v>
      </c>
      <c r="W979" s="1">
        <v>25063</v>
      </c>
      <c r="X979" s="1">
        <v>8</v>
      </c>
      <c r="Y979" s="1" t="s">
        <v>48</v>
      </c>
      <c r="Z979" s="1" t="s">
        <v>40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</row>
    <row r="980" spans="1:38" ht="28.8" x14ac:dyDescent="0.3">
      <c r="A980" s="1" t="s">
        <v>1043</v>
      </c>
      <c r="B980" s="1">
        <v>40</v>
      </c>
      <c r="C980" s="1" t="s">
        <v>802</v>
      </c>
      <c r="D980" s="1" t="s">
        <v>40</v>
      </c>
      <c r="E980" s="1" t="s">
        <v>59</v>
      </c>
      <c r="F980" s="1">
        <v>1479</v>
      </c>
      <c r="G980" s="1" t="s">
        <v>51</v>
      </c>
      <c r="H980" s="1">
        <v>24</v>
      </c>
      <c r="I980" s="1">
        <v>3</v>
      </c>
      <c r="J980" s="1" t="s">
        <v>43</v>
      </c>
      <c r="K980" s="1">
        <v>1</v>
      </c>
      <c r="L980" s="1">
        <v>986</v>
      </c>
      <c r="M980" s="1">
        <v>2</v>
      </c>
      <c r="N980" s="1" t="s">
        <v>53</v>
      </c>
      <c r="O980" s="1">
        <v>100</v>
      </c>
      <c r="P980" s="1">
        <v>4</v>
      </c>
      <c r="Q980" s="1">
        <v>4</v>
      </c>
      <c r="R980" s="1" t="s">
        <v>137</v>
      </c>
      <c r="S980" s="1">
        <v>2</v>
      </c>
      <c r="T980" s="1" t="s">
        <v>46</v>
      </c>
      <c r="U980" s="1">
        <v>13194</v>
      </c>
      <c r="V980" s="1" t="s">
        <v>253</v>
      </c>
      <c r="W980" s="1">
        <v>17071</v>
      </c>
      <c r="X980" s="1">
        <v>4</v>
      </c>
      <c r="Y980" s="1" t="s">
        <v>48</v>
      </c>
      <c r="Z980" s="1" t="s">
        <v>40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</row>
    <row r="981" spans="1:38" x14ac:dyDescent="0.3">
      <c r="A981" s="1" t="s">
        <v>1044</v>
      </c>
      <c r="B981" s="1">
        <v>40</v>
      </c>
      <c r="C981" s="1" t="s">
        <v>802</v>
      </c>
      <c r="D981" s="1" t="s">
        <v>49</v>
      </c>
      <c r="E981" s="1" t="s">
        <v>41</v>
      </c>
      <c r="F981" s="1">
        <v>300</v>
      </c>
      <c r="G981" s="1" t="s">
        <v>51</v>
      </c>
      <c r="H981" s="1">
        <v>26</v>
      </c>
      <c r="I981" s="1">
        <v>3</v>
      </c>
      <c r="J981" s="1" t="s">
        <v>57</v>
      </c>
      <c r="K981" s="1">
        <v>1</v>
      </c>
      <c r="L981" s="1">
        <v>1066</v>
      </c>
      <c r="M981" s="1">
        <v>3</v>
      </c>
      <c r="N981" s="1" t="s">
        <v>44</v>
      </c>
      <c r="O981" s="1">
        <v>74</v>
      </c>
      <c r="P981" s="1">
        <v>3</v>
      </c>
      <c r="Q981" s="1">
        <v>2</v>
      </c>
      <c r="R981" s="1" t="s">
        <v>137</v>
      </c>
      <c r="S981" s="1">
        <v>1</v>
      </c>
      <c r="T981" s="1" t="s">
        <v>105</v>
      </c>
      <c r="U981" s="1">
        <v>8396</v>
      </c>
      <c r="V981" s="1" t="s">
        <v>163</v>
      </c>
      <c r="W981" s="1">
        <v>22217</v>
      </c>
      <c r="X981" s="1">
        <v>1</v>
      </c>
      <c r="Y981" s="1" t="s">
        <v>48</v>
      </c>
      <c r="Z981" s="1" t="s">
        <v>49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</row>
    <row r="982" spans="1:38" ht="28.8" x14ac:dyDescent="0.3">
      <c r="A982" s="1" t="s">
        <v>1045</v>
      </c>
      <c r="B982" s="1">
        <v>40</v>
      </c>
      <c r="C982" s="1" t="s">
        <v>802</v>
      </c>
      <c r="D982" s="1" t="s">
        <v>49</v>
      </c>
      <c r="E982" s="1" t="s">
        <v>41</v>
      </c>
      <c r="F982" s="1">
        <v>1492</v>
      </c>
      <c r="G982" s="1" t="s">
        <v>42</v>
      </c>
      <c r="H982" s="1">
        <v>20</v>
      </c>
      <c r="I982" s="1">
        <v>4</v>
      </c>
      <c r="J982" s="1" t="s">
        <v>68</v>
      </c>
      <c r="K982" s="1">
        <v>1</v>
      </c>
      <c r="L982" s="1">
        <v>1092</v>
      </c>
      <c r="M982" s="1">
        <v>1</v>
      </c>
      <c r="N982" s="1" t="s">
        <v>44</v>
      </c>
      <c r="O982" s="1">
        <v>61</v>
      </c>
      <c r="P982" s="1">
        <v>3</v>
      </c>
      <c r="Q982" s="1">
        <v>3</v>
      </c>
      <c r="R982" s="1" t="s">
        <v>161</v>
      </c>
      <c r="S982" s="1">
        <v>4</v>
      </c>
      <c r="T982" s="1" t="s">
        <v>105</v>
      </c>
      <c r="U982" s="1">
        <v>10322</v>
      </c>
      <c r="V982" s="1" t="s">
        <v>253</v>
      </c>
      <c r="W982" s="1">
        <v>26542</v>
      </c>
      <c r="X982" s="1">
        <v>4</v>
      </c>
      <c r="Y982" s="1" t="s">
        <v>48</v>
      </c>
      <c r="Z982" s="1" t="s">
        <v>49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</row>
    <row r="983" spans="1:38" ht="28.8" x14ac:dyDescent="0.3">
      <c r="A983" s="1" t="s">
        <v>1046</v>
      </c>
      <c r="B983" s="1">
        <v>40</v>
      </c>
      <c r="C983" s="1" t="s">
        <v>802</v>
      </c>
      <c r="D983" s="1" t="s">
        <v>49</v>
      </c>
      <c r="E983" s="1" t="s">
        <v>41</v>
      </c>
      <c r="F983" s="1">
        <v>1308</v>
      </c>
      <c r="G983" s="1" t="s">
        <v>42</v>
      </c>
      <c r="H983" s="1">
        <v>14</v>
      </c>
      <c r="I983" s="1">
        <v>3</v>
      </c>
      <c r="J983" s="1" t="s">
        <v>52</v>
      </c>
      <c r="K983" s="1">
        <v>1</v>
      </c>
      <c r="L983" s="1">
        <v>1128</v>
      </c>
      <c r="M983" s="1">
        <v>3</v>
      </c>
      <c r="N983" s="1" t="s">
        <v>44</v>
      </c>
      <c r="O983" s="1">
        <v>44</v>
      </c>
      <c r="P983" s="1">
        <v>2</v>
      </c>
      <c r="Q983" s="1">
        <v>5</v>
      </c>
      <c r="R983" s="1" t="s">
        <v>252</v>
      </c>
      <c r="S983" s="1">
        <v>3</v>
      </c>
      <c r="T983" s="1" t="s">
        <v>46</v>
      </c>
      <c r="U983" s="1">
        <v>19626</v>
      </c>
      <c r="V983" s="1" t="s">
        <v>368</v>
      </c>
      <c r="W983" s="1">
        <v>17544</v>
      </c>
      <c r="X983" s="1">
        <v>1</v>
      </c>
      <c r="Y983" s="1" t="s">
        <v>48</v>
      </c>
      <c r="Z983" s="1" t="s">
        <v>49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</row>
    <row r="984" spans="1:38" ht="28.8" x14ac:dyDescent="0.3">
      <c r="A984" s="1" t="s">
        <v>1047</v>
      </c>
      <c r="B984" s="1">
        <v>40</v>
      </c>
      <c r="C984" s="1" t="s">
        <v>802</v>
      </c>
      <c r="D984" s="1" t="s">
        <v>49</v>
      </c>
      <c r="E984" s="1" t="s">
        <v>56</v>
      </c>
      <c r="F984" s="1">
        <v>593</v>
      </c>
      <c r="G984" s="1" t="s">
        <v>42</v>
      </c>
      <c r="H984" s="1">
        <v>9</v>
      </c>
      <c r="I984" s="1">
        <v>4</v>
      </c>
      <c r="J984" s="1" t="s">
        <v>52</v>
      </c>
      <c r="K984" s="1">
        <v>1</v>
      </c>
      <c r="L984" s="1">
        <v>1166</v>
      </c>
      <c r="M984" s="1">
        <v>2</v>
      </c>
      <c r="N984" s="1" t="s">
        <v>53</v>
      </c>
      <c r="O984" s="1">
        <v>88</v>
      </c>
      <c r="P984" s="1">
        <v>3</v>
      </c>
      <c r="Q984" s="1">
        <v>3</v>
      </c>
      <c r="R984" s="1" t="s">
        <v>252</v>
      </c>
      <c r="S984" s="1">
        <v>3</v>
      </c>
      <c r="T984" s="1" t="s">
        <v>46</v>
      </c>
      <c r="U984" s="1">
        <v>13499</v>
      </c>
      <c r="V984" s="1" t="s">
        <v>253</v>
      </c>
      <c r="W984" s="1">
        <v>13782</v>
      </c>
      <c r="X984" s="1">
        <v>9</v>
      </c>
      <c r="Y984" s="1" t="s">
        <v>48</v>
      </c>
      <c r="Z984" s="1" t="s">
        <v>49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</row>
    <row r="985" spans="1:38" ht="28.8" x14ac:dyDescent="0.3">
      <c r="A985" s="1" t="s">
        <v>1048</v>
      </c>
      <c r="B985" s="1">
        <v>40</v>
      </c>
      <c r="C985" s="1" t="s">
        <v>802</v>
      </c>
      <c r="D985" s="1" t="s">
        <v>49</v>
      </c>
      <c r="E985" s="1" t="s">
        <v>56</v>
      </c>
      <c r="F985" s="1">
        <v>902</v>
      </c>
      <c r="G985" s="1" t="s">
        <v>42</v>
      </c>
      <c r="H985" s="1">
        <v>26</v>
      </c>
      <c r="I985" s="1">
        <v>2</v>
      </c>
      <c r="J985" s="1" t="s">
        <v>52</v>
      </c>
      <c r="K985" s="1">
        <v>1</v>
      </c>
      <c r="L985" s="1">
        <v>1180</v>
      </c>
      <c r="M985" s="1">
        <v>3</v>
      </c>
      <c r="N985" s="1" t="s">
        <v>53</v>
      </c>
      <c r="O985" s="1">
        <v>92</v>
      </c>
      <c r="P985" s="1">
        <v>2</v>
      </c>
      <c r="Q985" s="1">
        <v>2</v>
      </c>
      <c r="R985" s="1" t="s">
        <v>60</v>
      </c>
      <c r="S985" s="1">
        <v>4</v>
      </c>
      <c r="T985" s="1" t="s">
        <v>105</v>
      </c>
      <c r="U985" s="1">
        <v>4422</v>
      </c>
      <c r="V985" s="1" t="s">
        <v>47</v>
      </c>
      <c r="W985" s="1">
        <v>21203</v>
      </c>
      <c r="X985" s="1">
        <v>3</v>
      </c>
      <c r="Y985" s="1" t="s">
        <v>48</v>
      </c>
      <c r="Z985" s="1" t="s">
        <v>40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</row>
    <row r="986" spans="1:38" x14ac:dyDescent="0.3">
      <c r="A986" s="1" t="s">
        <v>1049</v>
      </c>
      <c r="B986" s="1">
        <v>40</v>
      </c>
      <c r="C986" s="1" t="s">
        <v>802</v>
      </c>
      <c r="D986" s="1" t="s">
        <v>49</v>
      </c>
      <c r="E986" s="1" t="s">
        <v>56</v>
      </c>
      <c r="F986" s="1">
        <v>1184</v>
      </c>
      <c r="G986" s="1" t="s">
        <v>51</v>
      </c>
      <c r="H986" s="1">
        <v>2</v>
      </c>
      <c r="I986" s="1">
        <v>4</v>
      </c>
      <c r="J986" s="1" t="s">
        <v>52</v>
      </c>
      <c r="K986" s="1">
        <v>1</v>
      </c>
      <c r="L986" s="1">
        <v>1212</v>
      </c>
      <c r="M986" s="1">
        <v>2</v>
      </c>
      <c r="N986" s="1" t="s">
        <v>44</v>
      </c>
      <c r="O986" s="1">
        <v>62</v>
      </c>
      <c r="P986" s="1">
        <v>3</v>
      </c>
      <c r="Q986" s="1">
        <v>2</v>
      </c>
      <c r="R986" s="1" t="s">
        <v>137</v>
      </c>
      <c r="S986" s="1">
        <v>2</v>
      </c>
      <c r="T986" s="1" t="s">
        <v>105</v>
      </c>
      <c r="U986" s="1">
        <v>4327</v>
      </c>
      <c r="V986" s="1" t="s">
        <v>47</v>
      </c>
      <c r="W986" s="1">
        <v>25440</v>
      </c>
      <c r="X986" s="1">
        <v>5</v>
      </c>
      <c r="Y986" s="1" t="s">
        <v>48</v>
      </c>
      <c r="Z986" s="1" t="s">
        <v>49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</row>
    <row r="987" spans="1:38" ht="28.8" x14ac:dyDescent="0.3">
      <c r="A987" s="1" t="s">
        <v>1050</v>
      </c>
      <c r="B987" s="1">
        <v>40</v>
      </c>
      <c r="C987" s="1" t="s">
        <v>802</v>
      </c>
      <c r="D987" s="1" t="s">
        <v>49</v>
      </c>
      <c r="E987" s="1" t="s">
        <v>41</v>
      </c>
      <c r="F987" s="1">
        <v>107</v>
      </c>
      <c r="G987" s="1" t="s">
        <v>51</v>
      </c>
      <c r="H987" s="1">
        <v>10</v>
      </c>
      <c r="I987" s="1">
        <v>3</v>
      </c>
      <c r="J987" s="1" t="s">
        <v>68</v>
      </c>
      <c r="K987" s="1">
        <v>1</v>
      </c>
      <c r="L987" s="1">
        <v>1239</v>
      </c>
      <c r="M987" s="1">
        <v>2</v>
      </c>
      <c r="N987" s="1" t="s">
        <v>53</v>
      </c>
      <c r="O987" s="1">
        <v>84</v>
      </c>
      <c r="P987" s="1">
        <v>2</v>
      </c>
      <c r="Q987" s="1">
        <v>2</v>
      </c>
      <c r="R987" s="1" t="s">
        <v>137</v>
      </c>
      <c r="S987" s="1">
        <v>2</v>
      </c>
      <c r="T987" s="1" t="s">
        <v>102</v>
      </c>
      <c r="U987" s="1">
        <v>6852</v>
      </c>
      <c r="V987" s="1" t="s">
        <v>163</v>
      </c>
      <c r="W987" s="1">
        <v>11591</v>
      </c>
      <c r="X987" s="1">
        <v>7</v>
      </c>
      <c r="Y987" s="1" t="s">
        <v>48</v>
      </c>
      <c r="Z987" s="1" t="s">
        <v>49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</row>
    <row r="988" spans="1:38" x14ac:dyDescent="0.3">
      <c r="A988" s="1" t="s">
        <v>1051</v>
      </c>
      <c r="B988" s="1">
        <v>40</v>
      </c>
      <c r="C988" s="1" t="s">
        <v>802</v>
      </c>
      <c r="D988" s="1" t="s">
        <v>40</v>
      </c>
      <c r="E988" s="1" t="s">
        <v>41</v>
      </c>
      <c r="F988" s="1">
        <v>299</v>
      </c>
      <c r="G988" s="1" t="s">
        <v>51</v>
      </c>
      <c r="H988" s="1">
        <v>25</v>
      </c>
      <c r="I988" s="1">
        <v>4</v>
      </c>
      <c r="J988" s="1" t="s">
        <v>57</v>
      </c>
      <c r="K988" s="1">
        <v>1</v>
      </c>
      <c r="L988" s="1">
        <v>1318</v>
      </c>
      <c r="M988" s="1">
        <v>4</v>
      </c>
      <c r="N988" s="1" t="s">
        <v>44</v>
      </c>
      <c r="O988" s="1">
        <v>57</v>
      </c>
      <c r="P988" s="1">
        <v>2</v>
      </c>
      <c r="Q988" s="1">
        <v>3</v>
      </c>
      <c r="R988" s="1" t="s">
        <v>137</v>
      </c>
      <c r="S988" s="1">
        <v>2</v>
      </c>
      <c r="T988" s="1" t="s">
        <v>46</v>
      </c>
      <c r="U988" s="1">
        <v>9094</v>
      </c>
      <c r="V988" s="1" t="s">
        <v>163</v>
      </c>
      <c r="W988" s="1">
        <v>17235</v>
      </c>
      <c r="X988" s="1">
        <v>2</v>
      </c>
      <c r="Y988" s="1" t="s">
        <v>48</v>
      </c>
      <c r="Z988" s="1" t="s">
        <v>40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</row>
    <row r="989" spans="1:38" ht="28.8" x14ac:dyDescent="0.3">
      <c r="A989" s="1" t="s">
        <v>1052</v>
      </c>
      <c r="B989" s="1">
        <v>40</v>
      </c>
      <c r="C989" s="1" t="s">
        <v>802</v>
      </c>
      <c r="D989" s="1" t="s">
        <v>49</v>
      </c>
      <c r="E989" s="1" t="s">
        <v>59</v>
      </c>
      <c r="F989" s="1">
        <v>458</v>
      </c>
      <c r="G989" s="1" t="s">
        <v>42</v>
      </c>
      <c r="H989" s="1">
        <v>16</v>
      </c>
      <c r="I989" s="1">
        <v>2</v>
      </c>
      <c r="J989" s="1" t="s">
        <v>43</v>
      </c>
      <c r="K989" s="1">
        <v>1</v>
      </c>
      <c r="L989" s="1">
        <v>1340</v>
      </c>
      <c r="M989" s="1">
        <v>3</v>
      </c>
      <c r="N989" s="1" t="s">
        <v>44</v>
      </c>
      <c r="O989" s="1">
        <v>74</v>
      </c>
      <c r="P989" s="1">
        <v>3</v>
      </c>
      <c r="Q989" s="1">
        <v>1</v>
      </c>
      <c r="R989" s="1" t="s">
        <v>60</v>
      </c>
      <c r="S989" s="1">
        <v>3</v>
      </c>
      <c r="T989" s="1" t="s">
        <v>102</v>
      </c>
      <c r="U989" s="1">
        <v>3544</v>
      </c>
      <c r="V989" s="1" t="s">
        <v>47</v>
      </c>
      <c r="W989" s="1">
        <v>8532</v>
      </c>
      <c r="X989" s="1">
        <v>9</v>
      </c>
      <c r="Y989" s="1" t="s">
        <v>48</v>
      </c>
      <c r="Z989" s="1" t="s">
        <v>49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</row>
    <row r="990" spans="1:38" ht="28.8" x14ac:dyDescent="0.3">
      <c r="A990" s="1" t="s">
        <v>1053</v>
      </c>
      <c r="B990" s="1">
        <v>40</v>
      </c>
      <c r="C990" s="1" t="s">
        <v>802</v>
      </c>
      <c r="D990" s="1" t="s">
        <v>49</v>
      </c>
      <c r="E990" s="1" t="s">
        <v>41</v>
      </c>
      <c r="F990" s="1">
        <v>523</v>
      </c>
      <c r="G990" s="1" t="s">
        <v>42</v>
      </c>
      <c r="H990" s="1">
        <v>2</v>
      </c>
      <c r="I990" s="1">
        <v>3</v>
      </c>
      <c r="J990" s="1" t="s">
        <v>43</v>
      </c>
      <c r="K990" s="1">
        <v>1</v>
      </c>
      <c r="L990" s="1">
        <v>1346</v>
      </c>
      <c r="M990" s="1">
        <v>3</v>
      </c>
      <c r="N990" s="1" t="s">
        <v>44</v>
      </c>
      <c r="O990" s="1">
        <v>98</v>
      </c>
      <c r="P990" s="1">
        <v>3</v>
      </c>
      <c r="Q990" s="1">
        <v>2</v>
      </c>
      <c r="R990" s="1" t="s">
        <v>60</v>
      </c>
      <c r="S990" s="1">
        <v>4</v>
      </c>
      <c r="T990" s="1" t="s">
        <v>46</v>
      </c>
      <c r="U990" s="1">
        <v>4661</v>
      </c>
      <c r="V990" s="1" t="s">
        <v>47</v>
      </c>
      <c r="W990" s="1">
        <v>22455</v>
      </c>
      <c r="X990" s="1">
        <v>1</v>
      </c>
      <c r="Y990" s="1" t="s">
        <v>48</v>
      </c>
      <c r="Z990" s="1" t="s">
        <v>49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</row>
    <row r="991" spans="1:38" ht="28.8" x14ac:dyDescent="0.3">
      <c r="A991" s="1" t="s">
        <v>1054</v>
      </c>
      <c r="B991" s="1">
        <v>40</v>
      </c>
      <c r="C991" s="1" t="s">
        <v>802</v>
      </c>
      <c r="D991" s="1" t="s">
        <v>49</v>
      </c>
      <c r="E991" s="1" t="s">
        <v>41</v>
      </c>
      <c r="F991" s="1">
        <v>329</v>
      </c>
      <c r="G991" s="1" t="s">
        <v>42</v>
      </c>
      <c r="H991" s="1">
        <v>1</v>
      </c>
      <c r="I991" s="1">
        <v>4</v>
      </c>
      <c r="J991" s="1" t="s">
        <v>43</v>
      </c>
      <c r="K991" s="1">
        <v>1</v>
      </c>
      <c r="L991" s="1">
        <v>1361</v>
      </c>
      <c r="M991" s="1">
        <v>2</v>
      </c>
      <c r="N991" s="1" t="s">
        <v>44</v>
      </c>
      <c r="O991" s="1">
        <v>88</v>
      </c>
      <c r="P991" s="1">
        <v>3</v>
      </c>
      <c r="Q991" s="1">
        <v>1</v>
      </c>
      <c r="R991" s="1" t="s">
        <v>45</v>
      </c>
      <c r="S991" s="1">
        <v>2</v>
      </c>
      <c r="T991" s="1" t="s">
        <v>105</v>
      </c>
      <c r="U991" s="1">
        <v>2387</v>
      </c>
      <c r="V991" s="1" t="s">
        <v>47</v>
      </c>
      <c r="W991" s="1">
        <v>6762</v>
      </c>
      <c r="X991" s="1">
        <v>3</v>
      </c>
      <c r="Y991" s="1" t="s">
        <v>48</v>
      </c>
      <c r="Z991" s="1" t="s">
        <v>49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</row>
    <row r="992" spans="1:38" ht="28.8" x14ac:dyDescent="0.3">
      <c r="A992" s="1" t="s">
        <v>1055</v>
      </c>
      <c r="B992" s="1">
        <v>40</v>
      </c>
      <c r="C992" s="1" t="s">
        <v>802</v>
      </c>
      <c r="D992" s="1" t="s">
        <v>49</v>
      </c>
      <c r="E992" s="1" t="s">
        <v>41</v>
      </c>
      <c r="F992" s="1">
        <v>1202</v>
      </c>
      <c r="G992" s="1" t="s">
        <v>42</v>
      </c>
      <c r="H992" s="1">
        <v>2</v>
      </c>
      <c r="I992" s="1">
        <v>1</v>
      </c>
      <c r="J992" s="1" t="s">
        <v>52</v>
      </c>
      <c r="K992" s="1">
        <v>1</v>
      </c>
      <c r="L992" s="1">
        <v>1375</v>
      </c>
      <c r="M992" s="1">
        <v>2</v>
      </c>
      <c r="N992" s="1" t="s">
        <v>53</v>
      </c>
      <c r="O992" s="1">
        <v>89</v>
      </c>
      <c r="P992" s="1">
        <v>4</v>
      </c>
      <c r="Q992" s="1">
        <v>2</v>
      </c>
      <c r="R992" s="1" t="s">
        <v>161</v>
      </c>
      <c r="S992" s="1">
        <v>3</v>
      </c>
      <c r="T992" s="1" t="s">
        <v>102</v>
      </c>
      <c r="U992" s="1">
        <v>6377</v>
      </c>
      <c r="V992" s="1" t="s">
        <v>163</v>
      </c>
      <c r="W992" s="1">
        <v>13888</v>
      </c>
      <c r="X992" s="1">
        <v>5</v>
      </c>
      <c r="Y992" s="1" t="s">
        <v>48</v>
      </c>
      <c r="Z992" s="1" t="s">
        <v>49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</row>
    <row r="993" spans="1:38" ht="28.8" x14ac:dyDescent="0.3">
      <c r="A993" s="1" t="s">
        <v>1056</v>
      </c>
      <c r="B993" s="1">
        <v>40</v>
      </c>
      <c r="C993" s="1" t="s">
        <v>802</v>
      </c>
      <c r="D993" s="1" t="s">
        <v>49</v>
      </c>
      <c r="E993" s="1" t="s">
        <v>59</v>
      </c>
      <c r="F993" s="1">
        <v>663</v>
      </c>
      <c r="G993" s="1" t="s">
        <v>42</v>
      </c>
      <c r="H993" s="1">
        <v>9</v>
      </c>
      <c r="I993" s="1">
        <v>4</v>
      </c>
      <c r="J993" s="1" t="s">
        <v>73</v>
      </c>
      <c r="K993" s="1">
        <v>1</v>
      </c>
      <c r="L993" s="1">
        <v>1449</v>
      </c>
      <c r="M993" s="1">
        <v>3</v>
      </c>
      <c r="N993" s="1" t="s">
        <v>44</v>
      </c>
      <c r="O993" s="1">
        <v>81</v>
      </c>
      <c r="P993" s="1">
        <v>3</v>
      </c>
      <c r="Q993" s="1">
        <v>2</v>
      </c>
      <c r="R993" s="1" t="s">
        <v>45</v>
      </c>
      <c r="S993" s="1">
        <v>3</v>
      </c>
      <c r="T993" s="1" t="s">
        <v>102</v>
      </c>
      <c r="U993" s="1">
        <v>3975</v>
      </c>
      <c r="V993" s="1" t="s">
        <v>47</v>
      </c>
      <c r="W993" s="1">
        <v>23099</v>
      </c>
      <c r="X993" s="1">
        <v>3</v>
      </c>
      <c r="Y993" s="1" t="s">
        <v>48</v>
      </c>
      <c r="Z993" s="1" t="s">
        <v>49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</row>
    <row r="994" spans="1:38" ht="28.8" x14ac:dyDescent="0.3">
      <c r="A994" s="1" t="s">
        <v>1057</v>
      </c>
      <c r="B994" s="1">
        <v>40</v>
      </c>
      <c r="C994" s="1" t="s">
        <v>802</v>
      </c>
      <c r="D994" s="1" t="s">
        <v>49</v>
      </c>
      <c r="E994" s="1" t="s">
        <v>59</v>
      </c>
      <c r="F994" s="1">
        <v>218</v>
      </c>
      <c r="G994" s="1" t="s">
        <v>42</v>
      </c>
      <c r="H994" s="1">
        <v>8</v>
      </c>
      <c r="I994" s="1">
        <v>1</v>
      </c>
      <c r="J994" s="1" t="s">
        <v>52</v>
      </c>
      <c r="K994" s="1">
        <v>1</v>
      </c>
      <c r="L994" s="1">
        <v>1468</v>
      </c>
      <c r="M994" s="1">
        <v>4</v>
      </c>
      <c r="N994" s="1" t="s">
        <v>44</v>
      </c>
      <c r="O994" s="1">
        <v>55</v>
      </c>
      <c r="P994" s="1">
        <v>2</v>
      </c>
      <c r="Q994" s="1">
        <v>3</v>
      </c>
      <c r="R994" s="1" t="s">
        <v>252</v>
      </c>
      <c r="S994" s="1">
        <v>2</v>
      </c>
      <c r="T994" s="1" t="s">
        <v>102</v>
      </c>
      <c r="U994" s="1">
        <v>13757</v>
      </c>
      <c r="V994" s="1" t="s">
        <v>253</v>
      </c>
      <c r="W994" s="1">
        <v>25178</v>
      </c>
      <c r="X994" s="1">
        <v>2</v>
      </c>
      <c r="Y994" s="1" t="s">
        <v>48</v>
      </c>
      <c r="Z994" s="1" t="s">
        <v>49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</row>
    <row r="995" spans="1:38" ht="28.8" x14ac:dyDescent="0.3">
      <c r="A995" s="1" t="s">
        <v>1058</v>
      </c>
      <c r="B995" s="1">
        <v>40</v>
      </c>
      <c r="C995" s="1" t="s">
        <v>802</v>
      </c>
      <c r="D995" s="1" t="s">
        <v>49</v>
      </c>
      <c r="E995" s="1" t="s">
        <v>41</v>
      </c>
      <c r="F995" s="1">
        <v>896</v>
      </c>
      <c r="G995" s="1" t="s">
        <v>42</v>
      </c>
      <c r="H995" s="1">
        <v>2</v>
      </c>
      <c r="I995" s="1">
        <v>3</v>
      </c>
      <c r="J995" s="1" t="s">
        <v>52</v>
      </c>
      <c r="K995" s="1">
        <v>1</v>
      </c>
      <c r="L995" s="1">
        <v>1474</v>
      </c>
      <c r="M995" s="1">
        <v>3</v>
      </c>
      <c r="N995" s="1" t="s">
        <v>44</v>
      </c>
      <c r="O995" s="1">
        <v>68</v>
      </c>
      <c r="P995" s="1">
        <v>3</v>
      </c>
      <c r="Q995" s="1">
        <v>1</v>
      </c>
      <c r="R995" s="1" t="s">
        <v>60</v>
      </c>
      <c r="S995" s="1">
        <v>3</v>
      </c>
      <c r="T995" s="1" t="s">
        <v>102</v>
      </c>
      <c r="U995" s="1">
        <v>2345</v>
      </c>
      <c r="V995" s="1" t="s">
        <v>47</v>
      </c>
      <c r="W995" s="1">
        <v>8045</v>
      </c>
      <c r="X995" s="1">
        <v>2</v>
      </c>
      <c r="Y995" s="1" t="s">
        <v>48</v>
      </c>
      <c r="Z995" s="1" t="s">
        <v>49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</row>
    <row r="996" spans="1:38" ht="28.8" x14ac:dyDescent="0.3">
      <c r="A996" s="1" t="s">
        <v>1059</v>
      </c>
      <c r="B996" s="1">
        <v>40</v>
      </c>
      <c r="C996" s="1" t="s">
        <v>802</v>
      </c>
      <c r="D996" s="1" t="s">
        <v>40</v>
      </c>
      <c r="E996" s="1" t="s">
        <v>41</v>
      </c>
      <c r="F996" s="1">
        <v>676</v>
      </c>
      <c r="G996" s="1" t="s">
        <v>42</v>
      </c>
      <c r="H996" s="1">
        <v>9</v>
      </c>
      <c r="I996" s="1">
        <v>4</v>
      </c>
      <c r="J996" s="1" t="s">
        <v>43</v>
      </c>
      <c r="K996" s="1">
        <v>1</v>
      </c>
      <c r="L996" s="1">
        <v>1534</v>
      </c>
      <c r="M996" s="1">
        <v>4</v>
      </c>
      <c r="N996" s="1" t="s">
        <v>44</v>
      </c>
      <c r="O996" s="1">
        <v>86</v>
      </c>
      <c r="P996" s="1">
        <v>3</v>
      </c>
      <c r="Q996" s="1">
        <v>1</v>
      </c>
      <c r="R996" s="1" t="s">
        <v>45</v>
      </c>
      <c r="S996" s="1">
        <v>1</v>
      </c>
      <c r="T996" s="1" t="s">
        <v>46</v>
      </c>
      <c r="U996" s="1">
        <v>2018</v>
      </c>
      <c r="V996" s="1" t="s">
        <v>47</v>
      </c>
      <c r="W996" s="1">
        <v>21831</v>
      </c>
      <c r="X996" s="1">
        <v>3</v>
      </c>
      <c r="Y996" s="1" t="s">
        <v>48</v>
      </c>
      <c r="Z996" s="1" t="s">
        <v>49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</row>
    <row r="997" spans="1:38" x14ac:dyDescent="0.3">
      <c r="A997" s="1" t="s">
        <v>1060</v>
      </c>
      <c r="B997" s="1">
        <v>40</v>
      </c>
      <c r="C997" s="1" t="s">
        <v>802</v>
      </c>
      <c r="D997" s="1" t="s">
        <v>49</v>
      </c>
      <c r="E997" s="1" t="s">
        <v>41</v>
      </c>
      <c r="F997" s="1">
        <v>1342</v>
      </c>
      <c r="G997" s="1" t="s">
        <v>51</v>
      </c>
      <c r="H997" s="1">
        <v>9</v>
      </c>
      <c r="I997" s="1">
        <v>2</v>
      </c>
      <c r="J997" s="1" t="s">
        <v>52</v>
      </c>
      <c r="K997" s="1">
        <v>1</v>
      </c>
      <c r="L997" s="1">
        <v>1548</v>
      </c>
      <c r="M997" s="1">
        <v>1</v>
      </c>
      <c r="N997" s="1" t="s">
        <v>44</v>
      </c>
      <c r="O997" s="1">
        <v>47</v>
      </c>
      <c r="P997" s="1">
        <v>3</v>
      </c>
      <c r="Q997" s="1">
        <v>2</v>
      </c>
      <c r="R997" s="1" t="s">
        <v>137</v>
      </c>
      <c r="S997" s="1">
        <v>1</v>
      </c>
      <c r="T997" s="1" t="s">
        <v>105</v>
      </c>
      <c r="U997" s="1">
        <v>5473</v>
      </c>
      <c r="V997" s="1" t="s">
        <v>163</v>
      </c>
      <c r="W997" s="1">
        <v>19345</v>
      </c>
      <c r="X997" s="1">
        <v>0</v>
      </c>
      <c r="Y997" s="1" t="s">
        <v>48</v>
      </c>
      <c r="Z997" s="1" t="s">
        <v>49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</row>
    <row r="998" spans="1:38" ht="28.8" x14ac:dyDescent="0.3">
      <c r="A998" s="1" t="s">
        <v>1061</v>
      </c>
      <c r="B998" s="1">
        <v>40</v>
      </c>
      <c r="C998" s="1" t="s">
        <v>802</v>
      </c>
      <c r="D998" s="1" t="s">
        <v>49</v>
      </c>
      <c r="E998" s="1" t="s">
        <v>41</v>
      </c>
      <c r="F998" s="1">
        <v>898</v>
      </c>
      <c r="G998" s="1" t="s">
        <v>71</v>
      </c>
      <c r="H998" s="1">
        <v>6</v>
      </c>
      <c r="I998" s="1">
        <v>2</v>
      </c>
      <c r="J998" s="1" t="s">
        <v>52</v>
      </c>
      <c r="K998" s="1">
        <v>1</v>
      </c>
      <c r="L998" s="1">
        <v>1550</v>
      </c>
      <c r="M998" s="1">
        <v>3</v>
      </c>
      <c r="N998" s="1" t="s">
        <v>44</v>
      </c>
      <c r="O998" s="1">
        <v>38</v>
      </c>
      <c r="P998" s="1">
        <v>3</v>
      </c>
      <c r="Q998" s="1">
        <v>4</v>
      </c>
      <c r="R998" s="1" t="s">
        <v>442</v>
      </c>
      <c r="S998" s="1">
        <v>4</v>
      </c>
      <c r="T998" s="1" t="s">
        <v>46</v>
      </c>
      <c r="U998" s="1">
        <v>16437</v>
      </c>
      <c r="V998" s="1" t="s">
        <v>368</v>
      </c>
      <c r="W998" s="1">
        <v>17381</v>
      </c>
      <c r="X998" s="1">
        <v>1</v>
      </c>
      <c r="Y998" s="1" t="s">
        <v>48</v>
      </c>
      <c r="Z998" s="1" t="s">
        <v>40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</row>
    <row r="999" spans="1:38" ht="28.8" x14ac:dyDescent="0.3">
      <c r="A999" s="1" t="s">
        <v>1062</v>
      </c>
      <c r="B999" s="1">
        <v>40</v>
      </c>
      <c r="C999" s="1" t="s">
        <v>802</v>
      </c>
      <c r="D999" s="1" t="s">
        <v>49</v>
      </c>
      <c r="E999" s="1" t="s">
        <v>59</v>
      </c>
      <c r="F999" s="1">
        <v>1142</v>
      </c>
      <c r="G999" s="1" t="s">
        <v>42</v>
      </c>
      <c r="H999" s="1">
        <v>8</v>
      </c>
      <c r="I999" s="1">
        <v>2</v>
      </c>
      <c r="J999" s="1" t="s">
        <v>43</v>
      </c>
      <c r="K999" s="1">
        <v>1</v>
      </c>
      <c r="L999" s="1">
        <v>1552</v>
      </c>
      <c r="M999" s="1">
        <v>4</v>
      </c>
      <c r="N999" s="1" t="s">
        <v>44</v>
      </c>
      <c r="O999" s="1">
        <v>72</v>
      </c>
      <c r="P999" s="1">
        <v>3</v>
      </c>
      <c r="Q999" s="1">
        <v>2</v>
      </c>
      <c r="R999" s="1" t="s">
        <v>161</v>
      </c>
      <c r="S999" s="1">
        <v>4</v>
      </c>
      <c r="T999" s="1" t="s">
        <v>102</v>
      </c>
      <c r="U999" s="1">
        <v>4069</v>
      </c>
      <c r="V999" s="1" t="s">
        <v>47</v>
      </c>
      <c r="W999" s="1">
        <v>8841</v>
      </c>
      <c r="X999" s="1">
        <v>3</v>
      </c>
      <c r="Y999" s="1" t="s">
        <v>48</v>
      </c>
      <c r="Z999" s="1" t="s">
        <v>40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</row>
    <row r="1000" spans="1:38" ht="28.8" x14ac:dyDescent="0.3">
      <c r="A1000" s="1" t="s">
        <v>1063</v>
      </c>
      <c r="B1000" s="1">
        <v>40</v>
      </c>
      <c r="C1000" s="1" t="s">
        <v>802</v>
      </c>
      <c r="D1000" s="1" t="s">
        <v>49</v>
      </c>
      <c r="E1000" s="1" t="s">
        <v>41</v>
      </c>
      <c r="F1000" s="1">
        <v>118</v>
      </c>
      <c r="G1000" s="1" t="s">
        <v>51</v>
      </c>
      <c r="H1000" s="1">
        <v>14</v>
      </c>
      <c r="I1000" s="1">
        <v>2</v>
      </c>
      <c r="J1000" s="1" t="s">
        <v>43</v>
      </c>
      <c r="K1000" s="1">
        <v>1</v>
      </c>
      <c r="L1000" s="1">
        <v>1598</v>
      </c>
      <c r="M1000" s="1">
        <v>4</v>
      </c>
      <c r="N1000" s="1" t="s">
        <v>53</v>
      </c>
      <c r="O1000" s="1">
        <v>84</v>
      </c>
      <c r="P1000" s="1">
        <v>3</v>
      </c>
      <c r="Q1000" s="1">
        <v>2</v>
      </c>
      <c r="R1000" s="1" t="s">
        <v>137</v>
      </c>
      <c r="S1000" s="1">
        <v>1</v>
      </c>
      <c r="T1000" s="1" t="s">
        <v>105</v>
      </c>
      <c r="U1000" s="1">
        <v>4639</v>
      </c>
      <c r="V1000" s="1" t="s">
        <v>47</v>
      </c>
      <c r="W1000" s="1">
        <v>11262</v>
      </c>
      <c r="X1000" s="1">
        <v>1</v>
      </c>
      <c r="Y1000" s="1" t="s">
        <v>48</v>
      </c>
      <c r="Z1000" s="1" t="s">
        <v>49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</row>
    <row r="1001" spans="1:38" ht="28.8" x14ac:dyDescent="0.3">
      <c r="A1001" s="1" t="s">
        <v>1064</v>
      </c>
      <c r="B1001" s="1">
        <v>40</v>
      </c>
      <c r="C1001" s="1" t="s">
        <v>802</v>
      </c>
      <c r="D1001" s="1" t="s">
        <v>49</v>
      </c>
      <c r="E1001" s="1" t="s">
        <v>41</v>
      </c>
      <c r="F1001" s="1">
        <v>884</v>
      </c>
      <c r="G1001" s="1" t="s">
        <v>42</v>
      </c>
      <c r="H1001" s="1">
        <v>15</v>
      </c>
      <c r="I1001" s="1">
        <v>3</v>
      </c>
      <c r="J1001" s="1" t="s">
        <v>43</v>
      </c>
      <c r="K1001" s="1">
        <v>1</v>
      </c>
      <c r="L1001" s="1">
        <v>1628</v>
      </c>
      <c r="M1001" s="1">
        <v>1</v>
      </c>
      <c r="N1001" s="1" t="s">
        <v>53</v>
      </c>
      <c r="O1001" s="1">
        <v>80</v>
      </c>
      <c r="P1001" s="1">
        <v>2</v>
      </c>
      <c r="Q1001" s="1">
        <v>3</v>
      </c>
      <c r="R1001" s="1" t="s">
        <v>112</v>
      </c>
      <c r="S1001" s="1">
        <v>3</v>
      </c>
      <c r="T1001" s="1" t="s">
        <v>105</v>
      </c>
      <c r="U1001" s="1">
        <v>10435</v>
      </c>
      <c r="V1001" s="1" t="s">
        <v>253</v>
      </c>
      <c r="W1001" s="1">
        <v>25800</v>
      </c>
      <c r="X1001" s="1">
        <v>1</v>
      </c>
      <c r="Y1001" s="1" t="s">
        <v>48</v>
      </c>
      <c r="Z1001" s="1" t="s">
        <v>49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</row>
    <row r="1002" spans="1:38" ht="28.8" x14ac:dyDescent="0.3">
      <c r="A1002" s="1" t="s">
        <v>1065</v>
      </c>
      <c r="B1002" s="1">
        <v>40</v>
      </c>
      <c r="C1002" s="1" t="s">
        <v>802</v>
      </c>
      <c r="D1002" s="1" t="s">
        <v>49</v>
      </c>
      <c r="E1002" s="1" t="s">
        <v>41</v>
      </c>
      <c r="F1002" s="1">
        <v>448</v>
      </c>
      <c r="G1002" s="1" t="s">
        <v>42</v>
      </c>
      <c r="H1002" s="1">
        <v>16</v>
      </c>
      <c r="I1002" s="1">
        <v>3</v>
      </c>
      <c r="J1002" s="1" t="s">
        <v>43</v>
      </c>
      <c r="K1002" s="1">
        <v>1</v>
      </c>
      <c r="L1002" s="1">
        <v>1641</v>
      </c>
      <c r="M1002" s="1">
        <v>3</v>
      </c>
      <c r="N1002" s="1" t="s">
        <v>53</v>
      </c>
      <c r="O1002" s="1">
        <v>84</v>
      </c>
      <c r="P1002" s="1">
        <v>3</v>
      </c>
      <c r="Q1002" s="1">
        <v>3</v>
      </c>
      <c r="R1002" s="1" t="s">
        <v>112</v>
      </c>
      <c r="S1002" s="1">
        <v>4</v>
      </c>
      <c r="T1002" s="1" t="s">
        <v>46</v>
      </c>
      <c r="U1002" s="1">
        <v>7945</v>
      </c>
      <c r="V1002" s="1" t="s">
        <v>163</v>
      </c>
      <c r="W1002" s="1">
        <v>19948</v>
      </c>
      <c r="X1002" s="1">
        <v>6</v>
      </c>
      <c r="Y1002" s="1" t="s">
        <v>48</v>
      </c>
      <c r="Z1002" s="1" t="s">
        <v>40</v>
      </c>
      <c r="AA1002" s="1">
        <v>15</v>
      </c>
      <c r="AB1002" s="1">
        <v>3</v>
      </c>
      <c r="AC1002" s="1">
        <v>4</v>
      </c>
      <c r="AD1002" s="1">
        <v>80</v>
      </c>
      <c r="AE1002" s="1">
        <v>0</v>
      </c>
      <c r="AF1002" s="1">
        <v>18</v>
      </c>
      <c r="AG1002" s="1">
        <v>2</v>
      </c>
      <c r="AH1002" s="1">
        <v>2</v>
      </c>
      <c r="AI1002" s="1">
        <v>4</v>
      </c>
      <c r="AJ1002" s="1">
        <v>2</v>
      </c>
      <c r="AK1002" s="1">
        <v>3</v>
      </c>
      <c r="AL1002" s="1">
        <v>3</v>
      </c>
    </row>
    <row r="1003" spans="1:38" ht="28.8" x14ac:dyDescent="0.3">
      <c r="A1003" s="1" t="s">
        <v>1066</v>
      </c>
      <c r="B1003" s="1">
        <v>40</v>
      </c>
      <c r="C1003" s="1" t="s">
        <v>802</v>
      </c>
      <c r="D1003" s="1" t="s">
        <v>40</v>
      </c>
      <c r="E1003" s="1" t="s">
        <v>41</v>
      </c>
      <c r="F1003" s="1">
        <v>1329</v>
      </c>
      <c r="G1003" s="1" t="s">
        <v>42</v>
      </c>
      <c r="H1003" s="1">
        <v>7</v>
      </c>
      <c r="I1003" s="1">
        <v>3</v>
      </c>
      <c r="J1003" s="1" t="s">
        <v>43</v>
      </c>
      <c r="K1003" s="1">
        <v>1</v>
      </c>
      <c r="L1003" s="1">
        <v>1649</v>
      </c>
      <c r="M1003" s="1">
        <v>1</v>
      </c>
      <c r="N1003" s="1" t="s">
        <v>44</v>
      </c>
      <c r="O1003" s="1">
        <v>73</v>
      </c>
      <c r="P1003" s="1">
        <v>3</v>
      </c>
      <c r="Q1003" s="1">
        <v>1</v>
      </c>
      <c r="R1003" s="1" t="s">
        <v>45</v>
      </c>
      <c r="S1003" s="1">
        <v>1</v>
      </c>
      <c r="T1003" s="1" t="s">
        <v>46</v>
      </c>
      <c r="U1003" s="1">
        <v>2166</v>
      </c>
      <c r="V1003" s="1" t="s">
        <v>47</v>
      </c>
      <c r="W1003" s="1">
        <v>3339</v>
      </c>
      <c r="X1003" s="1">
        <v>3</v>
      </c>
      <c r="Y1003" s="1" t="s">
        <v>48</v>
      </c>
      <c r="Z1003" s="1" t="s">
        <v>40</v>
      </c>
      <c r="AA1003" s="1">
        <v>14</v>
      </c>
      <c r="AB1003" s="1">
        <v>3</v>
      </c>
      <c r="AC1003" s="1">
        <v>2</v>
      </c>
      <c r="AD1003" s="1">
        <v>80</v>
      </c>
      <c r="AE1003" s="1">
        <v>0</v>
      </c>
      <c r="AF1003" s="1">
        <v>10</v>
      </c>
      <c r="AG1003" s="1">
        <v>3</v>
      </c>
      <c r="AH1003" s="1">
        <v>1</v>
      </c>
      <c r="AI1003" s="1">
        <v>4</v>
      </c>
      <c r="AJ1003" s="1">
        <v>2</v>
      </c>
      <c r="AK1003" s="1">
        <v>0</v>
      </c>
      <c r="AL1003" s="1">
        <v>3</v>
      </c>
    </row>
    <row r="1004" spans="1:38" ht="28.8" x14ac:dyDescent="0.3">
      <c r="A1004" s="1" t="s">
        <v>1067</v>
      </c>
      <c r="B1004" s="1">
        <v>40</v>
      </c>
      <c r="C1004" s="1" t="s">
        <v>802</v>
      </c>
      <c r="D1004" s="1" t="s">
        <v>49</v>
      </c>
      <c r="E1004" s="1" t="s">
        <v>41</v>
      </c>
      <c r="F1004" s="1">
        <v>369</v>
      </c>
      <c r="G1004" s="1" t="s">
        <v>42</v>
      </c>
      <c r="H1004" s="1">
        <v>8</v>
      </c>
      <c r="I1004" s="1">
        <v>2</v>
      </c>
      <c r="J1004" s="1" t="s">
        <v>43</v>
      </c>
      <c r="K1004" s="1">
        <v>1</v>
      </c>
      <c r="L1004" s="1">
        <v>1724</v>
      </c>
      <c r="M1004" s="1">
        <v>2</v>
      </c>
      <c r="N1004" s="1" t="s">
        <v>53</v>
      </c>
      <c r="O1004" s="1">
        <v>92</v>
      </c>
      <c r="P1004" s="1">
        <v>3</v>
      </c>
      <c r="Q1004" s="1">
        <v>2</v>
      </c>
      <c r="R1004" s="1" t="s">
        <v>112</v>
      </c>
      <c r="S1004" s="1">
        <v>1</v>
      </c>
      <c r="T1004" s="1" t="s">
        <v>105</v>
      </c>
      <c r="U1004" s="1">
        <v>6516</v>
      </c>
      <c r="V1004" s="1" t="s">
        <v>163</v>
      </c>
      <c r="W1004" s="1">
        <v>5041</v>
      </c>
      <c r="X1004" s="1">
        <v>2</v>
      </c>
      <c r="Y1004" s="1" t="s">
        <v>48</v>
      </c>
      <c r="Z1004" s="1" t="s">
        <v>40</v>
      </c>
      <c r="AA1004" s="1">
        <v>16</v>
      </c>
      <c r="AB1004" s="1">
        <v>3</v>
      </c>
      <c r="AC1004" s="1">
        <v>2</v>
      </c>
      <c r="AD1004" s="1">
        <v>80</v>
      </c>
      <c r="AE1004" s="1">
        <v>1</v>
      </c>
      <c r="AF1004" s="1">
        <v>18</v>
      </c>
      <c r="AG1004" s="1">
        <v>3</v>
      </c>
      <c r="AH1004" s="1">
        <v>3</v>
      </c>
      <c r="AI1004" s="1">
        <v>1</v>
      </c>
      <c r="AJ1004" s="1">
        <v>0</v>
      </c>
      <c r="AK1004" s="1">
        <v>0</v>
      </c>
      <c r="AL1004" s="1">
        <v>0</v>
      </c>
    </row>
    <row r="1005" spans="1:38" x14ac:dyDescent="0.3">
      <c r="A1005" s="1" t="s">
        <v>1068</v>
      </c>
      <c r="B1005" s="1">
        <v>40</v>
      </c>
      <c r="C1005" s="1" t="s">
        <v>802</v>
      </c>
      <c r="D1005" s="1" t="s">
        <v>49</v>
      </c>
      <c r="E1005" s="1" t="s">
        <v>41</v>
      </c>
      <c r="F1005" s="1">
        <v>611</v>
      </c>
      <c r="G1005" s="1" t="s">
        <v>51</v>
      </c>
      <c r="H1005" s="1">
        <v>7</v>
      </c>
      <c r="I1005" s="1">
        <v>4</v>
      </c>
      <c r="J1005" s="1" t="s">
        <v>52</v>
      </c>
      <c r="K1005" s="1">
        <v>1</v>
      </c>
      <c r="L1005" s="1">
        <v>1740</v>
      </c>
      <c r="M1005" s="1">
        <v>2</v>
      </c>
      <c r="N1005" s="1" t="s">
        <v>44</v>
      </c>
      <c r="O1005" s="1">
        <v>88</v>
      </c>
      <c r="P1005" s="1">
        <v>3</v>
      </c>
      <c r="Q1005" s="1">
        <v>5</v>
      </c>
      <c r="R1005" s="1" t="s">
        <v>442</v>
      </c>
      <c r="S1005" s="1">
        <v>2</v>
      </c>
      <c r="T1005" s="1" t="s">
        <v>46</v>
      </c>
      <c r="U1005" s="1">
        <v>19833</v>
      </c>
      <c r="V1005" s="1" t="s">
        <v>368</v>
      </c>
      <c r="W1005" s="1">
        <v>4349</v>
      </c>
      <c r="X1005" s="1">
        <v>1</v>
      </c>
      <c r="Y1005" s="1" t="s">
        <v>48</v>
      </c>
      <c r="Z1005" s="1" t="s">
        <v>49</v>
      </c>
      <c r="AA1005" s="1">
        <v>14</v>
      </c>
      <c r="AB1005" s="1">
        <v>3</v>
      </c>
      <c r="AC1005" s="1">
        <v>2</v>
      </c>
      <c r="AD1005" s="1">
        <v>80</v>
      </c>
      <c r="AE1005" s="1">
        <v>0</v>
      </c>
      <c r="AF1005" s="1">
        <v>21</v>
      </c>
      <c r="AG1005" s="1">
        <v>3</v>
      </c>
      <c r="AH1005" s="1">
        <v>2</v>
      </c>
      <c r="AI1005" s="1">
        <v>21</v>
      </c>
      <c r="AJ1005" s="1">
        <v>8</v>
      </c>
      <c r="AK1005" s="1">
        <v>12</v>
      </c>
      <c r="AL1005" s="1">
        <v>8</v>
      </c>
    </row>
    <row r="1006" spans="1:38" ht="28.8" x14ac:dyDescent="0.3">
      <c r="A1006" s="1" t="s">
        <v>1069</v>
      </c>
      <c r="B1006" s="1">
        <v>40</v>
      </c>
      <c r="C1006" s="1" t="s">
        <v>802</v>
      </c>
      <c r="D1006" s="1" t="s">
        <v>49</v>
      </c>
      <c r="E1006" s="1" t="s">
        <v>41</v>
      </c>
      <c r="F1006" s="1">
        <v>616</v>
      </c>
      <c r="G1006" s="1" t="s">
        <v>42</v>
      </c>
      <c r="H1006" s="1">
        <v>2</v>
      </c>
      <c r="I1006" s="1">
        <v>2</v>
      </c>
      <c r="J1006" s="1" t="s">
        <v>43</v>
      </c>
      <c r="K1006" s="1">
        <v>1</v>
      </c>
      <c r="L1006" s="1">
        <v>1802</v>
      </c>
      <c r="M1006" s="1">
        <v>3</v>
      </c>
      <c r="N1006" s="1" t="s">
        <v>53</v>
      </c>
      <c r="O1006" s="1">
        <v>99</v>
      </c>
      <c r="P1006" s="1">
        <v>3</v>
      </c>
      <c r="Q1006" s="1">
        <v>1</v>
      </c>
      <c r="R1006" s="1" t="s">
        <v>45</v>
      </c>
      <c r="S1006" s="1">
        <v>1</v>
      </c>
      <c r="T1006" s="1" t="s">
        <v>105</v>
      </c>
      <c r="U1006" s="1">
        <v>3377</v>
      </c>
      <c r="V1006" s="1" t="s">
        <v>47</v>
      </c>
      <c r="W1006" s="1">
        <v>25605</v>
      </c>
      <c r="X1006" s="1">
        <v>4</v>
      </c>
      <c r="Y1006" s="1" t="s">
        <v>48</v>
      </c>
      <c r="Z1006" s="1" t="s">
        <v>49</v>
      </c>
      <c r="AA1006" s="1">
        <v>17</v>
      </c>
      <c r="AB1006" s="1">
        <v>3</v>
      </c>
      <c r="AC1006" s="1">
        <v>4</v>
      </c>
      <c r="AD1006" s="1">
        <v>80</v>
      </c>
      <c r="AE1006" s="1">
        <v>1</v>
      </c>
      <c r="AF1006" s="1">
        <v>7</v>
      </c>
      <c r="AG1006" s="1">
        <v>5</v>
      </c>
      <c r="AH1006" s="1">
        <v>2</v>
      </c>
      <c r="AI1006" s="1">
        <v>4</v>
      </c>
      <c r="AJ1006" s="1">
        <v>3</v>
      </c>
      <c r="AK1006" s="1">
        <v>0</v>
      </c>
      <c r="AL1006" s="1">
        <v>2</v>
      </c>
    </row>
    <row r="1007" spans="1:38" ht="28.8" x14ac:dyDescent="0.3">
      <c r="A1007" s="1" t="s">
        <v>1070</v>
      </c>
      <c r="B1007" s="1">
        <v>40</v>
      </c>
      <c r="C1007" s="1" t="s">
        <v>802</v>
      </c>
      <c r="D1007" s="1" t="s">
        <v>49</v>
      </c>
      <c r="E1007" s="1" t="s">
        <v>41</v>
      </c>
      <c r="F1007" s="1">
        <v>1194</v>
      </c>
      <c r="G1007" s="1" t="s">
        <v>42</v>
      </c>
      <c r="H1007" s="1">
        <v>1</v>
      </c>
      <c r="I1007" s="1">
        <v>3</v>
      </c>
      <c r="J1007" s="1" t="s">
        <v>43</v>
      </c>
      <c r="K1007" s="1">
        <v>1</v>
      </c>
      <c r="L1007" s="1">
        <v>1822</v>
      </c>
      <c r="M1007" s="1">
        <v>3</v>
      </c>
      <c r="N1007" s="1" t="s">
        <v>53</v>
      </c>
      <c r="O1007" s="1">
        <v>52</v>
      </c>
      <c r="P1007" s="1">
        <v>3</v>
      </c>
      <c r="Q1007" s="1">
        <v>2</v>
      </c>
      <c r="R1007" s="1" t="s">
        <v>161</v>
      </c>
      <c r="S1007" s="1">
        <v>4</v>
      </c>
      <c r="T1007" s="1" t="s">
        <v>102</v>
      </c>
      <c r="U1007" s="1">
        <v>6513</v>
      </c>
      <c r="V1007" s="1" t="s">
        <v>163</v>
      </c>
      <c r="W1007" s="1">
        <v>9060</v>
      </c>
      <c r="X1007" s="1">
        <v>4</v>
      </c>
      <c r="Y1007" s="1" t="s">
        <v>48</v>
      </c>
      <c r="Z1007" s="1" t="s">
        <v>49</v>
      </c>
      <c r="AA1007" s="1">
        <v>17</v>
      </c>
      <c r="AB1007" s="1">
        <v>3</v>
      </c>
      <c r="AC1007" s="1">
        <v>4</v>
      </c>
      <c r="AD1007" s="1">
        <v>80</v>
      </c>
      <c r="AE1007" s="1">
        <v>1</v>
      </c>
      <c r="AF1007" s="1">
        <v>12</v>
      </c>
      <c r="AG1007" s="1">
        <v>3</v>
      </c>
      <c r="AH1007" s="1">
        <v>3</v>
      </c>
      <c r="AI1007" s="1">
        <v>5</v>
      </c>
      <c r="AJ1007" s="1">
        <v>3</v>
      </c>
      <c r="AK1007" s="1">
        <v>0</v>
      </c>
      <c r="AL1007" s="1">
        <v>3</v>
      </c>
    </row>
    <row r="1008" spans="1:38" ht="28.8" x14ac:dyDescent="0.3">
      <c r="A1008" s="1" t="s">
        <v>1071</v>
      </c>
      <c r="B1008" s="1">
        <v>40</v>
      </c>
      <c r="C1008" s="1" t="s">
        <v>802</v>
      </c>
      <c r="D1008" s="1" t="s">
        <v>49</v>
      </c>
      <c r="E1008" s="1" t="s">
        <v>41</v>
      </c>
      <c r="F1008" s="1">
        <v>750</v>
      </c>
      <c r="G1008" s="1" t="s">
        <v>42</v>
      </c>
      <c r="H1008" s="1">
        <v>12</v>
      </c>
      <c r="I1008" s="1">
        <v>3</v>
      </c>
      <c r="J1008" s="1" t="s">
        <v>43</v>
      </c>
      <c r="K1008" s="1">
        <v>1</v>
      </c>
      <c r="L1008" s="1">
        <v>1829</v>
      </c>
      <c r="M1008" s="1">
        <v>2</v>
      </c>
      <c r="N1008" s="1" t="s">
        <v>53</v>
      </c>
      <c r="O1008" s="1">
        <v>47</v>
      </c>
      <c r="P1008" s="1">
        <v>3</v>
      </c>
      <c r="Q1008" s="1">
        <v>2</v>
      </c>
      <c r="R1008" s="1" t="s">
        <v>161</v>
      </c>
      <c r="S1008" s="1">
        <v>1</v>
      </c>
      <c r="T1008" s="1" t="s">
        <v>102</v>
      </c>
      <c r="U1008" s="1">
        <v>4448</v>
      </c>
      <c r="V1008" s="1" t="s">
        <v>47</v>
      </c>
      <c r="W1008" s="1">
        <v>10748</v>
      </c>
      <c r="X1008" s="1">
        <v>2</v>
      </c>
      <c r="Y1008" s="1" t="s">
        <v>48</v>
      </c>
      <c r="Z1008" s="1" t="s">
        <v>49</v>
      </c>
      <c r="AA1008" s="1">
        <v>12</v>
      </c>
      <c r="AB1008" s="1">
        <v>3</v>
      </c>
      <c r="AC1008" s="1">
        <v>2</v>
      </c>
      <c r="AD1008" s="1">
        <v>80</v>
      </c>
      <c r="AE1008" s="1">
        <v>1</v>
      </c>
      <c r="AF1008" s="1">
        <v>15</v>
      </c>
      <c r="AG1008" s="1">
        <v>3</v>
      </c>
      <c r="AH1008" s="1">
        <v>3</v>
      </c>
      <c r="AI1008" s="1">
        <v>7</v>
      </c>
      <c r="AJ1008" s="1">
        <v>4</v>
      </c>
      <c r="AK1008" s="1">
        <v>7</v>
      </c>
      <c r="AL1008" s="1">
        <v>7</v>
      </c>
    </row>
    <row r="1009" spans="1:38" ht="28.8" x14ac:dyDescent="0.3">
      <c r="A1009" s="1" t="s">
        <v>1072</v>
      </c>
      <c r="B1009" s="1">
        <v>40</v>
      </c>
      <c r="C1009" s="1" t="s">
        <v>802</v>
      </c>
      <c r="D1009" s="1" t="s">
        <v>49</v>
      </c>
      <c r="E1009" s="1" t="s">
        <v>41</v>
      </c>
      <c r="F1009" s="1">
        <v>1137</v>
      </c>
      <c r="G1009" s="1" t="s">
        <v>42</v>
      </c>
      <c r="H1009" s="1">
        <v>1</v>
      </c>
      <c r="I1009" s="1">
        <v>4</v>
      </c>
      <c r="J1009" s="1" t="s">
        <v>43</v>
      </c>
      <c r="K1009" s="1">
        <v>1</v>
      </c>
      <c r="L1009" s="1">
        <v>1892</v>
      </c>
      <c r="M1009" s="1">
        <v>1</v>
      </c>
      <c r="N1009" s="1" t="s">
        <v>44</v>
      </c>
      <c r="O1009" s="1">
        <v>98</v>
      </c>
      <c r="P1009" s="1">
        <v>3</v>
      </c>
      <c r="Q1009" s="1">
        <v>4</v>
      </c>
      <c r="R1009" s="1" t="s">
        <v>442</v>
      </c>
      <c r="S1009" s="1">
        <v>1</v>
      </c>
      <c r="T1009" s="1" t="s">
        <v>102</v>
      </c>
      <c r="U1009" s="1">
        <v>16823</v>
      </c>
      <c r="V1009" s="1" t="s">
        <v>368</v>
      </c>
      <c r="W1009" s="1">
        <v>18991</v>
      </c>
      <c r="X1009" s="1">
        <v>2</v>
      </c>
      <c r="Y1009" s="1" t="s">
        <v>48</v>
      </c>
      <c r="Z1009" s="1" t="s">
        <v>49</v>
      </c>
      <c r="AA1009" s="1">
        <v>11</v>
      </c>
      <c r="AB1009" s="1">
        <v>3</v>
      </c>
      <c r="AC1009" s="1">
        <v>1</v>
      </c>
      <c r="AD1009" s="1">
        <v>80</v>
      </c>
      <c r="AE1009" s="1">
        <v>1</v>
      </c>
      <c r="AF1009" s="1">
        <v>22</v>
      </c>
      <c r="AG1009" s="1">
        <v>3</v>
      </c>
      <c r="AH1009" s="1">
        <v>3</v>
      </c>
      <c r="AI1009" s="1">
        <v>19</v>
      </c>
      <c r="AJ1009" s="1">
        <v>7</v>
      </c>
      <c r="AK1009" s="1">
        <v>11</v>
      </c>
      <c r="AL1009" s="1">
        <v>16</v>
      </c>
    </row>
    <row r="1010" spans="1:38" ht="28.8" x14ac:dyDescent="0.3">
      <c r="A1010" s="1" t="s">
        <v>1073</v>
      </c>
      <c r="B1010" s="1">
        <v>40</v>
      </c>
      <c r="C1010" s="1" t="s">
        <v>802</v>
      </c>
      <c r="D1010" s="1" t="s">
        <v>49</v>
      </c>
      <c r="E1010" s="1" t="s">
        <v>56</v>
      </c>
      <c r="F1010" s="1">
        <v>692</v>
      </c>
      <c r="G1010" s="1" t="s">
        <v>42</v>
      </c>
      <c r="H1010" s="1">
        <v>11</v>
      </c>
      <c r="I1010" s="1">
        <v>3</v>
      </c>
      <c r="J1010" s="1" t="s">
        <v>68</v>
      </c>
      <c r="K1010" s="1">
        <v>1</v>
      </c>
      <c r="L1010" s="1">
        <v>1985</v>
      </c>
      <c r="M1010" s="1">
        <v>4</v>
      </c>
      <c r="N1010" s="1" t="s">
        <v>53</v>
      </c>
      <c r="O1010" s="1">
        <v>73</v>
      </c>
      <c r="P1010" s="1">
        <v>3</v>
      </c>
      <c r="Q1010" s="1">
        <v>2</v>
      </c>
      <c r="R1010" s="1" t="s">
        <v>45</v>
      </c>
      <c r="S1010" s="1">
        <v>3</v>
      </c>
      <c r="T1010" s="1" t="s">
        <v>105</v>
      </c>
      <c r="U1010" s="1">
        <v>6323</v>
      </c>
      <c r="V1010" s="1" t="s">
        <v>163</v>
      </c>
      <c r="W1010" s="1">
        <v>26849</v>
      </c>
      <c r="X1010" s="1">
        <v>1</v>
      </c>
      <c r="Y1010" s="1" t="s">
        <v>48</v>
      </c>
      <c r="Z1010" s="1" t="s">
        <v>49</v>
      </c>
      <c r="AA1010" s="1">
        <v>11</v>
      </c>
      <c r="AB1010" s="1">
        <v>3</v>
      </c>
      <c r="AC1010" s="1">
        <v>1</v>
      </c>
      <c r="AD1010" s="1">
        <v>80</v>
      </c>
      <c r="AE1010" s="1">
        <v>1</v>
      </c>
      <c r="AF1010" s="1">
        <v>10</v>
      </c>
      <c r="AG1010" s="1">
        <v>2</v>
      </c>
      <c r="AH1010" s="1">
        <v>4</v>
      </c>
      <c r="AI1010" s="1">
        <v>10</v>
      </c>
      <c r="AJ1010" s="1">
        <v>9</v>
      </c>
      <c r="AK1010" s="1">
        <v>9</v>
      </c>
      <c r="AL1010" s="1">
        <v>4</v>
      </c>
    </row>
    <row r="1011" spans="1:38" x14ac:dyDescent="0.3">
      <c r="A1011" s="1" t="s">
        <v>1074</v>
      </c>
      <c r="B1011" s="1">
        <v>40</v>
      </c>
      <c r="C1011" s="1" t="s">
        <v>802</v>
      </c>
      <c r="D1011" s="1" t="s">
        <v>49</v>
      </c>
      <c r="E1011" s="1" t="s">
        <v>41</v>
      </c>
      <c r="F1011" s="1">
        <v>444</v>
      </c>
      <c r="G1011" s="1" t="s">
        <v>51</v>
      </c>
      <c r="H1011" s="1">
        <v>2</v>
      </c>
      <c r="I1011" s="1">
        <v>2</v>
      </c>
      <c r="J1011" s="1" t="s">
        <v>57</v>
      </c>
      <c r="K1011" s="1">
        <v>1</v>
      </c>
      <c r="L1011" s="1">
        <v>1986</v>
      </c>
      <c r="M1011" s="1">
        <v>2</v>
      </c>
      <c r="N1011" s="1" t="s">
        <v>53</v>
      </c>
      <c r="O1011" s="1">
        <v>92</v>
      </c>
      <c r="P1011" s="1">
        <v>3</v>
      </c>
      <c r="Q1011" s="1">
        <v>2</v>
      </c>
      <c r="R1011" s="1" t="s">
        <v>137</v>
      </c>
      <c r="S1011" s="1">
        <v>2</v>
      </c>
      <c r="T1011" s="1" t="s">
        <v>105</v>
      </c>
      <c r="U1011" s="1">
        <v>5677</v>
      </c>
      <c r="V1011" s="1" t="s">
        <v>163</v>
      </c>
      <c r="W1011" s="1">
        <v>4258</v>
      </c>
      <c r="X1011" s="1">
        <v>3</v>
      </c>
      <c r="Y1011" s="1" t="s">
        <v>48</v>
      </c>
      <c r="Z1011" s="1" t="s">
        <v>49</v>
      </c>
      <c r="AA1011" s="1">
        <v>14</v>
      </c>
      <c r="AB1011" s="1">
        <v>3</v>
      </c>
      <c r="AC1011" s="1">
        <v>3</v>
      </c>
      <c r="AD1011" s="1">
        <v>80</v>
      </c>
      <c r="AE1011" s="1">
        <v>1</v>
      </c>
      <c r="AF1011" s="1">
        <v>15</v>
      </c>
      <c r="AG1011" s="1">
        <v>4</v>
      </c>
      <c r="AH1011" s="1">
        <v>3</v>
      </c>
      <c r="AI1011" s="1">
        <v>11</v>
      </c>
      <c r="AJ1011" s="1">
        <v>8</v>
      </c>
      <c r="AK1011" s="1">
        <v>5</v>
      </c>
      <c r="AL1011" s="1">
        <v>10</v>
      </c>
    </row>
    <row r="1012" spans="1:38" ht="28.8" x14ac:dyDescent="0.3">
      <c r="A1012" s="1" t="s">
        <v>1075</v>
      </c>
      <c r="B1012" s="1">
        <v>40</v>
      </c>
      <c r="C1012" s="1" t="s">
        <v>802</v>
      </c>
      <c r="D1012" s="1" t="s">
        <v>49</v>
      </c>
      <c r="E1012" s="1" t="s">
        <v>41</v>
      </c>
      <c r="F1012" s="1">
        <v>543</v>
      </c>
      <c r="G1012" s="1" t="s">
        <v>42</v>
      </c>
      <c r="H1012" s="1">
        <v>1</v>
      </c>
      <c r="I1012" s="1">
        <v>4</v>
      </c>
      <c r="J1012" s="1" t="s">
        <v>43</v>
      </c>
      <c r="K1012" s="1">
        <v>1</v>
      </c>
      <c r="L1012" s="1">
        <v>2012</v>
      </c>
      <c r="M1012" s="1">
        <v>1</v>
      </c>
      <c r="N1012" s="1" t="s">
        <v>44</v>
      </c>
      <c r="O1012" s="1">
        <v>83</v>
      </c>
      <c r="P1012" s="1">
        <v>3</v>
      </c>
      <c r="Q1012" s="1">
        <v>1</v>
      </c>
      <c r="R1012" s="1" t="s">
        <v>45</v>
      </c>
      <c r="S1012" s="1">
        <v>4</v>
      </c>
      <c r="T1012" s="1" t="s">
        <v>105</v>
      </c>
      <c r="U1012" s="1">
        <v>2406</v>
      </c>
      <c r="V1012" s="1" t="s">
        <v>47</v>
      </c>
      <c r="W1012" s="1">
        <v>4060</v>
      </c>
      <c r="X1012" s="1">
        <v>8</v>
      </c>
      <c r="Y1012" s="1" t="s">
        <v>48</v>
      </c>
      <c r="Z1012" s="1" t="s">
        <v>49</v>
      </c>
      <c r="AA1012" s="1">
        <v>19</v>
      </c>
      <c r="AB1012" s="1">
        <v>3</v>
      </c>
      <c r="AC1012" s="1">
        <v>3</v>
      </c>
      <c r="AD1012" s="1">
        <v>80</v>
      </c>
      <c r="AE1012" s="1">
        <v>2</v>
      </c>
      <c r="AF1012" s="1">
        <v>8</v>
      </c>
      <c r="AG1012" s="1">
        <v>3</v>
      </c>
      <c r="AH1012" s="1">
        <v>2</v>
      </c>
      <c r="AI1012" s="1">
        <v>1</v>
      </c>
      <c r="AJ1012" s="1">
        <v>0</v>
      </c>
      <c r="AK1012" s="1">
        <v>0</v>
      </c>
      <c r="AL1012" s="1">
        <v>0</v>
      </c>
    </row>
    <row r="1013" spans="1:38" ht="28.8" x14ac:dyDescent="0.3">
      <c r="A1013" s="1" t="s">
        <v>1076</v>
      </c>
      <c r="B1013" s="1">
        <v>40</v>
      </c>
      <c r="C1013" s="1" t="s">
        <v>802</v>
      </c>
      <c r="D1013" s="1" t="s">
        <v>49</v>
      </c>
      <c r="E1013" s="1" t="s">
        <v>41</v>
      </c>
      <c r="F1013" s="1">
        <v>1322</v>
      </c>
      <c r="G1013" s="1" t="s">
        <v>42</v>
      </c>
      <c r="H1013" s="1">
        <v>2</v>
      </c>
      <c r="I1013" s="1">
        <v>4</v>
      </c>
      <c r="J1013" s="1" t="s">
        <v>43</v>
      </c>
      <c r="K1013" s="1">
        <v>1</v>
      </c>
      <c r="L1013" s="1">
        <v>2048</v>
      </c>
      <c r="M1013" s="1">
        <v>3</v>
      </c>
      <c r="N1013" s="1" t="s">
        <v>44</v>
      </c>
      <c r="O1013" s="1">
        <v>52</v>
      </c>
      <c r="P1013" s="1">
        <v>2</v>
      </c>
      <c r="Q1013" s="1">
        <v>1</v>
      </c>
      <c r="R1013" s="1" t="s">
        <v>60</v>
      </c>
      <c r="S1013" s="1">
        <v>3</v>
      </c>
      <c r="T1013" s="1" t="s">
        <v>46</v>
      </c>
      <c r="U1013" s="1">
        <v>2809</v>
      </c>
      <c r="V1013" s="1" t="s">
        <v>47</v>
      </c>
      <c r="W1013" s="1">
        <v>2725</v>
      </c>
      <c r="X1013" s="1">
        <v>2</v>
      </c>
      <c r="Y1013" s="1" t="s">
        <v>48</v>
      </c>
      <c r="Z1013" s="1" t="s">
        <v>49</v>
      </c>
      <c r="AA1013" s="1">
        <v>14</v>
      </c>
      <c r="AB1013" s="1">
        <v>3</v>
      </c>
      <c r="AC1013" s="1">
        <v>4</v>
      </c>
      <c r="AD1013" s="1">
        <v>80</v>
      </c>
      <c r="AE1013" s="1">
        <v>0</v>
      </c>
      <c r="AF1013" s="1">
        <v>8</v>
      </c>
      <c r="AG1013" s="1">
        <v>2</v>
      </c>
      <c r="AH1013" s="1">
        <v>3</v>
      </c>
      <c r="AI1013" s="1">
        <v>2</v>
      </c>
      <c r="AJ1013" s="1">
        <v>2</v>
      </c>
      <c r="AK1013" s="1">
        <v>2</v>
      </c>
      <c r="AL1013" s="1">
        <v>2</v>
      </c>
    </row>
    <row r="1014" spans="1:38" ht="28.8" x14ac:dyDescent="0.3">
      <c r="A1014" s="1" t="s">
        <v>1077</v>
      </c>
      <c r="B1014" s="1">
        <v>40</v>
      </c>
      <c r="C1014" s="1" t="s">
        <v>802</v>
      </c>
      <c r="D1014" s="1" t="s">
        <v>49</v>
      </c>
      <c r="E1014" s="1" t="s">
        <v>41</v>
      </c>
      <c r="F1014" s="1">
        <v>1194</v>
      </c>
      <c r="G1014" s="1" t="s">
        <v>42</v>
      </c>
      <c r="H1014" s="1">
        <v>2</v>
      </c>
      <c r="I1014" s="1">
        <v>4</v>
      </c>
      <c r="J1014" s="1" t="s">
        <v>52</v>
      </c>
      <c r="K1014" s="1">
        <v>1</v>
      </c>
      <c r="L1014" s="1">
        <v>2051</v>
      </c>
      <c r="M1014" s="1">
        <v>3</v>
      </c>
      <c r="N1014" s="1" t="s">
        <v>53</v>
      </c>
      <c r="O1014" s="1">
        <v>98</v>
      </c>
      <c r="P1014" s="1">
        <v>3</v>
      </c>
      <c r="Q1014" s="1">
        <v>1</v>
      </c>
      <c r="R1014" s="1" t="s">
        <v>60</v>
      </c>
      <c r="S1014" s="1">
        <v>3</v>
      </c>
      <c r="T1014" s="1" t="s">
        <v>105</v>
      </c>
      <c r="U1014" s="1">
        <v>2001</v>
      </c>
      <c r="V1014" s="1" t="s">
        <v>47</v>
      </c>
      <c r="W1014" s="1">
        <v>12549</v>
      </c>
      <c r="X1014" s="1">
        <v>2</v>
      </c>
      <c r="Y1014" s="1" t="s">
        <v>48</v>
      </c>
      <c r="Z1014" s="1" t="s">
        <v>49</v>
      </c>
      <c r="AA1014" s="1">
        <v>14</v>
      </c>
      <c r="AB1014" s="1">
        <v>3</v>
      </c>
      <c r="AC1014" s="1">
        <v>2</v>
      </c>
      <c r="AD1014" s="1">
        <v>80</v>
      </c>
      <c r="AE1014" s="1">
        <v>3</v>
      </c>
      <c r="AF1014" s="1">
        <v>20</v>
      </c>
      <c r="AG1014" s="1">
        <v>2</v>
      </c>
      <c r="AH1014" s="1">
        <v>3</v>
      </c>
      <c r="AI1014" s="1">
        <v>5</v>
      </c>
      <c r="AJ1014" s="1">
        <v>3</v>
      </c>
      <c r="AK1014" s="1">
        <v>0</v>
      </c>
      <c r="AL1014" s="1">
        <v>2</v>
      </c>
    </row>
    <row r="1015" spans="1:38" ht="28.8" x14ac:dyDescent="0.3">
      <c r="A1015" s="1" t="s">
        <v>1078</v>
      </c>
      <c r="B1015" s="1">
        <v>41</v>
      </c>
      <c r="C1015" s="1" t="s">
        <v>802</v>
      </c>
      <c r="D1015" s="1" t="s">
        <v>40</v>
      </c>
      <c r="E1015" s="1" t="s">
        <v>41</v>
      </c>
      <c r="F1015" s="1">
        <v>1102</v>
      </c>
      <c r="G1015" s="1" t="s">
        <v>51</v>
      </c>
      <c r="H1015" s="1">
        <v>1</v>
      </c>
      <c r="I1015" s="1">
        <v>2</v>
      </c>
      <c r="J1015" s="1" t="s">
        <v>43</v>
      </c>
      <c r="K1015" s="1">
        <v>1</v>
      </c>
      <c r="L1015" s="1">
        <v>1</v>
      </c>
      <c r="M1015" s="1">
        <v>2</v>
      </c>
      <c r="N1015" s="1" t="s">
        <v>53</v>
      </c>
      <c r="O1015" s="1">
        <v>94</v>
      </c>
      <c r="P1015" s="1">
        <v>3</v>
      </c>
      <c r="Q1015" s="1">
        <v>2</v>
      </c>
      <c r="R1015" s="1" t="s">
        <v>137</v>
      </c>
      <c r="S1015" s="1">
        <v>4</v>
      </c>
      <c r="T1015" s="1" t="s">
        <v>46</v>
      </c>
      <c r="U1015" s="1">
        <v>5993</v>
      </c>
      <c r="V1015" s="1" t="s">
        <v>163</v>
      </c>
      <c r="W1015" s="1">
        <v>19479</v>
      </c>
      <c r="X1015" s="1">
        <v>8</v>
      </c>
      <c r="Y1015" s="1" t="s">
        <v>48</v>
      </c>
      <c r="Z1015" s="1" t="s">
        <v>40</v>
      </c>
      <c r="AA1015" s="1">
        <v>11</v>
      </c>
      <c r="AB1015" s="1">
        <v>3</v>
      </c>
      <c r="AC1015" s="1">
        <v>1</v>
      </c>
      <c r="AD1015" s="1">
        <v>80</v>
      </c>
      <c r="AE1015" s="1">
        <v>0</v>
      </c>
      <c r="AF1015" s="1">
        <v>8</v>
      </c>
      <c r="AG1015" s="1">
        <v>0</v>
      </c>
      <c r="AH1015" s="1">
        <v>1</v>
      </c>
      <c r="AI1015" s="1">
        <v>6</v>
      </c>
      <c r="AJ1015" s="1">
        <v>4</v>
      </c>
      <c r="AK1015" s="1">
        <v>0</v>
      </c>
      <c r="AL1015" s="1">
        <v>5</v>
      </c>
    </row>
    <row r="1016" spans="1:38" ht="28.8" x14ac:dyDescent="0.3">
      <c r="A1016" s="1" t="s">
        <v>1079</v>
      </c>
      <c r="B1016" s="1">
        <v>41</v>
      </c>
      <c r="C1016" s="1" t="s">
        <v>802</v>
      </c>
      <c r="D1016" s="1" t="s">
        <v>40</v>
      </c>
      <c r="E1016" s="1" t="s">
        <v>41</v>
      </c>
      <c r="F1016" s="1">
        <v>1360</v>
      </c>
      <c r="G1016" s="1" t="s">
        <v>42</v>
      </c>
      <c r="H1016" s="1">
        <v>12</v>
      </c>
      <c r="I1016" s="1">
        <v>3</v>
      </c>
      <c r="J1016" s="1" t="s">
        <v>68</v>
      </c>
      <c r="K1016" s="1">
        <v>1</v>
      </c>
      <c r="L1016" s="1">
        <v>58</v>
      </c>
      <c r="M1016" s="1">
        <v>2</v>
      </c>
      <c r="N1016" s="1" t="s">
        <v>53</v>
      </c>
      <c r="O1016" s="1">
        <v>49</v>
      </c>
      <c r="P1016" s="1">
        <v>3</v>
      </c>
      <c r="Q1016" s="1">
        <v>5</v>
      </c>
      <c r="R1016" s="1" t="s">
        <v>252</v>
      </c>
      <c r="S1016" s="1">
        <v>3</v>
      </c>
      <c r="T1016" s="1" t="s">
        <v>105</v>
      </c>
      <c r="U1016" s="1">
        <v>19545</v>
      </c>
      <c r="V1016" s="1" t="s">
        <v>368</v>
      </c>
      <c r="W1016" s="1">
        <v>16280</v>
      </c>
      <c r="X1016" s="1">
        <v>1</v>
      </c>
      <c r="Y1016" s="1" t="s">
        <v>48</v>
      </c>
      <c r="Z1016" s="1" t="s">
        <v>49</v>
      </c>
      <c r="AA1016" s="1">
        <v>12</v>
      </c>
      <c r="AB1016" s="1">
        <v>3</v>
      </c>
      <c r="AC1016" s="1">
        <v>4</v>
      </c>
      <c r="AD1016" s="1">
        <v>80</v>
      </c>
      <c r="AE1016" s="1">
        <v>0</v>
      </c>
      <c r="AF1016" s="1">
        <v>23</v>
      </c>
      <c r="AG1016" s="1">
        <v>0</v>
      </c>
      <c r="AH1016" s="1">
        <v>3</v>
      </c>
      <c r="AI1016" s="1">
        <v>22</v>
      </c>
      <c r="AJ1016" s="1">
        <v>15</v>
      </c>
      <c r="AK1016" s="1">
        <v>15</v>
      </c>
      <c r="AL1016" s="1">
        <v>8</v>
      </c>
    </row>
    <row r="1017" spans="1:38" ht="28.8" x14ac:dyDescent="0.3">
      <c r="A1017" s="1" t="s">
        <v>1080</v>
      </c>
      <c r="B1017" s="1">
        <v>41</v>
      </c>
      <c r="C1017" s="1" t="s">
        <v>802</v>
      </c>
      <c r="D1017" s="1" t="s">
        <v>49</v>
      </c>
      <c r="E1017" s="1" t="s">
        <v>41</v>
      </c>
      <c r="F1017" s="1">
        <v>802</v>
      </c>
      <c r="G1017" s="1" t="s">
        <v>51</v>
      </c>
      <c r="H1017" s="1">
        <v>9</v>
      </c>
      <c r="I1017" s="1">
        <v>1</v>
      </c>
      <c r="J1017" s="1" t="s">
        <v>43</v>
      </c>
      <c r="K1017" s="1">
        <v>1</v>
      </c>
      <c r="L1017" s="1">
        <v>176</v>
      </c>
      <c r="M1017" s="1">
        <v>3</v>
      </c>
      <c r="N1017" s="1" t="s">
        <v>44</v>
      </c>
      <c r="O1017" s="1">
        <v>96</v>
      </c>
      <c r="P1017" s="1">
        <v>3</v>
      </c>
      <c r="Q1017" s="1">
        <v>3</v>
      </c>
      <c r="R1017" s="1" t="s">
        <v>137</v>
      </c>
      <c r="S1017" s="1">
        <v>3</v>
      </c>
      <c r="T1017" s="1" t="s">
        <v>102</v>
      </c>
      <c r="U1017" s="1">
        <v>8189</v>
      </c>
      <c r="V1017" s="1" t="s">
        <v>163</v>
      </c>
      <c r="W1017" s="1">
        <v>21196</v>
      </c>
      <c r="X1017" s="1">
        <v>3</v>
      </c>
      <c r="Y1017" s="1" t="s">
        <v>48</v>
      </c>
      <c r="Z1017" s="1" t="s">
        <v>40</v>
      </c>
      <c r="AA1017" s="1">
        <v>13</v>
      </c>
      <c r="AB1017" s="1">
        <v>3</v>
      </c>
      <c r="AC1017" s="1">
        <v>3</v>
      </c>
      <c r="AD1017" s="1">
        <v>80</v>
      </c>
      <c r="AE1017" s="1">
        <v>1</v>
      </c>
      <c r="AF1017" s="1">
        <v>12</v>
      </c>
      <c r="AG1017" s="1">
        <v>2</v>
      </c>
      <c r="AH1017" s="1">
        <v>3</v>
      </c>
      <c r="AI1017" s="1">
        <v>9</v>
      </c>
      <c r="AJ1017" s="1">
        <v>7</v>
      </c>
      <c r="AK1017" s="1">
        <v>0</v>
      </c>
      <c r="AL1017" s="1">
        <v>7</v>
      </c>
    </row>
    <row r="1018" spans="1:38" ht="28.8" x14ac:dyDescent="0.3">
      <c r="A1018" s="1" t="s">
        <v>1081</v>
      </c>
      <c r="B1018" s="1">
        <v>41</v>
      </c>
      <c r="C1018" s="1" t="s">
        <v>802</v>
      </c>
      <c r="D1018" s="1" t="s">
        <v>49</v>
      </c>
      <c r="E1018" s="1" t="s">
        <v>56</v>
      </c>
      <c r="F1018" s="1">
        <v>857</v>
      </c>
      <c r="G1018" s="1" t="s">
        <v>42</v>
      </c>
      <c r="H1018" s="1">
        <v>10</v>
      </c>
      <c r="I1018" s="1">
        <v>3</v>
      </c>
      <c r="J1018" s="1" t="s">
        <v>43</v>
      </c>
      <c r="K1018" s="1">
        <v>1</v>
      </c>
      <c r="L1018" s="1">
        <v>199</v>
      </c>
      <c r="M1018" s="1">
        <v>4</v>
      </c>
      <c r="N1018" s="1" t="s">
        <v>44</v>
      </c>
      <c r="O1018" s="1">
        <v>91</v>
      </c>
      <c r="P1018" s="1">
        <v>2</v>
      </c>
      <c r="Q1018" s="1">
        <v>4</v>
      </c>
      <c r="R1018" s="1" t="s">
        <v>442</v>
      </c>
      <c r="S1018" s="1">
        <v>1</v>
      </c>
      <c r="T1018" s="1" t="s">
        <v>102</v>
      </c>
      <c r="U1018" s="1">
        <v>17181</v>
      </c>
      <c r="V1018" s="1" t="s">
        <v>368</v>
      </c>
      <c r="W1018" s="1">
        <v>12888</v>
      </c>
      <c r="X1018" s="1">
        <v>4</v>
      </c>
      <c r="Y1018" s="1" t="s">
        <v>48</v>
      </c>
      <c r="Z1018" s="1" t="s">
        <v>49</v>
      </c>
      <c r="AA1018" s="1">
        <v>13</v>
      </c>
      <c r="AB1018" s="1">
        <v>3</v>
      </c>
      <c r="AC1018" s="1">
        <v>2</v>
      </c>
      <c r="AD1018" s="1">
        <v>80</v>
      </c>
      <c r="AE1018" s="1">
        <v>1</v>
      </c>
      <c r="AF1018" s="1">
        <v>21</v>
      </c>
      <c r="AG1018" s="1">
        <v>2</v>
      </c>
      <c r="AH1018" s="1">
        <v>2</v>
      </c>
      <c r="AI1018" s="1">
        <v>7</v>
      </c>
      <c r="AJ1018" s="1">
        <v>6</v>
      </c>
      <c r="AK1018" s="1">
        <v>7</v>
      </c>
      <c r="AL1018" s="1">
        <v>7</v>
      </c>
    </row>
    <row r="1019" spans="1:38" ht="28.8" x14ac:dyDescent="0.3">
      <c r="A1019" s="1" t="s">
        <v>1082</v>
      </c>
      <c r="B1019" s="1">
        <v>41</v>
      </c>
      <c r="C1019" s="1" t="s">
        <v>802</v>
      </c>
      <c r="D1019" s="1" t="s">
        <v>49</v>
      </c>
      <c r="E1019" s="1" t="s">
        <v>41</v>
      </c>
      <c r="F1019" s="1">
        <v>933</v>
      </c>
      <c r="G1019" s="1" t="s">
        <v>42</v>
      </c>
      <c r="H1019" s="1">
        <v>9</v>
      </c>
      <c r="I1019" s="1">
        <v>4</v>
      </c>
      <c r="J1019" s="1" t="s">
        <v>43</v>
      </c>
      <c r="K1019" s="1">
        <v>1</v>
      </c>
      <c r="L1019" s="1">
        <v>200</v>
      </c>
      <c r="M1019" s="1">
        <v>3</v>
      </c>
      <c r="N1019" s="1" t="s">
        <v>44</v>
      </c>
      <c r="O1019" s="1">
        <v>94</v>
      </c>
      <c r="P1019" s="1">
        <v>3</v>
      </c>
      <c r="Q1019" s="1">
        <v>1</v>
      </c>
      <c r="R1019" s="1" t="s">
        <v>45</v>
      </c>
      <c r="S1019" s="1">
        <v>1</v>
      </c>
      <c r="T1019" s="1" t="s">
        <v>105</v>
      </c>
      <c r="U1019" s="1">
        <v>2238</v>
      </c>
      <c r="V1019" s="1" t="s">
        <v>47</v>
      </c>
      <c r="W1019" s="1">
        <v>6961</v>
      </c>
      <c r="X1019" s="1">
        <v>2</v>
      </c>
      <c r="Y1019" s="1" t="s">
        <v>48</v>
      </c>
      <c r="Z1019" s="1" t="s">
        <v>49</v>
      </c>
      <c r="AA1019" s="1">
        <v>21</v>
      </c>
      <c r="AB1019" s="1">
        <v>4</v>
      </c>
      <c r="AC1019" s="1">
        <v>4</v>
      </c>
      <c r="AD1019" s="1">
        <v>80</v>
      </c>
      <c r="AE1019" s="1">
        <v>1</v>
      </c>
      <c r="AF1019" s="1">
        <v>7</v>
      </c>
      <c r="AG1019" s="1">
        <v>2</v>
      </c>
      <c r="AH1019" s="1">
        <v>3</v>
      </c>
      <c r="AI1019" s="1">
        <v>5</v>
      </c>
      <c r="AJ1019" s="1">
        <v>0</v>
      </c>
      <c r="AK1019" s="1">
        <v>1</v>
      </c>
      <c r="AL1019" s="1">
        <v>4</v>
      </c>
    </row>
    <row r="1020" spans="1:38" ht="28.8" x14ac:dyDescent="0.3">
      <c r="A1020" s="1" t="s">
        <v>1083</v>
      </c>
      <c r="B1020" s="1">
        <v>41</v>
      </c>
      <c r="C1020" s="1" t="s">
        <v>802</v>
      </c>
      <c r="D1020" s="1" t="s">
        <v>49</v>
      </c>
      <c r="E1020" s="1" t="s">
        <v>41</v>
      </c>
      <c r="F1020" s="1">
        <v>465</v>
      </c>
      <c r="G1020" s="1" t="s">
        <v>42</v>
      </c>
      <c r="H1020" s="1">
        <v>14</v>
      </c>
      <c r="I1020" s="1">
        <v>3</v>
      </c>
      <c r="J1020" s="1" t="s">
        <v>43</v>
      </c>
      <c r="K1020" s="1">
        <v>1</v>
      </c>
      <c r="L1020" s="1">
        <v>227</v>
      </c>
      <c r="M1020" s="1">
        <v>1</v>
      </c>
      <c r="N1020" s="1" t="s">
        <v>44</v>
      </c>
      <c r="O1020" s="1">
        <v>56</v>
      </c>
      <c r="P1020" s="1">
        <v>3</v>
      </c>
      <c r="Q1020" s="1">
        <v>1</v>
      </c>
      <c r="R1020" s="1" t="s">
        <v>60</v>
      </c>
      <c r="S1020" s="1">
        <v>3</v>
      </c>
      <c r="T1020" s="1" t="s">
        <v>102</v>
      </c>
      <c r="U1020" s="1">
        <v>2451</v>
      </c>
      <c r="V1020" s="1" t="s">
        <v>47</v>
      </c>
      <c r="W1020" s="1">
        <v>4609</v>
      </c>
      <c r="X1020" s="1">
        <v>4</v>
      </c>
      <c r="Y1020" s="1" t="s">
        <v>48</v>
      </c>
      <c r="Z1020" s="1" t="s">
        <v>49</v>
      </c>
      <c r="AA1020" s="1">
        <v>12</v>
      </c>
      <c r="AB1020" s="1">
        <v>3</v>
      </c>
      <c r="AC1020" s="1">
        <v>1</v>
      </c>
      <c r="AD1020" s="1">
        <v>80</v>
      </c>
      <c r="AE1020" s="1">
        <v>1</v>
      </c>
      <c r="AF1020" s="1">
        <v>13</v>
      </c>
      <c r="AG1020" s="1">
        <v>2</v>
      </c>
      <c r="AH1020" s="1">
        <v>3</v>
      </c>
      <c r="AI1020" s="1">
        <v>9</v>
      </c>
      <c r="AJ1020" s="1">
        <v>8</v>
      </c>
      <c r="AK1020" s="1">
        <v>1</v>
      </c>
      <c r="AL1020" s="1">
        <v>8</v>
      </c>
    </row>
    <row r="1021" spans="1:38" ht="28.8" x14ac:dyDescent="0.3">
      <c r="A1021" s="1" t="s">
        <v>1084</v>
      </c>
      <c r="B1021" s="1">
        <v>41</v>
      </c>
      <c r="C1021" s="1" t="s">
        <v>802</v>
      </c>
      <c r="D1021" s="1" t="s">
        <v>40</v>
      </c>
      <c r="E1021" s="1" t="s">
        <v>41</v>
      </c>
      <c r="F1021" s="1">
        <v>1356</v>
      </c>
      <c r="G1021" s="1" t="s">
        <v>51</v>
      </c>
      <c r="H1021" s="1">
        <v>20</v>
      </c>
      <c r="I1021" s="1">
        <v>2</v>
      </c>
      <c r="J1021" s="1" t="s">
        <v>57</v>
      </c>
      <c r="K1021" s="1">
        <v>1</v>
      </c>
      <c r="L1021" s="1">
        <v>248</v>
      </c>
      <c r="M1021" s="1">
        <v>2</v>
      </c>
      <c r="N1021" s="1" t="s">
        <v>53</v>
      </c>
      <c r="O1021" s="1">
        <v>70</v>
      </c>
      <c r="P1021" s="1">
        <v>3</v>
      </c>
      <c r="Q1021" s="1">
        <v>1</v>
      </c>
      <c r="R1021" s="1" t="s">
        <v>54</v>
      </c>
      <c r="S1021" s="1">
        <v>2</v>
      </c>
      <c r="T1021" s="1" t="s">
        <v>46</v>
      </c>
      <c r="U1021" s="1">
        <v>3140</v>
      </c>
      <c r="V1021" s="1" t="s">
        <v>47</v>
      </c>
      <c r="W1021" s="1">
        <v>21728</v>
      </c>
      <c r="X1021" s="1">
        <v>1</v>
      </c>
      <c r="Y1021" s="1" t="s">
        <v>48</v>
      </c>
      <c r="Z1021" s="1" t="s">
        <v>40</v>
      </c>
      <c r="AA1021" s="1">
        <v>22</v>
      </c>
      <c r="AB1021" s="1">
        <v>4</v>
      </c>
      <c r="AC1021" s="1">
        <v>4</v>
      </c>
      <c r="AD1021" s="1">
        <v>80</v>
      </c>
      <c r="AE1021" s="1">
        <v>0</v>
      </c>
      <c r="AF1021" s="1">
        <v>4</v>
      </c>
      <c r="AG1021" s="1">
        <v>5</v>
      </c>
      <c r="AH1021" s="1">
        <v>2</v>
      </c>
      <c r="AI1021" s="1">
        <v>4</v>
      </c>
      <c r="AJ1021" s="1">
        <v>3</v>
      </c>
      <c r="AK1021" s="1">
        <v>0</v>
      </c>
      <c r="AL1021" s="1">
        <v>2</v>
      </c>
    </row>
    <row r="1022" spans="1:38" ht="28.8" x14ac:dyDescent="0.3">
      <c r="A1022" s="1" t="s">
        <v>1085</v>
      </c>
      <c r="B1022" s="1">
        <v>41</v>
      </c>
      <c r="C1022" s="1" t="s">
        <v>802</v>
      </c>
      <c r="D1022" s="1" t="s">
        <v>49</v>
      </c>
      <c r="E1022" s="1" t="s">
        <v>41</v>
      </c>
      <c r="F1022" s="1">
        <v>896</v>
      </c>
      <c r="G1022" s="1" t="s">
        <v>51</v>
      </c>
      <c r="H1022" s="1">
        <v>6</v>
      </c>
      <c r="I1022" s="1">
        <v>3</v>
      </c>
      <c r="J1022" s="1" t="s">
        <v>43</v>
      </c>
      <c r="K1022" s="1">
        <v>1</v>
      </c>
      <c r="L1022" s="1">
        <v>298</v>
      </c>
      <c r="M1022" s="1">
        <v>4</v>
      </c>
      <c r="N1022" s="1" t="s">
        <v>53</v>
      </c>
      <c r="O1022" s="1">
        <v>75</v>
      </c>
      <c r="P1022" s="1">
        <v>3</v>
      </c>
      <c r="Q1022" s="1">
        <v>3</v>
      </c>
      <c r="R1022" s="1" t="s">
        <v>442</v>
      </c>
      <c r="S1022" s="1">
        <v>4</v>
      </c>
      <c r="T1022" s="1" t="s">
        <v>46</v>
      </c>
      <c r="U1022" s="1">
        <v>13591</v>
      </c>
      <c r="V1022" s="1" t="s">
        <v>253</v>
      </c>
      <c r="W1022" s="1">
        <v>14674</v>
      </c>
      <c r="X1022" s="1">
        <v>3</v>
      </c>
      <c r="Y1022" s="1" t="s">
        <v>48</v>
      </c>
      <c r="Z1022" s="1" t="s">
        <v>40</v>
      </c>
      <c r="AA1022" s="1">
        <v>18</v>
      </c>
      <c r="AB1022" s="1">
        <v>3</v>
      </c>
      <c r="AC1022" s="1">
        <v>3</v>
      </c>
      <c r="AD1022" s="1">
        <v>80</v>
      </c>
      <c r="AE1022" s="1">
        <v>0</v>
      </c>
      <c r="AF1022" s="1">
        <v>16</v>
      </c>
      <c r="AG1022" s="1">
        <v>3</v>
      </c>
      <c r="AH1022" s="1">
        <v>3</v>
      </c>
      <c r="AI1022" s="1">
        <v>1</v>
      </c>
      <c r="AJ1022" s="1">
        <v>0</v>
      </c>
      <c r="AK1022" s="1">
        <v>0</v>
      </c>
      <c r="AL1022" s="1">
        <v>0</v>
      </c>
    </row>
    <row r="1023" spans="1:38" ht="28.8" x14ac:dyDescent="0.3">
      <c r="A1023" s="1" t="s">
        <v>1086</v>
      </c>
      <c r="B1023" s="1">
        <v>41</v>
      </c>
      <c r="C1023" s="1" t="s">
        <v>802</v>
      </c>
      <c r="D1023" s="1" t="s">
        <v>49</v>
      </c>
      <c r="E1023" s="1" t="s">
        <v>41</v>
      </c>
      <c r="F1023" s="1">
        <v>1411</v>
      </c>
      <c r="G1023" s="1" t="s">
        <v>42</v>
      </c>
      <c r="H1023" s="1">
        <v>19</v>
      </c>
      <c r="I1023" s="1">
        <v>2</v>
      </c>
      <c r="J1023" s="1" t="s">
        <v>43</v>
      </c>
      <c r="K1023" s="1">
        <v>1</v>
      </c>
      <c r="L1023" s="1">
        <v>334</v>
      </c>
      <c r="M1023" s="1">
        <v>3</v>
      </c>
      <c r="N1023" s="1" t="s">
        <v>44</v>
      </c>
      <c r="O1023" s="1">
        <v>36</v>
      </c>
      <c r="P1023" s="1">
        <v>3</v>
      </c>
      <c r="Q1023" s="1">
        <v>2</v>
      </c>
      <c r="R1023" s="1" t="s">
        <v>60</v>
      </c>
      <c r="S1023" s="1">
        <v>1</v>
      </c>
      <c r="T1023" s="1" t="s">
        <v>102</v>
      </c>
      <c r="U1023" s="1">
        <v>3072</v>
      </c>
      <c r="V1023" s="1" t="s">
        <v>47</v>
      </c>
      <c r="W1023" s="1">
        <v>19877</v>
      </c>
      <c r="X1023" s="1">
        <v>2</v>
      </c>
      <c r="Y1023" s="1" t="s">
        <v>48</v>
      </c>
      <c r="Z1023" s="1" t="s">
        <v>49</v>
      </c>
      <c r="AA1023" s="1">
        <v>16</v>
      </c>
      <c r="AB1023" s="1">
        <v>3</v>
      </c>
      <c r="AC1023" s="1">
        <v>1</v>
      </c>
      <c r="AD1023" s="1">
        <v>80</v>
      </c>
      <c r="AE1023" s="1">
        <v>2</v>
      </c>
      <c r="AF1023" s="1">
        <v>17</v>
      </c>
      <c r="AG1023" s="1">
        <v>2</v>
      </c>
      <c r="AH1023" s="1">
        <v>2</v>
      </c>
      <c r="AI1023" s="1">
        <v>1</v>
      </c>
      <c r="AJ1023" s="1">
        <v>0</v>
      </c>
      <c r="AK1023" s="1">
        <v>0</v>
      </c>
      <c r="AL1023" s="1">
        <v>0</v>
      </c>
    </row>
    <row r="1024" spans="1:38" ht="28.8" x14ac:dyDescent="0.3">
      <c r="A1024" s="1" t="s">
        <v>1087</v>
      </c>
      <c r="B1024" s="1">
        <v>41</v>
      </c>
      <c r="C1024" s="1" t="s">
        <v>802</v>
      </c>
      <c r="D1024" s="1" t="s">
        <v>49</v>
      </c>
      <c r="E1024" s="1" t="s">
        <v>41</v>
      </c>
      <c r="F1024" s="1">
        <v>334</v>
      </c>
      <c r="G1024" s="1" t="s">
        <v>51</v>
      </c>
      <c r="H1024" s="1">
        <v>2</v>
      </c>
      <c r="I1024" s="1">
        <v>4</v>
      </c>
      <c r="J1024" s="1" t="s">
        <v>43</v>
      </c>
      <c r="K1024" s="1">
        <v>1</v>
      </c>
      <c r="L1024" s="1">
        <v>410</v>
      </c>
      <c r="M1024" s="1">
        <v>4</v>
      </c>
      <c r="N1024" s="1" t="s">
        <v>44</v>
      </c>
      <c r="O1024" s="1">
        <v>88</v>
      </c>
      <c r="P1024" s="1">
        <v>3</v>
      </c>
      <c r="Q1024" s="1">
        <v>4</v>
      </c>
      <c r="R1024" s="1" t="s">
        <v>442</v>
      </c>
      <c r="S1024" s="1">
        <v>2</v>
      </c>
      <c r="T1024" s="1" t="s">
        <v>46</v>
      </c>
      <c r="U1024" s="1">
        <v>16015</v>
      </c>
      <c r="V1024" s="1" t="s">
        <v>368</v>
      </c>
      <c r="W1024" s="1">
        <v>15896</v>
      </c>
      <c r="X1024" s="1">
        <v>1</v>
      </c>
      <c r="Y1024" s="1" t="s">
        <v>48</v>
      </c>
      <c r="Z1024" s="1" t="s">
        <v>49</v>
      </c>
      <c r="AA1024" s="1">
        <v>19</v>
      </c>
      <c r="AB1024" s="1">
        <v>3</v>
      </c>
      <c r="AC1024" s="1">
        <v>2</v>
      </c>
      <c r="AD1024" s="1">
        <v>80</v>
      </c>
      <c r="AE1024" s="1">
        <v>0</v>
      </c>
      <c r="AF1024" s="1">
        <v>22</v>
      </c>
      <c r="AG1024" s="1">
        <v>2</v>
      </c>
      <c r="AH1024" s="1">
        <v>3</v>
      </c>
      <c r="AI1024" s="1">
        <v>22</v>
      </c>
      <c r="AJ1024" s="1">
        <v>10</v>
      </c>
      <c r="AK1024" s="1">
        <v>0</v>
      </c>
      <c r="AL1024" s="1">
        <v>4</v>
      </c>
    </row>
    <row r="1025" spans="1:38" ht="28.8" x14ac:dyDescent="0.3">
      <c r="A1025" s="1" t="s">
        <v>1088</v>
      </c>
      <c r="B1025" s="1">
        <v>41</v>
      </c>
      <c r="C1025" s="1" t="s">
        <v>802</v>
      </c>
      <c r="D1025" s="1" t="s">
        <v>49</v>
      </c>
      <c r="E1025" s="1" t="s">
        <v>41</v>
      </c>
      <c r="F1025" s="1">
        <v>483</v>
      </c>
      <c r="G1025" s="1" t="s">
        <v>42</v>
      </c>
      <c r="H1025" s="1">
        <v>6</v>
      </c>
      <c r="I1025" s="1">
        <v>3</v>
      </c>
      <c r="J1025" s="1" t="s">
        <v>52</v>
      </c>
      <c r="K1025" s="1">
        <v>1</v>
      </c>
      <c r="L1025" s="1">
        <v>466</v>
      </c>
      <c r="M1025" s="1">
        <v>4</v>
      </c>
      <c r="N1025" s="1" t="s">
        <v>44</v>
      </c>
      <c r="O1025" s="1">
        <v>95</v>
      </c>
      <c r="P1025" s="1">
        <v>2</v>
      </c>
      <c r="Q1025" s="1">
        <v>2</v>
      </c>
      <c r="R1025" s="1" t="s">
        <v>112</v>
      </c>
      <c r="S1025" s="1">
        <v>2</v>
      </c>
      <c r="T1025" s="1" t="s">
        <v>46</v>
      </c>
      <c r="U1025" s="1">
        <v>6032</v>
      </c>
      <c r="V1025" s="1" t="s">
        <v>163</v>
      </c>
      <c r="W1025" s="1">
        <v>10110</v>
      </c>
      <c r="X1025" s="1">
        <v>6</v>
      </c>
      <c r="Y1025" s="1" t="s">
        <v>48</v>
      </c>
      <c r="Z1025" s="1" t="s">
        <v>40</v>
      </c>
      <c r="AA1025" s="1">
        <v>15</v>
      </c>
      <c r="AB1025" s="1">
        <v>3</v>
      </c>
      <c r="AC1025" s="1">
        <v>4</v>
      </c>
      <c r="AD1025" s="1">
        <v>80</v>
      </c>
      <c r="AE1025" s="1">
        <v>0</v>
      </c>
      <c r="AF1025" s="1">
        <v>8</v>
      </c>
      <c r="AG1025" s="1">
        <v>3</v>
      </c>
      <c r="AH1025" s="1">
        <v>3</v>
      </c>
      <c r="AI1025" s="1">
        <v>5</v>
      </c>
      <c r="AJ1025" s="1">
        <v>4</v>
      </c>
      <c r="AK1025" s="1">
        <v>1</v>
      </c>
      <c r="AL1025" s="1">
        <v>2</v>
      </c>
    </row>
    <row r="1026" spans="1:38" x14ac:dyDescent="0.3">
      <c r="A1026" s="1" t="s">
        <v>1089</v>
      </c>
      <c r="B1026" s="1">
        <v>41</v>
      </c>
      <c r="C1026" s="1" t="s">
        <v>802</v>
      </c>
      <c r="D1026" s="1" t="s">
        <v>40</v>
      </c>
      <c r="E1026" s="1" t="s">
        <v>56</v>
      </c>
      <c r="F1026" s="1">
        <v>143</v>
      </c>
      <c r="G1026" s="1" t="s">
        <v>51</v>
      </c>
      <c r="H1026" s="1">
        <v>4</v>
      </c>
      <c r="I1026" s="1">
        <v>3</v>
      </c>
      <c r="J1026" s="1" t="s">
        <v>57</v>
      </c>
      <c r="K1026" s="1">
        <v>1</v>
      </c>
      <c r="L1026" s="1">
        <v>488</v>
      </c>
      <c r="M1026" s="1">
        <v>1</v>
      </c>
      <c r="N1026" s="1" t="s">
        <v>44</v>
      </c>
      <c r="O1026" s="1">
        <v>56</v>
      </c>
      <c r="P1026" s="1">
        <v>3</v>
      </c>
      <c r="Q1026" s="1">
        <v>2</v>
      </c>
      <c r="R1026" s="1" t="s">
        <v>137</v>
      </c>
      <c r="S1026" s="1">
        <v>2</v>
      </c>
      <c r="T1026" s="1" t="s">
        <v>46</v>
      </c>
      <c r="U1026" s="1">
        <v>9355</v>
      </c>
      <c r="V1026" s="1" t="s">
        <v>163</v>
      </c>
      <c r="W1026" s="1">
        <v>9558</v>
      </c>
      <c r="X1026" s="1">
        <v>1</v>
      </c>
      <c r="Y1026" s="1" t="s">
        <v>48</v>
      </c>
      <c r="Z1026" s="1" t="s">
        <v>49</v>
      </c>
      <c r="AA1026" s="1">
        <v>18</v>
      </c>
      <c r="AB1026" s="1">
        <v>3</v>
      </c>
      <c r="AC1026" s="1">
        <v>3</v>
      </c>
      <c r="AD1026" s="1">
        <v>80</v>
      </c>
      <c r="AE1026" s="1">
        <v>0</v>
      </c>
      <c r="AF1026" s="1">
        <v>8</v>
      </c>
      <c r="AG1026" s="1">
        <v>5</v>
      </c>
      <c r="AH1026" s="1">
        <v>3</v>
      </c>
      <c r="AI1026" s="1">
        <v>8</v>
      </c>
      <c r="AJ1026" s="1">
        <v>7</v>
      </c>
      <c r="AK1026" s="1">
        <v>7</v>
      </c>
      <c r="AL1026" s="1">
        <v>7</v>
      </c>
    </row>
    <row r="1027" spans="1:38" x14ac:dyDescent="0.3">
      <c r="A1027" s="1" t="s">
        <v>1090</v>
      </c>
      <c r="B1027" s="1">
        <v>41</v>
      </c>
      <c r="C1027" s="1" t="s">
        <v>802</v>
      </c>
      <c r="D1027" s="1" t="s">
        <v>49</v>
      </c>
      <c r="E1027" s="1" t="s">
        <v>41</v>
      </c>
      <c r="F1027" s="1">
        <v>645</v>
      </c>
      <c r="G1027" s="1" t="s">
        <v>51</v>
      </c>
      <c r="H1027" s="1">
        <v>1</v>
      </c>
      <c r="I1027" s="1">
        <v>3</v>
      </c>
      <c r="J1027" s="1" t="s">
        <v>57</v>
      </c>
      <c r="K1027" s="1">
        <v>1</v>
      </c>
      <c r="L1027" s="1">
        <v>534</v>
      </c>
      <c r="M1027" s="1">
        <v>2</v>
      </c>
      <c r="N1027" s="1" t="s">
        <v>44</v>
      </c>
      <c r="O1027" s="1">
        <v>49</v>
      </c>
      <c r="P1027" s="1">
        <v>4</v>
      </c>
      <c r="Q1027" s="1">
        <v>3</v>
      </c>
      <c r="R1027" s="1" t="s">
        <v>137</v>
      </c>
      <c r="S1027" s="1">
        <v>1</v>
      </c>
      <c r="T1027" s="1" t="s">
        <v>105</v>
      </c>
      <c r="U1027" s="1">
        <v>8392</v>
      </c>
      <c r="V1027" s="1" t="s">
        <v>163</v>
      </c>
      <c r="W1027" s="1">
        <v>19566</v>
      </c>
      <c r="X1027" s="1">
        <v>1</v>
      </c>
      <c r="Y1027" s="1" t="s">
        <v>48</v>
      </c>
      <c r="Z1027" s="1" t="s">
        <v>49</v>
      </c>
      <c r="AA1027" s="1">
        <v>16</v>
      </c>
      <c r="AB1027" s="1">
        <v>3</v>
      </c>
      <c r="AC1027" s="1">
        <v>3</v>
      </c>
      <c r="AD1027" s="1">
        <v>80</v>
      </c>
      <c r="AE1027" s="1">
        <v>1</v>
      </c>
      <c r="AF1027" s="1">
        <v>10</v>
      </c>
      <c r="AG1027" s="1">
        <v>2</v>
      </c>
      <c r="AH1027" s="1">
        <v>3</v>
      </c>
      <c r="AI1027" s="1">
        <v>10</v>
      </c>
      <c r="AJ1027" s="1">
        <v>7</v>
      </c>
      <c r="AK1027" s="1">
        <v>0</v>
      </c>
      <c r="AL1027" s="1"/>
    </row>
    <row r="1028" spans="1:38" ht="28.8" x14ac:dyDescent="0.3">
      <c r="A1028" s="1" t="s">
        <v>1091</v>
      </c>
      <c r="B1028" s="1">
        <v>41</v>
      </c>
      <c r="C1028" s="1" t="s">
        <v>802</v>
      </c>
      <c r="D1028" s="1" t="s">
        <v>49</v>
      </c>
      <c r="E1028" s="1" t="s">
        <v>59</v>
      </c>
      <c r="F1028" s="1">
        <v>267</v>
      </c>
      <c r="G1028" s="1" t="s">
        <v>51</v>
      </c>
      <c r="H1028" s="1">
        <v>10</v>
      </c>
      <c r="I1028" s="1">
        <v>2</v>
      </c>
      <c r="J1028" s="1" t="s">
        <v>43</v>
      </c>
      <c r="K1028" s="1">
        <v>1</v>
      </c>
      <c r="L1028" s="1">
        <v>599</v>
      </c>
      <c r="M1028" s="1">
        <v>4</v>
      </c>
      <c r="N1028" s="1" t="s">
        <v>44</v>
      </c>
      <c r="O1028" s="1">
        <v>56</v>
      </c>
      <c r="P1028" s="1">
        <v>3</v>
      </c>
      <c r="Q1028" s="1">
        <v>2</v>
      </c>
      <c r="R1028" s="1" t="s">
        <v>137</v>
      </c>
      <c r="S1028" s="1">
        <v>4</v>
      </c>
      <c r="T1028" s="1" t="s">
        <v>46</v>
      </c>
      <c r="U1028" s="1">
        <v>6230</v>
      </c>
      <c r="V1028" s="1" t="s">
        <v>163</v>
      </c>
      <c r="W1028" s="1">
        <v>13430</v>
      </c>
      <c r="X1028" s="1">
        <v>7</v>
      </c>
      <c r="Y1028" s="1" t="s">
        <v>48</v>
      </c>
      <c r="Z1028" s="1" t="s">
        <v>49</v>
      </c>
      <c r="AA1028" s="1">
        <v>14</v>
      </c>
      <c r="AB1028" s="1">
        <v>3</v>
      </c>
      <c r="AC1028" s="1">
        <v>4</v>
      </c>
      <c r="AD1028" s="1">
        <v>80</v>
      </c>
      <c r="AE1028" s="1">
        <v>0</v>
      </c>
      <c r="AF1028" s="1">
        <v>16</v>
      </c>
      <c r="AG1028" s="1">
        <v>3</v>
      </c>
      <c r="AH1028" s="1">
        <v>3</v>
      </c>
      <c r="AI1028" s="1">
        <v>14</v>
      </c>
      <c r="AJ1028" s="1">
        <v>3</v>
      </c>
      <c r="AK1028" s="1">
        <v>1</v>
      </c>
      <c r="AL1028" s="1">
        <v>10</v>
      </c>
    </row>
    <row r="1029" spans="1:38" ht="28.8" x14ac:dyDescent="0.3">
      <c r="A1029" s="1" t="s">
        <v>1092</v>
      </c>
      <c r="B1029" s="1">
        <v>41</v>
      </c>
      <c r="C1029" s="1" t="s">
        <v>802</v>
      </c>
      <c r="D1029" s="1" t="s">
        <v>49</v>
      </c>
      <c r="E1029" s="1" t="s">
        <v>59</v>
      </c>
      <c r="F1029" s="1">
        <v>509</v>
      </c>
      <c r="G1029" s="1" t="s">
        <v>42</v>
      </c>
      <c r="H1029" s="1">
        <v>2</v>
      </c>
      <c r="I1029" s="1">
        <v>4</v>
      </c>
      <c r="J1029" s="1" t="s">
        <v>73</v>
      </c>
      <c r="K1029" s="1">
        <v>1</v>
      </c>
      <c r="L1029" s="1">
        <v>616</v>
      </c>
      <c r="M1029" s="1">
        <v>1</v>
      </c>
      <c r="N1029" s="1" t="s">
        <v>53</v>
      </c>
      <c r="O1029" s="1">
        <v>62</v>
      </c>
      <c r="P1029" s="1">
        <v>2</v>
      </c>
      <c r="Q1029" s="1">
        <v>2</v>
      </c>
      <c r="R1029" s="1" t="s">
        <v>161</v>
      </c>
      <c r="S1029" s="1">
        <v>3</v>
      </c>
      <c r="T1029" s="1" t="s">
        <v>46</v>
      </c>
      <c r="U1029" s="1">
        <v>6811</v>
      </c>
      <c r="V1029" s="1" t="s">
        <v>163</v>
      </c>
      <c r="W1029" s="1">
        <v>2112</v>
      </c>
      <c r="X1029" s="1">
        <v>2</v>
      </c>
      <c r="Y1029" s="1" t="s">
        <v>48</v>
      </c>
      <c r="Z1029" s="1" t="s">
        <v>40</v>
      </c>
      <c r="AA1029" s="1">
        <v>17</v>
      </c>
      <c r="AB1029" s="1">
        <v>3</v>
      </c>
      <c r="AC1029" s="1">
        <v>1</v>
      </c>
      <c r="AD1029" s="1">
        <v>80</v>
      </c>
      <c r="AE1029" s="1">
        <v>0</v>
      </c>
      <c r="AF1029" s="1">
        <v>10</v>
      </c>
      <c r="AG1029" s="1">
        <v>3</v>
      </c>
      <c r="AH1029" s="1">
        <v>3</v>
      </c>
      <c r="AI1029" s="1">
        <v>8</v>
      </c>
      <c r="AJ1029" s="1">
        <v>7</v>
      </c>
      <c r="AK1029" s="1">
        <v>0</v>
      </c>
      <c r="AL1029" s="1">
        <v>7</v>
      </c>
    </row>
    <row r="1030" spans="1:38" ht="28.8" x14ac:dyDescent="0.3">
      <c r="A1030" s="1" t="s">
        <v>1093</v>
      </c>
      <c r="B1030" s="1">
        <v>41</v>
      </c>
      <c r="C1030" s="1" t="s">
        <v>802</v>
      </c>
      <c r="D1030" s="1" t="s">
        <v>49</v>
      </c>
      <c r="E1030" s="1" t="s">
        <v>41</v>
      </c>
      <c r="F1030" s="1">
        <v>1276</v>
      </c>
      <c r="G1030" s="1" t="s">
        <v>51</v>
      </c>
      <c r="H1030" s="1">
        <v>2</v>
      </c>
      <c r="I1030" s="1">
        <v>5</v>
      </c>
      <c r="J1030" s="1" t="s">
        <v>43</v>
      </c>
      <c r="K1030" s="1">
        <v>1</v>
      </c>
      <c r="L1030" s="1">
        <v>625</v>
      </c>
      <c r="M1030" s="1">
        <v>2</v>
      </c>
      <c r="N1030" s="1" t="s">
        <v>53</v>
      </c>
      <c r="O1030" s="1">
        <v>91</v>
      </c>
      <c r="P1030" s="1">
        <v>3</v>
      </c>
      <c r="Q1030" s="1">
        <v>4</v>
      </c>
      <c r="R1030" s="1" t="s">
        <v>442</v>
      </c>
      <c r="S1030" s="1">
        <v>1</v>
      </c>
      <c r="T1030" s="1" t="s">
        <v>105</v>
      </c>
      <c r="U1030" s="1">
        <v>16595</v>
      </c>
      <c r="V1030" s="1" t="s">
        <v>368</v>
      </c>
      <c r="W1030" s="1">
        <v>5626</v>
      </c>
      <c r="X1030" s="1">
        <v>7</v>
      </c>
      <c r="Y1030" s="1" t="s">
        <v>48</v>
      </c>
      <c r="Z1030" s="1" t="s">
        <v>49</v>
      </c>
      <c r="AA1030" s="1">
        <v>16</v>
      </c>
      <c r="AB1030" s="1">
        <v>3</v>
      </c>
      <c r="AC1030" s="1">
        <v>2</v>
      </c>
      <c r="AD1030" s="1">
        <v>80</v>
      </c>
      <c r="AE1030" s="1">
        <v>1</v>
      </c>
      <c r="AF1030" s="1">
        <v>22</v>
      </c>
      <c r="AG1030" s="1">
        <v>2</v>
      </c>
      <c r="AH1030" s="1">
        <v>3</v>
      </c>
      <c r="AI1030" s="1">
        <v>18</v>
      </c>
      <c r="AJ1030" s="1">
        <v>16</v>
      </c>
      <c r="AK1030" s="1">
        <v>11</v>
      </c>
      <c r="AL1030" s="1">
        <v>8</v>
      </c>
    </row>
    <row r="1031" spans="1:38" ht="28.8" x14ac:dyDescent="0.3">
      <c r="A1031" s="1" t="s">
        <v>1094</v>
      </c>
      <c r="B1031" s="1">
        <v>41</v>
      </c>
      <c r="C1031" s="1" t="s">
        <v>802</v>
      </c>
      <c r="D1031" s="1" t="s">
        <v>49</v>
      </c>
      <c r="E1031" s="1" t="s">
        <v>41</v>
      </c>
      <c r="F1031" s="1">
        <v>427</v>
      </c>
      <c r="G1031" s="1" t="s">
        <v>71</v>
      </c>
      <c r="H1031" s="1">
        <v>10</v>
      </c>
      <c r="I1031" s="1">
        <v>4</v>
      </c>
      <c r="J1031" s="1" t="s">
        <v>71</v>
      </c>
      <c r="K1031" s="1">
        <v>1</v>
      </c>
      <c r="L1031" s="1">
        <v>731</v>
      </c>
      <c r="M1031" s="1">
        <v>2</v>
      </c>
      <c r="N1031" s="1" t="s">
        <v>44</v>
      </c>
      <c r="O1031" s="1">
        <v>73</v>
      </c>
      <c r="P1031" s="1">
        <v>2</v>
      </c>
      <c r="Q1031" s="1">
        <v>5</v>
      </c>
      <c r="R1031" s="1" t="s">
        <v>442</v>
      </c>
      <c r="S1031" s="1">
        <v>4</v>
      </c>
      <c r="T1031" s="1" t="s">
        <v>102</v>
      </c>
      <c r="U1031" s="1">
        <v>19141</v>
      </c>
      <c r="V1031" s="1" t="s">
        <v>368</v>
      </c>
      <c r="W1031" s="1">
        <v>8861</v>
      </c>
      <c r="X1031" s="1">
        <v>3</v>
      </c>
      <c r="Y1031" s="1" t="s">
        <v>48</v>
      </c>
      <c r="Z1031" s="1" t="s">
        <v>49</v>
      </c>
      <c r="AA1031" s="1">
        <v>15</v>
      </c>
      <c r="AB1031" s="1">
        <v>3</v>
      </c>
      <c r="AC1031" s="1">
        <v>2</v>
      </c>
      <c r="AD1031" s="1">
        <v>80</v>
      </c>
      <c r="AE1031" s="1">
        <v>3</v>
      </c>
      <c r="AF1031" s="1">
        <v>23</v>
      </c>
      <c r="AG1031" s="1">
        <v>2</v>
      </c>
      <c r="AH1031" s="1">
        <v>2</v>
      </c>
      <c r="AI1031" s="1">
        <v>21</v>
      </c>
      <c r="AJ1031" s="1">
        <v>6</v>
      </c>
      <c r="AK1031" s="1">
        <v>12</v>
      </c>
      <c r="AL1031" s="1">
        <v>6</v>
      </c>
    </row>
    <row r="1032" spans="1:38" ht="28.8" x14ac:dyDescent="0.3">
      <c r="A1032" s="1" t="s">
        <v>1095</v>
      </c>
      <c r="B1032" s="1">
        <v>41</v>
      </c>
      <c r="C1032" s="1" t="s">
        <v>802</v>
      </c>
      <c r="D1032" s="1" t="s">
        <v>49</v>
      </c>
      <c r="E1032" s="1" t="s">
        <v>41</v>
      </c>
      <c r="F1032" s="1">
        <v>314</v>
      </c>
      <c r="G1032" s="1" t="s">
        <v>71</v>
      </c>
      <c r="H1032" s="1">
        <v>1</v>
      </c>
      <c r="I1032" s="1">
        <v>3</v>
      </c>
      <c r="J1032" s="1" t="s">
        <v>71</v>
      </c>
      <c r="K1032" s="1">
        <v>1</v>
      </c>
      <c r="L1032" s="1">
        <v>734</v>
      </c>
      <c r="M1032" s="1">
        <v>4</v>
      </c>
      <c r="N1032" s="1" t="s">
        <v>44</v>
      </c>
      <c r="O1032" s="1">
        <v>59</v>
      </c>
      <c r="P1032" s="1">
        <v>2</v>
      </c>
      <c r="Q1032" s="1">
        <v>5</v>
      </c>
      <c r="R1032" s="1" t="s">
        <v>442</v>
      </c>
      <c r="S1032" s="1">
        <v>3</v>
      </c>
      <c r="T1032" s="1" t="s">
        <v>105</v>
      </c>
      <c r="U1032" s="1">
        <v>19189</v>
      </c>
      <c r="V1032" s="1" t="s">
        <v>368</v>
      </c>
      <c r="W1032" s="1">
        <v>19562</v>
      </c>
      <c r="X1032" s="1">
        <v>1</v>
      </c>
      <c r="Y1032" s="1" t="s">
        <v>48</v>
      </c>
      <c r="Z1032" s="1" t="s">
        <v>49</v>
      </c>
      <c r="AA1032" s="1">
        <v>12</v>
      </c>
      <c r="AB1032" s="1">
        <v>3</v>
      </c>
      <c r="AC1032" s="1">
        <v>2</v>
      </c>
      <c r="AD1032" s="1">
        <v>80</v>
      </c>
      <c r="AE1032" s="1">
        <v>1</v>
      </c>
      <c r="AF1032" s="1">
        <v>22</v>
      </c>
      <c r="AG1032" s="1">
        <v>3</v>
      </c>
      <c r="AH1032" s="1">
        <v>3</v>
      </c>
      <c r="AI1032" s="1">
        <v>22</v>
      </c>
      <c r="AJ1032" s="1">
        <v>7</v>
      </c>
      <c r="AK1032" s="1">
        <v>2</v>
      </c>
      <c r="AL1032" s="1">
        <v>10</v>
      </c>
    </row>
    <row r="1033" spans="1:38" ht="28.8" x14ac:dyDescent="0.3">
      <c r="A1033" s="1" t="s">
        <v>1096</v>
      </c>
      <c r="B1033" s="1">
        <v>41</v>
      </c>
      <c r="C1033" s="1" t="s">
        <v>802</v>
      </c>
      <c r="D1033" s="1" t="s">
        <v>40</v>
      </c>
      <c r="E1033" s="1" t="s">
        <v>41</v>
      </c>
      <c r="F1033" s="1">
        <v>1085</v>
      </c>
      <c r="G1033" s="1" t="s">
        <v>42</v>
      </c>
      <c r="H1033" s="1">
        <v>2</v>
      </c>
      <c r="I1033" s="1">
        <v>4</v>
      </c>
      <c r="J1033" s="1" t="s">
        <v>43</v>
      </c>
      <c r="K1033" s="1">
        <v>1</v>
      </c>
      <c r="L1033" s="1">
        <v>927</v>
      </c>
      <c r="M1033" s="1">
        <v>2</v>
      </c>
      <c r="N1033" s="1" t="s">
        <v>53</v>
      </c>
      <c r="O1033" s="1">
        <v>57</v>
      </c>
      <c r="P1033" s="1">
        <v>1</v>
      </c>
      <c r="Q1033" s="1">
        <v>1</v>
      </c>
      <c r="R1033" s="1" t="s">
        <v>45</v>
      </c>
      <c r="S1033" s="1">
        <v>4</v>
      </c>
      <c r="T1033" s="1" t="s">
        <v>102</v>
      </c>
      <c r="U1033" s="1">
        <v>2778</v>
      </c>
      <c r="V1033" s="1" t="s">
        <v>47</v>
      </c>
      <c r="W1033" s="1">
        <v>17725</v>
      </c>
      <c r="X1033" s="1">
        <v>4</v>
      </c>
      <c r="Y1033" s="1" t="s">
        <v>48</v>
      </c>
      <c r="Z1033" s="1" t="s">
        <v>40</v>
      </c>
      <c r="AA1033" s="1">
        <v>13</v>
      </c>
      <c r="AB1033" s="1">
        <v>3</v>
      </c>
      <c r="AC1033" s="1">
        <v>3</v>
      </c>
      <c r="AD1033" s="1">
        <v>80</v>
      </c>
      <c r="AE1033" s="1">
        <v>1</v>
      </c>
      <c r="AF1033" s="1">
        <v>10</v>
      </c>
      <c r="AG1033" s="1">
        <v>1</v>
      </c>
      <c r="AH1033" s="1">
        <v>2</v>
      </c>
      <c r="AI1033" s="1">
        <v>7</v>
      </c>
      <c r="AJ1033" s="1">
        <v>7</v>
      </c>
      <c r="AK1033" s="1">
        <v>1</v>
      </c>
      <c r="AL1033" s="1">
        <v>0</v>
      </c>
    </row>
    <row r="1034" spans="1:38" ht="28.8" x14ac:dyDescent="0.3">
      <c r="A1034" s="1" t="s">
        <v>1097</v>
      </c>
      <c r="B1034" s="1">
        <v>41</v>
      </c>
      <c r="C1034" s="1" t="s">
        <v>802</v>
      </c>
      <c r="D1034" s="1" t="s">
        <v>49</v>
      </c>
      <c r="E1034" s="1" t="s">
        <v>41</v>
      </c>
      <c r="F1034" s="1">
        <v>263</v>
      </c>
      <c r="G1034" s="1" t="s">
        <v>42</v>
      </c>
      <c r="H1034" s="1">
        <v>6</v>
      </c>
      <c r="I1034" s="1">
        <v>3</v>
      </c>
      <c r="J1034" s="1" t="s">
        <v>52</v>
      </c>
      <c r="K1034" s="1">
        <v>1</v>
      </c>
      <c r="L1034" s="1">
        <v>957</v>
      </c>
      <c r="M1034" s="1">
        <v>4</v>
      </c>
      <c r="N1034" s="1" t="s">
        <v>44</v>
      </c>
      <c r="O1034" s="1">
        <v>59</v>
      </c>
      <c r="P1034" s="1">
        <v>3</v>
      </c>
      <c r="Q1034" s="1">
        <v>1</v>
      </c>
      <c r="R1034" s="1" t="s">
        <v>45</v>
      </c>
      <c r="S1034" s="1">
        <v>1</v>
      </c>
      <c r="T1034" s="1" t="s">
        <v>46</v>
      </c>
      <c r="U1034" s="1">
        <v>4721</v>
      </c>
      <c r="V1034" s="1" t="s">
        <v>47</v>
      </c>
      <c r="W1034" s="1">
        <v>3119</v>
      </c>
      <c r="X1034" s="1">
        <v>2</v>
      </c>
      <c r="Y1034" s="1" t="s">
        <v>48</v>
      </c>
      <c r="Z1034" s="1" t="s">
        <v>40</v>
      </c>
      <c r="AA1034" s="1">
        <v>13</v>
      </c>
      <c r="AB1034" s="1">
        <v>3</v>
      </c>
      <c r="AC1034" s="1">
        <v>3</v>
      </c>
      <c r="AD1034" s="1">
        <v>80</v>
      </c>
      <c r="AE1034" s="1">
        <v>0</v>
      </c>
      <c r="AF1034" s="1">
        <v>20</v>
      </c>
      <c r="AG1034" s="1">
        <v>3</v>
      </c>
      <c r="AH1034" s="1">
        <v>3</v>
      </c>
      <c r="AI1034" s="1">
        <v>18</v>
      </c>
      <c r="AJ1034" s="1">
        <v>13</v>
      </c>
      <c r="AK1034" s="1">
        <v>2</v>
      </c>
      <c r="AL1034" s="1">
        <v>17</v>
      </c>
    </row>
    <row r="1035" spans="1:38" ht="28.8" x14ac:dyDescent="0.3">
      <c r="A1035" s="1" t="s">
        <v>1098</v>
      </c>
      <c r="B1035" s="1">
        <v>41</v>
      </c>
      <c r="C1035" s="1" t="s">
        <v>802</v>
      </c>
      <c r="D1035" s="1" t="s">
        <v>49</v>
      </c>
      <c r="E1035" s="1" t="s">
        <v>56</v>
      </c>
      <c r="F1035" s="1">
        <v>840</v>
      </c>
      <c r="G1035" s="1" t="s">
        <v>42</v>
      </c>
      <c r="H1035" s="1">
        <v>9</v>
      </c>
      <c r="I1035" s="1">
        <v>3</v>
      </c>
      <c r="J1035" s="1" t="s">
        <v>52</v>
      </c>
      <c r="K1035" s="1">
        <v>1</v>
      </c>
      <c r="L1035" s="1">
        <v>999</v>
      </c>
      <c r="M1035" s="1">
        <v>1</v>
      </c>
      <c r="N1035" s="1" t="s">
        <v>44</v>
      </c>
      <c r="O1035" s="1">
        <v>64</v>
      </c>
      <c r="P1035" s="1">
        <v>3</v>
      </c>
      <c r="Q1035" s="1">
        <v>5</v>
      </c>
      <c r="R1035" s="1" t="s">
        <v>252</v>
      </c>
      <c r="S1035" s="1">
        <v>3</v>
      </c>
      <c r="T1035" s="1" t="s">
        <v>102</v>
      </c>
      <c r="U1035" s="1">
        <v>19419</v>
      </c>
      <c r="V1035" s="1" t="s">
        <v>368</v>
      </c>
      <c r="W1035" s="1">
        <v>3735</v>
      </c>
      <c r="X1035" s="1">
        <v>2</v>
      </c>
      <c r="Y1035" s="1" t="s">
        <v>48</v>
      </c>
      <c r="Z1035" s="1" t="s">
        <v>49</v>
      </c>
      <c r="AA1035" s="1">
        <v>17</v>
      </c>
      <c r="AB1035" s="1">
        <v>3</v>
      </c>
      <c r="AC1035" s="1">
        <v>2</v>
      </c>
      <c r="AD1035" s="1">
        <v>80</v>
      </c>
      <c r="AE1035" s="1">
        <v>1</v>
      </c>
      <c r="AF1035" s="1">
        <v>21</v>
      </c>
      <c r="AG1035" s="1">
        <v>2</v>
      </c>
      <c r="AH1035" s="1">
        <v>4</v>
      </c>
      <c r="AI1035" s="1">
        <v>18</v>
      </c>
      <c r="AJ1035" s="1">
        <v>16</v>
      </c>
      <c r="AK1035" s="1">
        <v>0</v>
      </c>
      <c r="AL1035" s="1">
        <v>11</v>
      </c>
    </row>
    <row r="1036" spans="1:38" ht="28.8" x14ac:dyDescent="0.3">
      <c r="A1036" s="1" t="s">
        <v>1099</v>
      </c>
      <c r="B1036" s="1">
        <v>41</v>
      </c>
      <c r="C1036" s="1" t="s">
        <v>802</v>
      </c>
      <c r="D1036" s="1" t="s">
        <v>49</v>
      </c>
      <c r="E1036" s="1" t="s">
        <v>41</v>
      </c>
      <c r="F1036" s="1">
        <v>549</v>
      </c>
      <c r="G1036" s="1" t="s">
        <v>42</v>
      </c>
      <c r="H1036" s="1">
        <v>7</v>
      </c>
      <c r="I1036" s="1">
        <v>2</v>
      </c>
      <c r="J1036" s="1" t="s">
        <v>52</v>
      </c>
      <c r="K1036" s="1">
        <v>1</v>
      </c>
      <c r="L1036" s="1">
        <v>1025</v>
      </c>
      <c r="M1036" s="1">
        <v>4</v>
      </c>
      <c r="N1036" s="1" t="s">
        <v>53</v>
      </c>
      <c r="O1036" s="1">
        <v>42</v>
      </c>
      <c r="P1036" s="1">
        <v>3</v>
      </c>
      <c r="Q1036" s="1">
        <v>2</v>
      </c>
      <c r="R1036" s="1" t="s">
        <v>112</v>
      </c>
      <c r="S1036" s="1">
        <v>3</v>
      </c>
      <c r="T1036" s="1" t="s">
        <v>46</v>
      </c>
      <c r="U1036" s="1">
        <v>5003</v>
      </c>
      <c r="V1036" s="1" t="s">
        <v>163</v>
      </c>
      <c r="W1036" s="1">
        <v>23371</v>
      </c>
      <c r="X1036" s="1">
        <v>6</v>
      </c>
      <c r="Y1036" s="1" t="s">
        <v>48</v>
      </c>
      <c r="Z1036" s="1" t="s">
        <v>49</v>
      </c>
      <c r="AA1036" s="1">
        <v>14</v>
      </c>
      <c r="AB1036" s="1">
        <v>3</v>
      </c>
      <c r="AC1036" s="1">
        <v>2</v>
      </c>
      <c r="AD1036" s="1">
        <v>80</v>
      </c>
      <c r="AE1036" s="1">
        <v>0</v>
      </c>
      <c r="AF1036" s="1">
        <v>8</v>
      </c>
      <c r="AG1036" s="1">
        <v>6</v>
      </c>
      <c r="AH1036" s="1">
        <v>3</v>
      </c>
      <c r="AI1036" s="1">
        <v>2</v>
      </c>
      <c r="AJ1036" s="1">
        <v>2</v>
      </c>
      <c r="AK1036" s="1">
        <v>2</v>
      </c>
      <c r="AL1036" s="1">
        <v>1</v>
      </c>
    </row>
    <row r="1037" spans="1:38" ht="28.8" x14ac:dyDescent="0.3">
      <c r="A1037" s="1" t="s">
        <v>1100</v>
      </c>
      <c r="B1037" s="1">
        <v>41</v>
      </c>
      <c r="C1037" s="1" t="s">
        <v>802</v>
      </c>
      <c r="D1037" s="1" t="s">
        <v>49</v>
      </c>
      <c r="E1037" s="1" t="s">
        <v>59</v>
      </c>
      <c r="F1037" s="1">
        <v>247</v>
      </c>
      <c r="G1037" s="1" t="s">
        <v>42</v>
      </c>
      <c r="H1037" s="1">
        <v>7</v>
      </c>
      <c r="I1037" s="1">
        <v>1</v>
      </c>
      <c r="J1037" s="1" t="s">
        <v>43</v>
      </c>
      <c r="K1037" s="1">
        <v>1</v>
      </c>
      <c r="L1037" s="1">
        <v>1035</v>
      </c>
      <c r="M1037" s="1">
        <v>2</v>
      </c>
      <c r="N1037" s="1" t="s">
        <v>53</v>
      </c>
      <c r="O1037" s="1">
        <v>55</v>
      </c>
      <c r="P1037" s="1">
        <v>1</v>
      </c>
      <c r="Q1037" s="1">
        <v>5</v>
      </c>
      <c r="R1037" s="1" t="s">
        <v>252</v>
      </c>
      <c r="S1037" s="1">
        <v>3</v>
      </c>
      <c r="T1037" s="1" t="s">
        <v>102</v>
      </c>
      <c r="U1037" s="1">
        <v>19973</v>
      </c>
      <c r="V1037" s="1" t="s">
        <v>368</v>
      </c>
      <c r="W1037" s="1">
        <v>20284</v>
      </c>
      <c r="X1037" s="1">
        <v>1</v>
      </c>
      <c r="Y1037" s="1" t="s">
        <v>48</v>
      </c>
      <c r="Z1037" s="1" t="s">
        <v>49</v>
      </c>
      <c r="AA1037" s="1">
        <v>22</v>
      </c>
      <c r="AB1037" s="1">
        <v>4</v>
      </c>
      <c r="AC1037" s="1">
        <v>2</v>
      </c>
      <c r="AD1037" s="1">
        <v>80</v>
      </c>
      <c r="AE1037" s="1">
        <v>2</v>
      </c>
      <c r="AF1037" s="1">
        <v>21</v>
      </c>
      <c r="AG1037" s="1">
        <v>3</v>
      </c>
      <c r="AH1037" s="1">
        <v>3</v>
      </c>
      <c r="AI1037" s="1">
        <v>21</v>
      </c>
      <c r="AJ1037" s="1">
        <v>16</v>
      </c>
      <c r="AK1037" s="1">
        <v>5</v>
      </c>
      <c r="AL1037" s="1">
        <v>10</v>
      </c>
    </row>
    <row r="1038" spans="1:38" ht="28.8" x14ac:dyDescent="0.3">
      <c r="A1038" s="1" t="s">
        <v>1101</v>
      </c>
      <c r="B1038" s="1">
        <v>41</v>
      </c>
      <c r="C1038" s="1" t="s">
        <v>802</v>
      </c>
      <c r="D1038" s="1" t="s">
        <v>49</v>
      </c>
      <c r="E1038" s="1" t="s">
        <v>41</v>
      </c>
      <c r="F1038" s="1">
        <v>509</v>
      </c>
      <c r="G1038" s="1" t="s">
        <v>42</v>
      </c>
      <c r="H1038" s="1">
        <v>7</v>
      </c>
      <c r="I1038" s="1">
        <v>2</v>
      </c>
      <c r="J1038" s="1" t="s">
        <v>68</v>
      </c>
      <c r="K1038" s="1">
        <v>1</v>
      </c>
      <c r="L1038" s="1">
        <v>1085</v>
      </c>
      <c r="M1038" s="1">
        <v>2</v>
      </c>
      <c r="N1038" s="1" t="s">
        <v>53</v>
      </c>
      <c r="O1038" s="1">
        <v>43</v>
      </c>
      <c r="P1038" s="1">
        <v>4</v>
      </c>
      <c r="Q1038" s="1">
        <v>1</v>
      </c>
      <c r="R1038" s="1" t="s">
        <v>60</v>
      </c>
      <c r="S1038" s="1">
        <v>3</v>
      </c>
      <c r="T1038" s="1" t="s">
        <v>105</v>
      </c>
      <c r="U1038" s="1">
        <v>3376</v>
      </c>
      <c r="V1038" s="1" t="s">
        <v>47</v>
      </c>
      <c r="W1038" s="1">
        <v>18863</v>
      </c>
      <c r="X1038" s="1">
        <v>1</v>
      </c>
      <c r="Y1038" s="1" t="s">
        <v>48</v>
      </c>
      <c r="Z1038" s="1" t="s">
        <v>49</v>
      </c>
      <c r="AA1038" s="1">
        <v>13</v>
      </c>
      <c r="AB1038" s="1">
        <v>3</v>
      </c>
      <c r="AC1038" s="1">
        <v>3</v>
      </c>
      <c r="AD1038" s="1">
        <v>80</v>
      </c>
      <c r="AE1038" s="1">
        <v>0</v>
      </c>
      <c r="AF1038" s="1">
        <v>10</v>
      </c>
      <c r="AG1038" s="1">
        <v>3</v>
      </c>
      <c r="AH1038" s="1">
        <v>3</v>
      </c>
      <c r="AI1038" s="1">
        <v>10</v>
      </c>
      <c r="AJ1038" s="1">
        <v>6</v>
      </c>
      <c r="AK1038" s="1">
        <v>0</v>
      </c>
      <c r="AL1038" s="1">
        <v>8</v>
      </c>
    </row>
    <row r="1039" spans="1:38" ht="28.8" x14ac:dyDescent="0.3">
      <c r="A1039" s="1" t="s">
        <v>1102</v>
      </c>
      <c r="B1039" s="1">
        <v>41</v>
      </c>
      <c r="C1039" s="1" t="s">
        <v>802</v>
      </c>
      <c r="D1039" s="1" t="s">
        <v>49</v>
      </c>
      <c r="E1039" s="1" t="s">
        <v>41</v>
      </c>
      <c r="F1039" s="1">
        <v>167</v>
      </c>
      <c r="G1039" s="1" t="s">
        <v>42</v>
      </c>
      <c r="H1039" s="1">
        <v>12</v>
      </c>
      <c r="I1039" s="1">
        <v>4</v>
      </c>
      <c r="J1039" s="1" t="s">
        <v>43</v>
      </c>
      <c r="K1039" s="1">
        <v>1</v>
      </c>
      <c r="L1039" s="1">
        <v>1158</v>
      </c>
      <c r="M1039" s="1">
        <v>2</v>
      </c>
      <c r="N1039" s="1" t="s">
        <v>44</v>
      </c>
      <c r="O1039" s="1">
        <v>46</v>
      </c>
      <c r="P1039" s="1">
        <v>3</v>
      </c>
      <c r="Q1039" s="1">
        <v>1</v>
      </c>
      <c r="R1039" s="1" t="s">
        <v>45</v>
      </c>
      <c r="S1039" s="1">
        <v>4</v>
      </c>
      <c r="T1039" s="1" t="s">
        <v>105</v>
      </c>
      <c r="U1039" s="1">
        <v>4766</v>
      </c>
      <c r="V1039" s="1" t="s">
        <v>47</v>
      </c>
      <c r="W1039" s="1">
        <v>9051</v>
      </c>
      <c r="X1039" s="1">
        <v>3</v>
      </c>
      <c r="Y1039" s="1" t="s">
        <v>48</v>
      </c>
      <c r="Z1039" s="1" t="s">
        <v>40</v>
      </c>
      <c r="AA1039" s="1">
        <v>11</v>
      </c>
      <c r="AB1039" s="1">
        <v>3</v>
      </c>
      <c r="AC1039" s="1">
        <v>1</v>
      </c>
      <c r="AD1039" s="1">
        <v>80</v>
      </c>
      <c r="AE1039" s="1">
        <v>1</v>
      </c>
      <c r="AF1039" s="1">
        <v>6</v>
      </c>
      <c r="AG1039" s="1">
        <v>4</v>
      </c>
      <c r="AH1039" s="1">
        <v>3</v>
      </c>
      <c r="AI1039" s="1">
        <v>1</v>
      </c>
      <c r="AJ1039" s="1">
        <v>0</v>
      </c>
      <c r="AK1039" s="1">
        <v>0</v>
      </c>
      <c r="AL1039" s="1">
        <v>0</v>
      </c>
    </row>
    <row r="1040" spans="1:38" ht="28.8" x14ac:dyDescent="0.3">
      <c r="A1040" s="1" t="s">
        <v>1103</v>
      </c>
      <c r="B1040" s="1">
        <v>41</v>
      </c>
      <c r="C1040" s="1" t="s">
        <v>802</v>
      </c>
      <c r="D1040" s="1" t="s">
        <v>40</v>
      </c>
      <c r="E1040" s="1" t="s">
        <v>59</v>
      </c>
      <c r="F1040" s="1">
        <v>906</v>
      </c>
      <c r="G1040" s="1" t="s">
        <v>42</v>
      </c>
      <c r="H1040" s="1">
        <v>5</v>
      </c>
      <c r="I1040" s="1">
        <v>2</v>
      </c>
      <c r="J1040" s="1" t="s">
        <v>43</v>
      </c>
      <c r="K1040" s="1">
        <v>1</v>
      </c>
      <c r="L1040" s="1">
        <v>1210</v>
      </c>
      <c r="M1040" s="1">
        <v>1</v>
      </c>
      <c r="N1040" s="1" t="s">
        <v>44</v>
      </c>
      <c r="O1040" s="1">
        <v>95</v>
      </c>
      <c r="P1040" s="1">
        <v>2</v>
      </c>
      <c r="Q1040" s="1">
        <v>1</v>
      </c>
      <c r="R1040" s="1" t="s">
        <v>60</v>
      </c>
      <c r="S1040" s="1">
        <v>1</v>
      </c>
      <c r="T1040" s="1" t="s">
        <v>102</v>
      </c>
      <c r="U1040" s="1">
        <v>2107</v>
      </c>
      <c r="V1040" s="1" t="s">
        <v>47</v>
      </c>
      <c r="W1040" s="1">
        <v>20293</v>
      </c>
      <c r="X1040" s="1">
        <v>6</v>
      </c>
      <c r="Y1040" s="1" t="s">
        <v>48</v>
      </c>
      <c r="Z1040" s="1" t="s">
        <v>49</v>
      </c>
      <c r="AA1040" s="1">
        <v>17</v>
      </c>
      <c r="AB1040" s="1">
        <v>3</v>
      </c>
      <c r="AC1040" s="1">
        <v>1</v>
      </c>
      <c r="AD1040" s="1">
        <v>80</v>
      </c>
      <c r="AE1040" s="1">
        <v>1</v>
      </c>
      <c r="AF1040" s="1">
        <v>5</v>
      </c>
      <c r="AG1040" s="1">
        <v>2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</row>
    <row r="1041" spans="1:38" x14ac:dyDescent="0.3">
      <c r="A1041" s="1" t="s">
        <v>1104</v>
      </c>
      <c r="B1041" s="1">
        <v>41</v>
      </c>
      <c r="C1041" s="1" t="s">
        <v>802</v>
      </c>
      <c r="D1041" s="1" t="s">
        <v>49</v>
      </c>
      <c r="E1041" s="1" t="s">
        <v>59</v>
      </c>
      <c r="F1041" s="1">
        <v>256</v>
      </c>
      <c r="G1041" s="1" t="s">
        <v>51</v>
      </c>
      <c r="H1041" s="1">
        <v>10</v>
      </c>
      <c r="I1041" s="1">
        <v>2</v>
      </c>
      <c r="J1041" s="1" t="s">
        <v>52</v>
      </c>
      <c r="K1041" s="1">
        <v>1</v>
      </c>
      <c r="L1041" s="1">
        <v>1329</v>
      </c>
      <c r="M1041" s="1">
        <v>3</v>
      </c>
      <c r="N1041" s="1" t="s">
        <v>44</v>
      </c>
      <c r="O1041" s="1">
        <v>40</v>
      </c>
      <c r="P1041" s="1">
        <v>1</v>
      </c>
      <c r="Q1041" s="1">
        <v>2</v>
      </c>
      <c r="R1041" s="1" t="s">
        <v>137</v>
      </c>
      <c r="S1041" s="1">
        <v>2</v>
      </c>
      <c r="T1041" s="1" t="s">
        <v>46</v>
      </c>
      <c r="U1041" s="1">
        <v>6151</v>
      </c>
      <c r="V1041" s="1" t="s">
        <v>163</v>
      </c>
      <c r="W1041" s="1">
        <v>22074</v>
      </c>
      <c r="X1041" s="1">
        <v>1</v>
      </c>
      <c r="Y1041" s="1" t="s">
        <v>48</v>
      </c>
      <c r="Z1041" s="1" t="s">
        <v>49</v>
      </c>
      <c r="AA1041" s="1">
        <v>13</v>
      </c>
      <c r="AB1041" s="1">
        <v>3</v>
      </c>
      <c r="AC1041" s="1">
        <v>1</v>
      </c>
      <c r="AD1041" s="1">
        <v>80</v>
      </c>
      <c r="AE1041" s="1">
        <v>0</v>
      </c>
      <c r="AF1041" s="1">
        <v>19</v>
      </c>
      <c r="AG1041" s="1">
        <v>4</v>
      </c>
      <c r="AH1041" s="1">
        <v>3</v>
      </c>
      <c r="AI1041" s="1">
        <v>19</v>
      </c>
      <c r="AJ1041" s="1">
        <v>2</v>
      </c>
      <c r="AK1041" s="1">
        <v>11</v>
      </c>
      <c r="AL1041" s="1">
        <v>9</v>
      </c>
    </row>
    <row r="1042" spans="1:38" x14ac:dyDescent="0.3">
      <c r="A1042" s="1" t="s">
        <v>1105</v>
      </c>
      <c r="B1042" s="1">
        <v>41</v>
      </c>
      <c r="C1042" s="1" t="s">
        <v>802</v>
      </c>
      <c r="D1042" s="1" t="s">
        <v>49</v>
      </c>
      <c r="E1042" s="1" t="s">
        <v>56</v>
      </c>
      <c r="F1042" s="1">
        <v>1018</v>
      </c>
      <c r="G1042" s="1" t="s">
        <v>51</v>
      </c>
      <c r="H1042" s="1">
        <v>1</v>
      </c>
      <c r="I1042" s="1">
        <v>3</v>
      </c>
      <c r="J1042" s="1" t="s">
        <v>57</v>
      </c>
      <c r="K1042" s="1">
        <v>1</v>
      </c>
      <c r="L1042" s="1">
        <v>1349</v>
      </c>
      <c r="M1042" s="1">
        <v>3</v>
      </c>
      <c r="N1042" s="1" t="s">
        <v>53</v>
      </c>
      <c r="O1042" s="1">
        <v>66</v>
      </c>
      <c r="P1042" s="1">
        <v>3</v>
      </c>
      <c r="Q1042" s="1">
        <v>2</v>
      </c>
      <c r="R1042" s="1" t="s">
        <v>137</v>
      </c>
      <c r="S1042" s="1">
        <v>1</v>
      </c>
      <c r="T1042" s="1" t="s">
        <v>102</v>
      </c>
      <c r="U1042" s="1">
        <v>4103</v>
      </c>
      <c r="V1042" s="1" t="s">
        <v>47</v>
      </c>
      <c r="W1042" s="1">
        <v>4297</v>
      </c>
      <c r="X1042" s="1">
        <v>0</v>
      </c>
      <c r="Y1042" s="1" t="s">
        <v>48</v>
      </c>
      <c r="Z1042" s="1" t="s">
        <v>49</v>
      </c>
      <c r="AA1042" s="1">
        <v>17</v>
      </c>
      <c r="AB1042" s="1">
        <v>3</v>
      </c>
      <c r="AC1042" s="1">
        <v>4</v>
      </c>
      <c r="AD1042" s="1">
        <v>80</v>
      </c>
      <c r="AE1042" s="1">
        <v>1</v>
      </c>
      <c r="AF1042" s="1">
        <v>10</v>
      </c>
      <c r="AG1042" s="1">
        <v>2</v>
      </c>
      <c r="AH1042" s="1">
        <v>3</v>
      </c>
      <c r="AI1042" s="1">
        <v>9</v>
      </c>
      <c r="AJ1042" s="1">
        <v>3</v>
      </c>
      <c r="AK1042" s="1">
        <v>1</v>
      </c>
      <c r="AL1042" s="1">
        <v>7</v>
      </c>
    </row>
    <row r="1043" spans="1:38" ht="28.8" x14ac:dyDescent="0.3">
      <c r="A1043" s="1" t="s">
        <v>1106</v>
      </c>
      <c r="B1043" s="1">
        <v>41</v>
      </c>
      <c r="C1043" s="1" t="s">
        <v>802</v>
      </c>
      <c r="D1043" s="1" t="s">
        <v>49</v>
      </c>
      <c r="E1043" s="1" t="s">
        <v>56</v>
      </c>
      <c r="F1043" s="1">
        <v>1200</v>
      </c>
      <c r="G1043" s="1" t="s">
        <v>42</v>
      </c>
      <c r="H1043" s="1">
        <v>22</v>
      </c>
      <c r="I1043" s="1">
        <v>3</v>
      </c>
      <c r="J1043" s="1" t="s">
        <v>43</v>
      </c>
      <c r="K1043" s="1">
        <v>1</v>
      </c>
      <c r="L1043" s="1">
        <v>1392</v>
      </c>
      <c r="M1043" s="1">
        <v>4</v>
      </c>
      <c r="N1043" s="1" t="s">
        <v>53</v>
      </c>
      <c r="O1043" s="1">
        <v>75</v>
      </c>
      <c r="P1043" s="1">
        <v>3</v>
      </c>
      <c r="Q1043" s="1">
        <v>2</v>
      </c>
      <c r="R1043" s="1" t="s">
        <v>60</v>
      </c>
      <c r="S1043" s="1">
        <v>4</v>
      </c>
      <c r="T1043" s="1" t="s">
        <v>102</v>
      </c>
      <c r="U1043" s="1">
        <v>5467</v>
      </c>
      <c r="V1043" s="1" t="s">
        <v>163</v>
      </c>
      <c r="W1043" s="1">
        <v>13953</v>
      </c>
      <c r="X1043" s="1">
        <v>3</v>
      </c>
      <c r="Y1043" s="1" t="s">
        <v>48</v>
      </c>
      <c r="Z1043" s="1" t="s">
        <v>40</v>
      </c>
      <c r="AA1043" s="1">
        <v>14</v>
      </c>
      <c r="AB1043" s="1">
        <v>3</v>
      </c>
      <c r="AC1043" s="1">
        <v>1</v>
      </c>
      <c r="AD1043" s="1">
        <v>80</v>
      </c>
      <c r="AE1043" s="1">
        <v>2</v>
      </c>
      <c r="AF1043" s="1">
        <v>12</v>
      </c>
      <c r="AG1043" s="1">
        <v>4</v>
      </c>
      <c r="AH1043" s="1">
        <v>2</v>
      </c>
      <c r="AI1043" s="1">
        <v>6</v>
      </c>
      <c r="AJ1043" s="1">
        <v>2</v>
      </c>
      <c r="AK1043" s="1">
        <v>3</v>
      </c>
      <c r="AL1043" s="1">
        <v>3</v>
      </c>
    </row>
    <row r="1044" spans="1:38" ht="28.8" x14ac:dyDescent="0.3">
      <c r="A1044" s="1" t="s">
        <v>1107</v>
      </c>
      <c r="B1044" s="1">
        <v>41</v>
      </c>
      <c r="C1044" s="1" t="s">
        <v>802</v>
      </c>
      <c r="D1044" s="1" t="s">
        <v>49</v>
      </c>
      <c r="E1044" s="1" t="s">
        <v>41</v>
      </c>
      <c r="F1044" s="1">
        <v>1283</v>
      </c>
      <c r="G1044" s="1" t="s">
        <v>42</v>
      </c>
      <c r="H1044" s="1">
        <v>5</v>
      </c>
      <c r="I1044" s="1">
        <v>5</v>
      </c>
      <c r="J1044" s="1" t="s">
        <v>52</v>
      </c>
      <c r="K1044" s="1">
        <v>1</v>
      </c>
      <c r="L1044" s="1">
        <v>1448</v>
      </c>
      <c r="M1044" s="1">
        <v>2</v>
      </c>
      <c r="N1044" s="1" t="s">
        <v>44</v>
      </c>
      <c r="O1044" s="1">
        <v>90</v>
      </c>
      <c r="P1044" s="1">
        <v>4</v>
      </c>
      <c r="Q1044" s="1">
        <v>1</v>
      </c>
      <c r="R1044" s="1" t="s">
        <v>60</v>
      </c>
      <c r="S1044" s="1">
        <v>3</v>
      </c>
      <c r="T1044" s="1" t="s">
        <v>105</v>
      </c>
      <c r="U1044" s="1">
        <v>2127</v>
      </c>
      <c r="V1044" s="1" t="s">
        <v>47</v>
      </c>
      <c r="W1044" s="1">
        <v>5561</v>
      </c>
      <c r="X1044" s="1">
        <v>2</v>
      </c>
      <c r="Y1044" s="1" t="s">
        <v>48</v>
      </c>
      <c r="Z1044" s="1" t="s">
        <v>40</v>
      </c>
      <c r="AA1044" s="1">
        <v>12</v>
      </c>
      <c r="AB1044" s="1">
        <v>3</v>
      </c>
      <c r="AC1044" s="1">
        <v>1</v>
      </c>
      <c r="AD1044" s="1">
        <v>80</v>
      </c>
      <c r="AE1044" s="1">
        <v>0</v>
      </c>
      <c r="AF1044" s="1">
        <v>7</v>
      </c>
      <c r="AG1044" s="1">
        <v>5</v>
      </c>
      <c r="AH1044" s="1">
        <v>2</v>
      </c>
      <c r="AI1044" s="1">
        <v>4</v>
      </c>
      <c r="AJ1044" s="1">
        <v>2</v>
      </c>
      <c r="AK1044" s="1">
        <v>0</v>
      </c>
      <c r="AL1044" s="1">
        <v>3</v>
      </c>
    </row>
    <row r="1045" spans="1:38" ht="28.8" x14ac:dyDescent="0.3">
      <c r="A1045" s="1" t="s">
        <v>1108</v>
      </c>
      <c r="B1045" s="1">
        <v>41</v>
      </c>
      <c r="C1045" s="1" t="s">
        <v>802</v>
      </c>
      <c r="D1045" s="1" t="s">
        <v>49</v>
      </c>
      <c r="E1045" s="1" t="s">
        <v>41</v>
      </c>
      <c r="F1045" s="1">
        <v>1206</v>
      </c>
      <c r="G1045" s="1" t="s">
        <v>51</v>
      </c>
      <c r="H1045" s="1">
        <v>23</v>
      </c>
      <c r="I1045" s="1">
        <v>2</v>
      </c>
      <c r="J1045" s="1" t="s">
        <v>43</v>
      </c>
      <c r="K1045" s="1">
        <v>1</v>
      </c>
      <c r="L1045" s="1">
        <v>1678</v>
      </c>
      <c r="M1045" s="1">
        <v>4</v>
      </c>
      <c r="N1045" s="1" t="s">
        <v>44</v>
      </c>
      <c r="O1045" s="1">
        <v>80</v>
      </c>
      <c r="P1045" s="1">
        <v>3</v>
      </c>
      <c r="Q1045" s="1">
        <v>3</v>
      </c>
      <c r="R1045" s="1" t="s">
        <v>137</v>
      </c>
      <c r="S1045" s="1">
        <v>3</v>
      </c>
      <c r="T1045" s="1" t="s">
        <v>46</v>
      </c>
      <c r="U1045" s="1">
        <v>7082</v>
      </c>
      <c r="V1045" s="1" t="s">
        <v>163</v>
      </c>
      <c r="W1045" s="1">
        <v>11591</v>
      </c>
      <c r="X1045" s="1">
        <v>3</v>
      </c>
      <c r="Y1045" s="1" t="s">
        <v>48</v>
      </c>
      <c r="Z1045" s="1" t="s">
        <v>40</v>
      </c>
      <c r="AA1045" s="1">
        <v>16</v>
      </c>
      <c r="AB1045" s="1">
        <v>3</v>
      </c>
      <c r="AC1045" s="1">
        <v>4</v>
      </c>
      <c r="AD1045" s="1">
        <v>80</v>
      </c>
      <c r="AE1045" s="1">
        <v>0</v>
      </c>
      <c r="AF1045" s="1">
        <v>21</v>
      </c>
      <c r="AG1045" s="1">
        <v>2</v>
      </c>
      <c r="AH1045" s="1">
        <v>3</v>
      </c>
      <c r="AI1045" s="1">
        <v>2</v>
      </c>
      <c r="AJ1045" s="1">
        <v>0</v>
      </c>
      <c r="AK1045" s="1">
        <v>0</v>
      </c>
      <c r="AL1045" s="1">
        <v>2</v>
      </c>
    </row>
    <row r="1046" spans="1:38" x14ac:dyDescent="0.3">
      <c r="A1046" s="1" t="s">
        <v>1109</v>
      </c>
      <c r="B1046" s="1">
        <v>41</v>
      </c>
      <c r="C1046" s="1" t="s">
        <v>802</v>
      </c>
      <c r="D1046" s="1" t="s">
        <v>49</v>
      </c>
      <c r="E1046" s="1" t="s">
        <v>41</v>
      </c>
      <c r="F1046" s="1">
        <v>918</v>
      </c>
      <c r="G1046" s="1" t="s">
        <v>51</v>
      </c>
      <c r="H1046" s="1">
        <v>6</v>
      </c>
      <c r="I1046" s="1">
        <v>3</v>
      </c>
      <c r="J1046" s="1" t="s">
        <v>57</v>
      </c>
      <c r="K1046" s="1">
        <v>1</v>
      </c>
      <c r="L1046" s="1">
        <v>1708</v>
      </c>
      <c r="M1046" s="1">
        <v>4</v>
      </c>
      <c r="N1046" s="1" t="s">
        <v>44</v>
      </c>
      <c r="O1046" s="1">
        <v>35</v>
      </c>
      <c r="P1046" s="1">
        <v>3</v>
      </c>
      <c r="Q1046" s="1">
        <v>3</v>
      </c>
      <c r="R1046" s="1" t="s">
        <v>137</v>
      </c>
      <c r="S1046" s="1">
        <v>3</v>
      </c>
      <c r="T1046" s="1" t="s">
        <v>46</v>
      </c>
      <c r="U1046" s="1">
        <v>9241</v>
      </c>
      <c r="V1046" s="1" t="s">
        <v>163</v>
      </c>
      <c r="W1046" s="1">
        <v>15869</v>
      </c>
      <c r="X1046" s="1">
        <v>1</v>
      </c>
      <c r="Y1046" s="1" t="s">
        <v>48</v>
      </c>
      <c r="Z1046" s="1" t="s">
        <v>49</v>
      </c>
      <c r="AA1046" s="1">
        <v>12</v>
      </c>
      <c r="AB1046" s="1">
        <v>3</v>
      </c>
      <c r="AC1046" s="1">
        <v>2</v>
      </c>
      <c r="AD1046" s="1">
        <v>80</v>
      </c>
      <c r="AE1046" s="1">
        <v>0</v>
      </c>
      <c r="AF1046" s="1">
        <v>10</v>
      </c>
      <c r="AG1046" s="1">
        <v>3</v>
      </c>
      <c r="AH1046" s="1">
        <v>3</v>
      </c>
      <c r="AI1046" s="1">
        <v>10</v>
      </c>
      <c r="AJ1046" s="1">
        <v>8</v>
      </c>
      <c r="AK1046" s="1">
        <v>8</v>
      </c>
      <c r="AL1046" s="1">
        <v>7</v>
      </c>
    </row>
    <row r="1047" spans="1:38" ht="28.8" x14ac:dyDescent="0.3">
      <c r="A1047" s="1" t="s">
        <v>1110</v>
      </c>
      <c r="B1047" s="1">
        <v>41</v>
      </c>
      <c r="C1047" s="1" t="s">
        <v>802</v>
      </c>
      <c r="D1047" s="1" t="s">
        <v>49</v>
      </c>
      <c r="E1047" s="1" t="s">
        <v>59</v>
      </c>
      <c r="F1047" s="1">
        <v>552</v>
      </c>
      <c r="G1047" s="1" t="s">
        <v>71</v>
      </c>
      <c r="H1047" s="1">
        <v>4</v>
      </c>
      <c r="I1047" s="1">
        <v>3</v>
      </c>
      <c r="J1047" s="1" t="s">
        <v>71</v>
      </c>
      <c r="K1047" s="1">
        <v>1</v>
      </c>
      <c r="L1047" s="1">
        <v>1722</v>
      </c>
      <c r="M1047" s="1">
        <v>3</v>
      </c>
      <c r="N1047" s="1" t="s">
        <v>44</v>
      </c>
      <c r="O1047" s="1">
        <v>60</v>
      </c>
      <c r="P1047" s="1">
        <v>1</v>
      </c>
      <c r="Q1047" s="1">
        <v>2</v>
      </c>
      <c r="R1047" s="1" t="s">
        <v>71</v>
      </c>
      <c r="S1047" s="1">
        <v>2</v>
      </c>
      <c r="T1047" s="1" t="s">
        <v>105</v>
      </c>
      <c r="U1047" s="1">
        <v>6430</v>
      </c>
      <c r="V1047" s="1" t="s">
        <v>163</v>
      </c>
      <c r="W1047" s="1">
        <v>20794</v>
      </c>
      <c r="X1047" s="1">
        <v>6</v>
      </c>
      <c r="Y1047" s="1" t="s">
        <v>48</v>
      </c>
      <c r="Z1047" s="1" t="s">
        <v>49</v>
      </c>
      <c r="AA1047" s="1">
        <v>19</v>
      </c>
      <c r="AB1047" s="1">
        <v>3</v>
      </c>
      <c r="AC1047" s="1">
        <v>2</v>
      </c>
      <c r="AD1047" s="1">
        <v>80</v>
      </c>
      <c r="AE1047" s="1">
        <v>1</v>
      </c>
      <c r="AF1047" s="1">
        <v>10</v>
      </c>
      <c r="AG1047" s="1">
        <v>4</v>
      </c>
      <c r="AH1047" s="1">
        <v>3</v>
      </c>
      <c r="AI1047" s="1">
        <v>3</v>
      </c>
      <c r="AJ1047" s="1">
        <v>2</v>
      </c>
      <c r="AK1047" s="1">
        <v>1</v>
      </c>
      <c r="AL1047" s="1">
        <v>2</v>
      </c>
    </row>
    <row r="1048" spans="1:38" ht="28.8" x14ac:dyDescent="0.3">
      <c r="A1048" s="1" t="s">
        <v>1111</v>
      </c>
      <c r="B1048" s="1">
        <v>41</v>
      </c>
      <c r="C1048" s="1" t="s">
        <v>802</v>
      </c>
      <c r="D1048" s="1" t="s">
        <v>49</v>
      </c>
      <c r="E1048" s="1" t="s">
        <v>41</v>
      </c>
      <c r="F1048" s="1">
        <v>548</v>
      </c>
      <c r="G1048" s="1" t="s">
        <v>42</v>
      </c>
      <c r="H1048" s="1">
        <v>9</v>
      </c>
      <c r="I1048" s="1">
        <v>4</v>
      </c>
      <c r="J1048" s="1" t="s">
        <v>43</v>
      </c>
      <c r="K1048" s="1">
        <v>1</v>
      </c>
      <c r="L1048" s="1">
        <v>1772</v>
      </c>
      <c r="M1048" s="1">
        <v>3</v>
      </c>
      <c r="N1048" s="1" t="s">
        <v>44</v>
      </c>
      <c r="O1048" s="1">
        <v>94</v>
      </c>
      <c r="P1048" s="1">
        <v>3</v>
      </c>
      <c r="Q1048" s="1">
        <v>1</v>
      </c>
      <c r="R1048" s="1" t="s">
        <v>45</v>
      </c>
      <c r="S1048" s="1">
        <v>1</v>
      </c>
      <c r="T1048" s="1" t="s">
        <v>102</v>
      </c>
      <c r="U1048" s="1">
        <v>2289</v>
      </c>
      <c r="V1048" s="1" t="s">
        <v>47</v>
      </c>
      <c r="W1048" s="1">
        <v>20520</v>
      </c>
      <c r="X1048" s="1">
        <v>1</v>
      </c>
      <c r="Y1048" s="1" t="s">
        <v>48</v>
      </c>
      <c r="Z1048" s="1" t="s">
        <v>49</v>
      </c>
      <c r="AA1048" s="1">
        <v>20</v>
      </c>
      <c r="AB1048" s="1">
        <v>4</v>
      </c>
      <c r="AC1048" s="1">
        <v>2</v>
      </c>
      <c r="AD1048" s="1">
        <v>80</v>
      </c>
      <c r="AE1048" s="1">
        <v>2</v>
      </c>
      <c r="AF1048" s="1">
        <v>5</v>
      </c>
      <c r="AG1048" s="1">
        <v>2</v>
      </c>
      <c r="AH1048" s="1">
        <v>3</v>
      </c>
      <c r="AI1048" s="1">
        <v>5</v>
      </c>
      <c r="AJ1048" s="1">
        <v>3</v>
      </c>
      <c r="AK1048" s="1">
        <v>0</v>
      </c>
      <c r="AL1048" s="1">
        <v>4</v>
      </c>
    </row>
    <row r="1049" spans="1:38" ht="28.8" x14ac:dyDescent="0.3">
      <c r="A1049" s="1" t="s">
        <v>1112</v>
      </c>
      <c r="B1049" s="1">
        <v>41</v>
      </c>
      <c r="C1049" s="1" t="s">
        <v>802</v>
      </c>
      <c r="D1049" s="1" t="s">
        <v>49</v>
      </c>
      <c r="E1049" s="1" t="s">
        <v>41</v>
      </c>
      <c r="F1049" s="1">
        <v>447</v>
      </c>
      <c r="G1049" s="1" t="s">
        <v>42</v>
      </c>
      <c r="H1049" s="1">
        <v>5</v>
      </c>
      <c r="I1049" s="1">
        <v>3</v>
      </c>
      <c r="J1049" s="1" t="s">
        <v>43</v>
      </c>
      <c r="K1049" s="1">
        <v>1</v>
      </c>
      <c r="L1049" s="1">
        <v>1814</v>
      </c>
      <c r="M1049" s="1">
        <v>2</v>
      </c>
      <c r="N1049" s="1" t="s">
        <v>44</v>
      </c>
      <c r="O1049" s="1">
        <v>85</v>
      </c>
      <c r="P1049" s="1">
        <v>4</v>
      </c>
      <c r="Q1049" s="1">
        <v>2</v>
      </c>
      <c r="R1049" s="1" t="s">
        <v>161</v>
      </c>
      <c r="S1049" s="1">
        <v>2</v>
      </c>
      <c r="T1049" s="1" t="s">
        <v>46</v>
      </c>
      <c r="U1049" s="1">
        <v>6870</v>
      </c>
      <c r="V1049" s="1" t="s">
        <v>163</v>
      </c>
      <c r="W1049" s="1">
        <v>15530</v>
      </c>
      <c r="X1049" s="1">
        <v>3</v>
      </c>
      <c r="Y1049" s="1" t="s">
        <v>48</v>
      </c>
      <c r="Z1049" s="1" t="s">
        <v>49</v>
      </c>
      <c r="AA1049" s="1">
        <v>12</v>
      </c>
      <c r="AB1049" s="1">
        <v>3</v>
      </c>
      <c r="AC1049" s="1">
        <v>1</v>
      </c>
      <c r="AD1049" s="1">
        <v>80</v>
      </c>
      <c r="AE1049" s="1">
        <v>0</v>
      </c>
      <c r="AF1049" s="1">
        <v>11</v>
      </c>
      <c r="AG1049" s="1">
        <v>3</v>
      </c>
      <c r="AH1049" s="1">
        <v>1</v>
      </c>
      <c r="AI1049" s="1">
        <v>3</v>
      </c>
      <c r="AJ1049" s="1">
        <v>2</v>
      </c>
      <c r="AK1049" s="1">
        <v>1</v>
      </c>
      <c r="AL1049" s="1">
        <v>2</v>
      </c>
    </row>
    <row r="1050" spans="1:38" x14ac:dyDescent="0.3">
      <c r="A1050" s="1" t="s">
        <v>1113</v>
      </c>
      <c r="B1050" s="1">
        <v>41</v>
      </c>
      <c r="C1050" s="1" t="s">
        <v>802</v>
      </c>
      <c r="D1050" s="1" t="s">
        <v>49</v>
      </c>
      <c r="E1050" s="1" t="s">
        <v>41</v>
      </c>
      <c r="F1050" s="1">
        <v>796</v>
      </c>
      <c r="G1050" s="1" t="s">
        <v>51</v>
      </c>
      <c r="H1050" s="1">
        <v>4</v>
      </c>
      <c r="I1050" s="1">
        <v>1</v>
      </c>
      <c r="J1050" s="1" t="s">
        <v>57</v>
      </c>
      <c r="K1050" s="1">
        <v>1</v>
      </c>
      <c r="L1050" s="1">
        <v>1815</v>
      </c>
      <c r="M1050" s="1">
        <v>3</v>
      </c>
      <c r="N1050" s="1" t="s">
        <v>53</v>
      </c>
      <c r="O1050" s="1">
        <v>81</v>
      </c>
      <c r="P1050" s="1">
        <v>3</v>
      </c>
      <c r="Q1050" s="1">
        <v>3</v>
      </c>
      <c r="R1050" s="1" t="s">
        <v>137</v>
      </c>
      <c r="S1050" s="1">
        <v>3</v>
      </c>
      <c r="T1050" s="1" t="s">
        <v>102</v>
      </c>
      <c r="U1050" s="1">
        <v>10447</v>
      </c>
      <c r="V1050" s="1" t="s">
        <v>253</v>
      </c>
      <c r="W1050" s="1">
        <v>26458</v>
      </c>
      <c r="X1050" s="1">
        <v>0</v>
      </c>
      <c r="Y1050" s="1" t="s">
        <v>48</v>
      </c>
      <c r="Z1050" s="1" t="s">
        <v>40</v>
      </c>
      <c r="AA1050" s="1">
        <v>13</v>
      </c>
      <c r="AB1050" s="1">
        <v>3</v>
      </c>
      <c r="AC1050" s="1">
        <v>4</v>
      </c>
      <c r="AD1050" s="1">
        <v>80</v>
      </c>
      <c r="AE1050" s="1">
        <v>1</v>
      </c>
      <c r="AF1050" s="1">
        <v>23</v>
      </c>
      <c r="AG1050" s="1">
        <v>3</v>
      </c>
      <c r="AH1050" s="1">
        <v>4</v>
      </c>
      <c r="AI1050" s="1">
        <v>22</v>
      </c>
      <c r="AJ1050" s="1">
        <v>14</v>
      </c>
      <c r="AK1050" s="1">
        <v>13</v>
      </c>
      <c r="AL1050" s="1">
        <v>5</v>
      </c>
    </row>
    <row r="1051" spans="1:38" x14ac:dyDescent="0.3">
      <c r="A1051" s="1" t="s">
        <v>1114</v>
      </c>
      <c r="B1051" s="1">
        <v>41</v>
      </c>
      <c r="C1051" s="1" t="s">
        <v>802</v>
      </c>
      <c r="D1051" s="1" t="s">
        <v>49</v>
      </c>
      <c r="E1051" s="1" t="s">
        <v>41</v>
      </c>
      <c r="F1051" s="1">
        <v>337</v>
      </c>
      <c r="G1051" s="1" t="s">
        <v>51</v>
      </c>
      <c r="H1051" s="1">
        <v>8</v>
      </c>
      <c r="I1051" s="1">
        <v>3</v>
      </c>
      <c r="J1051" s="1" t="s">
        <v>57</v>
      </c>
      <c r="K1051" s="1">
        <v>1</v>
      </c>
      <c r="L1051" s="1">
        <v>1909</v>
      </c>
      <c r="M1051" s="1">
        <v>3</v>
      </c>
      <c r="N1051" s="1" t="s">
        <v>53</v>
      </c>
      <c r="O1051" s="1">
        <v>54</v>
      </c>
      <c r="P1051" s="1">
        <v>3</v>
      </c>
      <c r="Q1051" s="1">
        <v>2</v>
      </c>
      <c r="R1051" s="1" t="s">
        <v>137</v>
      </c>
      <c r="S1051" s="1">
        <v>2</v>
      </c>
      <c r="T1051" s="1" t="s">
        <v>105</v>
      </c>
      <c r="U1051" s="1">
        <v>4393</v>
      </c>
      <c r="V1051" s="1" t="s">
        <v>47</v>
      </c>
      <c r="W1051" s="1">
        <v>26841</v>
      </c>
      <c r="X1051" s="1">
        <v>5</v>
      </c>
      <c r="Y1051" s="1" t="s">
        <v>48</v>
      </c>
      <c r="Z1051" s="1" t="s">
        <v>49</v>
      </c>
      <c r="AA1051" s="1">
        <v>21</v>
      </c>
      <c r="AB1051" s="1">
        <v>4</v>
      </c>
      <c r="AC1051" s="1">
        <v>3</v>
      </c>
      <c r="AD1051" s="1">
        <v>80</v>
      </c>
      <c r="AE1051" s="1">
        <v>1</v>
      </c>
      <c r="AF1051" s="1">
        <v>14</v>
      </c>
      <c r="AG1051" s="1">
        <v>3</v>
      </c>
      <c r="AH1051" s="1">
        <v>3</v>
      </c>
      <c r="AI1051" s="1">
        <v>5</v>
      </c>
      <c r="AJ1051" s="1">
        <v>4</v>
      </c>
      <c r="AK1051" s="1">
        <v>1</v>
      </c>
      <c r="AL1051" s="1">
        <v>4</v>
      </c>
    </row>
    <row r="1052" spans="1:38" ht="28.8" x14ac:dyDescent="0.3">
      <c r="A1052" s="1" t="s">
        <v>1115</v>
      </c>
      <c r="B1052" s="1">
        <v>41</v>
      </c>
      <c r="C1052" s="1" t="s">
        <v>802</v>
      </c>
      <c r="D1052" s="1" t="s">
        <v>49</v>
      </c>
      <c r="E1052" s="1" t="s">
        <v>41</v>
      </c>
      <c r="F1052" s="1">
        <v>642</v>
      </c>
      <c r="G1052" s="1" t="s">
        <v>42</v>
      </c>
      <c r="H1052" s="1">
        <v>1</v>
      </c>
      <c r="I1052" s="1">
        <v>3</v>
      </c>
      <c r="J1052" s="1" t="s">
        <v>43</v>
      </c>
      <c r="K1052" s="1">
        <v>1</v>
      </c>
      <c r="L1052" s="1">
        <v>1999</v>
      </c>
      <c r="M1052" s="1">
        <v>4</v>
      </c>
      <c r="N1052" s="1" t="s">
        <v>44</v>
      </c>
      <c r="O1052" s="1">
        <v>76</v>
      </c>
      <c r="P1052" s="1">
        <v>3</v>
      </c>
      <c r="Q1052" s="1">
        <v>1</v>
      </c>
      <c r="R1052" s="1" t="s">
        <v>60</v>
      </c>
      <c r="S1052" s="1">
        <v>4</v>
      </c>
      <c r="T1052" s="1" t="s">
        <v>105</v>
      </c>
      <c r="U1052" s="1">
        <v>2782</v>
      </c>
      <c r="V1052" s="1" t="s">
        <v>47</v>
      </c>
      <c r="W1052" s="1">
        <v>21412</v>
      </c>
      <c r="X1052" s="1">
        <v>3</v>
      </c>
      <c r="Y1052" s="1" t="s">
        <v>48</v>
      </c>
      <c r="Z1052" s="1" t="s">
        <v>49</v>
      </c>
      <c r="AA1052" s="1">
        <v>22</v>
      </c>
      <c r="AB1052" s="1">
        <v>4</v>
      </c>
      <c r="AC1052" s="1">
        <v>1</v>
      </c>
      <c r="AD1052" s="1">
        <v>80</v>
      </c>
      <c r="AE1052" s="1">
        <v>1</v>
      </c>
      <c r="AF1052" s="1">
        <v>12</v>
      </c>
      <c r="AG1052" s="1">
        <v>3</v>
      </c>
      <c r="AH1052" s="1">
        <v>3</v>
      </c>
      <c r="AI1052" s="1">
        <v>5</v>
      </c>
      <c r="AJ1052" s="1">
        <v>3</v>
      </c>
      <c r="AK1052" s="1">
        <v>1</v>
      </c>
      <c r="AL1052" s="1">
        <v>0</v>
      </c>
    </row>
    <row r="1053" spans="1:38" ht="28.8" x14ac:dyDescent="0.3">
      <c r="A1053" s="1" t="s">
        <v>1116</v>
      </c>
      <c r="B1053" s="1">
        <v>41</v>
      </c>
      <c r="C1053" s="1" t="s">
        <v>802</v>
      </c>
      <c r="D1053" s="1" t="s">
        <v>49</v>
      </c>
      <c r="E1053" s="1" t="s">
        <v>41</v>
      </c>
      <c r="F1053" s="1">
        <v>582</v>
      </c>
      <c r="G1053" s="1" t="s">
        <v>42</v>
      </c>
      <c r="H1053" s="1">
        <v>28</v>
      </c>
      <c r="I1053" s="1">
        <v>4</v>
      </c>
      <c r="J1053" s="1" t="s">
        <v>43</v>
      </c>
      <c r="K1053" s="1">
        <v>1</v>
      </c>
      <c r="L1053" s="1">
        <v>2034</v>
      </c>
      <c r="M1053" s="1">
        <v>1</v>
      </c>
      <c r="N1053" s="1" t="s">
        <v>53</v>
      </c>
      <c r="O1053" s="1">
        <v>60</v>
      </c>
      <c r="P1053" s="1">
        <v>2</v>
      </c>
      <c r="Q1053" s="1">
        <v>4</v>
      </c>
      <c r="R1053" s="1" t="s">
        <v>112</v>
      </c>
      <c r="S1053" s="1">
        <v>2</v>
      </c>
      <c r="T1053" s="1" t="s">
        <v>105</v>
      </c>
      <c r="U1053" s="1">
        <v>13570</v>
      </c>
      <c r="V1053" s="1" t="s">
        <v>253</v>
      </c>
      <c r="W1053" s="1">
        <v>5640</v>
      </c>
      <c r="X1053" s="1">
        <v>0</v>
      </c>
      <c r="Y1053" s="1" t="s">
        <v>48</v>
      </c>
      <c r="Z1053" s="1" t="s">
        <v>49</v>
      </c>
      <c r="AA1053" s="1">
        <v>23</v>
      </c>
      <c r="AB1053" s="1">
        <v>4</v>
      </c>
      <c r="AC1053" s="1">
        <v>3</v>
      </c>
      <c r="AD1053" s="1">
        <v>80</v>
      </c>
      <c r="AE1053" s="1">
        <v>1</v>
      </c>
      <c r="AF1053" s="1">
        <v>21</v>
      </c>
      <c r="AG1053" s="1">
        <v>3</v>
      </c>
      <c r="AH1053" s="1">
        <v>3</v>
      </c>
      <c r="AI1053" s="1">
        <v>20</v>
      </c>
      <c r="AJ1053" s="1">
        <v>7</v>
      </c>
      <c r="AK1053" s="1">
        <v>0</v>
      </c>
      <c r="AL1053" s="1">
        <v>10</v>
      </c>
    </row>
    <row r="1054" spans="1:38" ht="28.8" x14ac:dyDescent="0.3">
      <c r="A1054" s="1" t="s">
        <v>1117</v>
      </c>
      <c r="B1054" s="1">
        <v>41</v>
      </c>
      <c r="C1054" s="1" t="s">
        <v>802</v>
      </c>
      <c r="D1054" s="1" t="s">
        <v>49</v>
      </c>
      <c r="E1054" s="1" t="s">
        <v>41</v>
      </c>
      <c r="F1054" s="1">
        <v>930</v>
      </c>
      <c r="G1054" s="1" t="s">
        <v>51</v>
      </c>
      <c r="H1054" s="1">
        <v>3</v>
      </c>
      <c r="I1054" s="1">
        <v>3</v>
      </c>
      <c r="J1054" s="1" t="s">
        <v>43</v>
      </c>
      <c r="K1054" s="1">
        <v>1</v>
      </c>
      <c r="L1054" s="1">
        <v>2037</v>
      </c>
      <c r="M1054" s="1">
        <v>3</v>
      </c>
      <c r="N1054" s="1" t="s">
        <v>44</v>
      </c>
      <c r="O1054" s="1">
        <v>57</v>
      </c>
      <c r="P1054" s="1">
        <v>2</v>
      </c>
      <c r="Q1054" s="1">
        <v>2</v>
      </c>
      <c r="R1054" s="1" t="s">
        <v>137</v>
      </c>
      <c r="S1054" s="1">
        <v>2</v>
      </c>
      <c r="T1054" s="1" t="s">
        <v>102</v>
      </c>
      <c r="U1054" s="1">
        <v>8938</v>
      </c>
      <c r="V1054" s="1" t="s">
        <v>163</v>
      </c>
      <c r="W1054" s="1">
        <v>12227</v>
      </c>
      <c r="X1054" s="1">
        <v>2</v>
      </c>
      <c r="Y1054" s="1" t="s">
        <v>48</v>
      </c>
      <c r="Z1054" s="1" t="s">
        <v>49</v>
      </c>
      <c r="AA1054" s="1">
        <v>11</v>
      </c>
      <c r="AB1054" s="1">
        <v>3</v>
      </c>
      <c r="AC1054" s="1">
        <v>3</v>
      </c>
      <c r="AD1054" s="1">
        <v>80</v>
      </c>
      <c r="AE1054" s="1">
        <v>1</v>
      </c>
      <c r="AF1054" s="1">
        <v>14</v>
      </c>
      <c r="AG1054" s="1">
        <v>5</v>
      </c>
      <c r="AH1054" s="1">
        <v>3</v>
      </c>
      <c r="AI1054" s="1">
        <v>5</v>
      </c>
      <c r="AJ1054" s="1">
        <v>4</v>
      </c>
      <c r="AK1054" s="1">
        <v>0</v>
      </c>
      <c r="AL1054" s="1">
        <v>4</v>
      </c>
    </row>
    <row r="1055" spans="1:38" x14ac:dyDescent="0.3">
      <c r="A1055" s="1" t="s">
        <v>1118</v>
      </c>
      <c r="B1055" s="1">
        <v>42</v>
      </c>
      <c r="C1055" s="1" t="s">
        <v>802</v>
      </c>
      <c r="D1055" s="1" t="s">
        <v>49</v>
      </c>
      <c r="E1055" s="1" t="s">
        <v>41</v>
      </c>
      <c r="F1055" s="1">
        <v>691</v>
      </c>
      <c r="G1055" s="1" t="s">
        <v>51</v>
      </c>
      <c r="H1055" s="1">
        <v>8</v>
      </c>
      <c r="I1055" s="1">
        <v>4</v>
      </c>
      <c r="J1055" s="1" t="s">
        <v>57</v>
      </c>
      <c r="K1055" s="1">
        <v>1</v>
      </c>
      <c r="L1055" s="1">
        <v>35</v>
      </c>
      <c r="M1055" s="1">
        <v>3</v>
      </c>
      <c r="N1055" s="1" t="s">
        <v>44</v>
      </c>
      <c r="O1055" s="1">
        <v>48</v>
      </c>
      <c r="P1055" s="1">
        <v>3</v>
      </c>
      <c r="Q1055" s="1">
        <v>2</v>
      </c>
      <c r="R1055" s="1" t="s">
        <v>137</v>
      </c>
      <c r="S1055" s="1">
        <v>2</v>
      </c>
      <c r="T1055" s="1" t="s">
        <v>105</v>
      </c>
      <c r="U1055" s="1">
        <v>6825</v>
      </c>
      <c r="V1055" s="1" t="s">
        <v>163</v>
      </c>
      <c r="W1055" s="1">
        <v>21173</v>
      </c>
      <c r="X1055" s="1">
        <v>0</v>
      </c>
      <c r="Y1055" s="1" t="s">
        <v>48</v>
      </c>
      <c r="Z1055" s="1" t="s">
        <v>49</v>
      </c>
      <c r="AA1055" s="1">
        <v>11</v>
      </c>
      <c r="AB1055" s="1">
        <v>3</v>
      </c>
      <c r="AC1055" s="1">
        <v>4</v>
      </c>
      <c r="AD1055" s="1">
        <v>80</v>
      </c>
      <c r="AE1055" s="1">
        <v>1</v>
      </c>
      <c r="AF1055" s="1">
        <v>10</v>
      </c>
      <c r="AG1055" s="1">
        <v>2</v>
      </c>
      <c r="AH1055" s="1">
        <v>3</v>
      </c>
      <c r="AI1055" s="1">
        <v>9</v>
      </c>
      <c r="AJ1055" s="1">
        <v>7</v>
      </c>
      <c r="AK1055" s="1">
        <v>4</v>
      </c>
      <c r="AL1055" s="1"/>
    </row>
    <row r="1056" spans="1:38" ht="28.8" x14ac:dyDescent="0.3">
      <c r="A1056" s="1" t="s">
        <v>1119</v>
      </c>
      <c r="B1056" s="1">
        <v>42</v>
      </c>
      <c r="C1056" s="1" t="s">
        <v>802</v>
      </c>
      <c r="D1056" s="1" t="s">
        <v>49</v>
      </c>
      <c r="E1056" s="1" t="s">
        <v>59</v>
      </c>
      <c r="F1056" s="1">
        <v>926</v>
      </c>
      <c r="G1056" s="1" t="s">
        <v>42</v>
      </c>
      <c r="H1056" s="1">
        <v>21</v>
      </c>
      <c r="I1056" s="1">
        <v>2</v>
      </c>
      <c r="J1056" s="1" t="s">
        <v>52</v>
      </c>
      <c r="K1056" s="1">
        <v>1</v>
      </c>
      <c r="L1056" s="1">
        <v>270</v>
      </c>
      <c r="M1056" s="1">
        <v>3</v>
      </c>
      <c r="N1056" s="1" t="s">
        <v>53</v>
      </c>
      <c r="O1056" s="1">
        <v>36</v>
      </c>
      <c r="P1056" s="1">
        <v>3</v>
      </c>
      <c r="Q1056" s="1">
        <v>2</v>
      </c>
      <c r="R1056" s="1" t="s">
        <v>112</v>
      </c>
      <c r="S1056" s="1">
        <v>3</v>
      </c>
      <c r="T1056" s="1" t="s">
        <v>102</v>
      </c>
      <c r="U1056" s="1">
        <v>5265</v>
      </c>
      <c r="V1056" s="1" t="s">
        <v>163</v>
      </c>
      <c r="W1056" s="1">
        <v>16439</v>
      </c>
      <c r="X1056" s="1">
        <v>2</v>
      </c>
      <c r="Y1056" s="1" t="s">
        <v>48</v>
      </c>
      <c r="Z1056" s="1" t="s">
        <v>49</v>
      </c>
      <c r="AA1056" s="1">
        <v>16</v>
      </c>
      <c r="AB1056" s="1">
        <v>3</v>
      </c>
      <c r="AC1056" s="1">
        <v>2</v>
      </c>
      <c r="AD1056" s="1">
        <v>80</v>
      </c>
      <c r="AE1056" s="1">
        <v>1</v>
      </c>
      <c r="AF1056" s="1">
        <v>11</v>
      </c>
      <c r="AG1056" s="1">
        <v>5</v>
      </c>
      <c r="AH1056" s="1">
        <v>3</v>
      </c>
      <c r="AI1056" s="1">
        <v>5</v>
      </c>
      <c r="AJ1056" s="1">
        <v>3</v>
      </c>
      <c r="AK1056" s="1">
        <v>0</v>
      </c>
      <c r="AL1056" s="1">
        <v>2</v>
      </c>
    </row>
    <row r="1057" spans="1:38" ht="28.8" x14ac:dyDescent="0.3">
      <c r="A1057" s="1" t="s">
        <v>1120</v>
      </c>
      <c r="B1057" s="1">
        <v>42</v>
      </c>
      <c r="C1057" s="1" t="s">
        <v>802</v>
      </c>
      <c r="D1057" s="1" t="s">
        <v>49</v>
      </c>
      <c r="E1057" s="1" t="s">
        <v>41</v>
      </c>
      <c r="F1057" s="1">
        <v>532</v>
      </c>
      <c r="G1057" s="1" t="s">
        <v>42</v>
      </c>
      <c r="H1057" s="1">
        <v>4</v>
      </c>
      <c r="I1057" s="1">
        <v>2</v>
      </c>
      <c r="J1057" s="1" t="s">
        <v>68</v>
      </c>
      <c r="K1057" s="1">
        <v>1</v>
      </c>
      <c r="L1057" s="1">
        <v>319</v>
      </c>
      <c r="M1057" s="1">
        <v>3</v>
      </c>
      <c r="N1057" s="1" t="s">
        <v>44</v>
      </c>
      <c r="O1057" s="1">
        <v>58</v>
      </c>
      <c r="P1057" s="1">
        <v>3</v>
      </c>
      <c r="Q1057" s="1">
        <v>5</v>
      </c>
      <c r="R1057" s="1" t="s">
        <v>442</v>
      </c>
      <c r="S1057" s="1">
        <v>4</v>
      </c>
      <c r="T1057" s="1" t="s">
        <v>105</v>
      </c>
      <c r="U1057" s="1">
        <v>19232</v>
      </c>
      <c r="V1057" s="1" t="s">
        <v>368</v>
      </c>
      <c r="W1057" s="1">
        <v>4933</v>
      </c>
      <c r="X1057" s="1">
        <v>1</v>
      </c>
      <c r="Y1057" s="1" t="s">
        <v>48</v>
      </c>
      <c r="Z1057" s="1" t="s">
        <v>49</v>
      </c>
      <c r="AA1057" s="1">
        <v>11</v>
      </c>
      <c r="AB1057" s="1">
        <v>3</v>
      </c>
      <c r="AC1057" s="1">
        <v>4</v>
      </c>
      <c r="AD1057" s="1">
        <v>80</v>
      </c>
      <c r="AE1057" s="1">
        <v>0</v>
      </c>
      <c r="AF1057" s="1">
        <v>22</v>
      </c>
      <c r="AG1057" s="1">
        <v>3</v>
      </c>
      <c r="AH1057" s="1">
        <v>3</v>
      </c>
      <c r="AI1057" s="1">
        <v>22</v>
      </c>
      <c r="AJ1057" s="1">
        <v>17</v>
      </c>
      <c r="AK1057" s="1">
        <v>11</v>
      </c>
      <c r="AL1057" s="1">
        <v>15</v>
      </c>
    </row>
    <row r="1058" spans="1:38" ht="28.8" x14ac:dyDescent="0.3">
      <c r="A1058" s="1" t="s">
        <v>1121</v>
      </c>
      <c r="B1058" s="1">
        <v>42</v>
      </c>
      <c r="C1058" s="1" t="s">
        <v>802</v>
      </c>
      <c r="D1058" s="1" t="s">
        <v>49</v>
      </c>
      <c r="E1058" s="1" t="s">
        <v>41</v>
      </c>
      <c r="F1058" s="1">
        <v>916</v>
      </c>
      <c r="G1058" s="1" t="s">
        <v>42</v>
      </c>
      <c r="H1058" s="1">
        <v>17</v>
      </c>
      <c r="I1058" s="1">
        <v>2</v>
      </c>
      <c r="J1058" s="1" t="s">
        <v>43</v>
      </c>
      <c r="K1058" s="1">
        <v>1</v>
      </c>
      <c r="L1058" s="1">
        <v>347</v>
      </c>
      <c r="M1058" s="1">
        <v>4</v>
      </c>
      <c r="N1058" s="1" t="s">
        <v>53</v>
      </c>
      <c r="O1058" s="1">
        <v>82</v>
      </c>
      <c r="P1058" s="1">
        <v>4</v>
      </c>
      <c r="Q1058" s="1">
        <v>2</v>
      </c>
      <c r="R1058" s="1" t="s">
        <v>60</v>
      </c>
      <c r="S1058" s="1">
        <v>1</v>
      </c>
      <c r="T1058" s="1" t="s">
        <v>46</v>
      </c>
      <c r="U1058" s="1">
        <v>6545</v>
      </c>
      <c r="V1058" s="1" t="s">
        <v>163</v>
      </c>
      <c r="W1058" s="1">
        <v>23016</v>
      </c>
      <c r="X1058" s="1">
        <v>3</v>
      </c>
      <c r="Y1058" s="1" t="s">
        <v>48</v>
      </c>
      <c r="Z1058" s="1" t="s">
        <v>40</v>
      </c>
      <c r="AA1058" s="1">
        <v>13</v>
      </c>
      <c r="AB1058" s="1">
        <v>3</v>
      </c>
      <c r="AC1058" s="1">
        <v>3</v>
      </c>
      <c r="AD1058" s="1">
        <v>80</v>
      </c>
      <c r="AE1058" s="1">
        <v>0</v>
      </c>
      <c r="AF1058" s="1">
        <v>10</v>
      </c>
      <c r="AG1058" s="1">
        <v>1</v>
      </c>
      <c r="AH1058" s="1">
        <v>3</v>
      </c>
      <c r="AI1058" s="1">
        <v>3</v>
      </c>
      <c r="AJ1058" s="1">
        <v>2</v>
      </c>
      <c r="AK1058" s="1">
        <v>0</v>
      </c>
      <c r="AL1058" s="1"/>
    </row>
    <row r="1059" spans="1:38" ht="28.8" x14ac:dyDescent="0.3">
      <c r="A1059" s="1" t="s">
        <v>1122</v>
      </c>
      <c r="B1059" s="1">
        <v>42</v>
      </c>
      <c r="C1059" s="1" t="s">
        <v>802</v>
      </c>
      <c r="D1059" s="1" t="s">
        <v>49</v>
      </c>
      <c r="E1059" s="1" t="s">
        <v>41</v>
      </c>
      <c r="F1059" s="1">
        <v>269</v>
      </c>
      <c r="G1059" s="1" t="s">
        <v>42</v>
      </c>
      <c r="H1059" s="1">
        <v>2</v>
      </c>
      <c r="I1059" s="1">
        <v>3</v>
      </c>
      <c r="J1059" s="1" t="s">
        <v>52</v>
      </c>
      <c r="K1059" s="1">
        <v>1</v>
      </c>
      <c r="L1059" s="1">
        <v>351</v>
      </c>
      <c r="M1059" s="1">
        <v>4</v>
      </c>
      <c r="N1059" s="1" t="s">
        <v>53</v>
      </c>
      <c r="O1059" s="1">
        <v>56</v>
      </c>
      <c r="P1059" s="1">
        <v>2</v>
      </c>
      <c r="Q1059" s="1">
        <v>1</v>
      </c>
      <c r="R1059" s="1" t="s">
        <v>45</v>
      </c>
      <c r="S1059" s="1">
        <v>1</v>
      </c>
      <c r="T1059" s="1" t="s">
        <v>102</v>
      </c>
      <c r="U1059" s="1">
        <v>2593</v>
      </c>
      <c r="V1059" s="1" t="s">
        <v>47</v>
      </c>
      <c r="W1059" s="1">
        <v>8007</v>
      </c>
      <c r="X1059" s="1">
        <v>0</v>
      </c>
      <c r="Y1059" s="1" t="s">
        <v>48</v>
      </c>
      <c r="Z1059" s="1" t="s">
        <v>40</v>
      </c>
      <c r="AA1059" s="1">
        <v>11</v>
      </c>
      <c r="AB1059" s="1">
        <v>3</v>
      </c>
      <c r="AC1059" s="1">
        <v>3</v>
      </c>
      <c r="AD1059" s="1">
        <v>80</v>
      </c>
      <c r="AE1059" s="1">
        <v>1</v>
      </c>
      <c r="AF1059" s="1">
        <v>10</v>
      </c>
      <c r="AG1059" s="1">
        <v>4</v>
      </c>
      <c r="AH1059" s="1">
        <v>3</v>
      </c>
      <c r="AI1059" s="1">
        <v>9</v>
      </c>
      <c r="AJ1059" s="1">
        <v>6</v>
      </c>
      <c r="AK1059" s="1">
        <v>7</v>
      </c>
      <c r="AL1059" s="1"/>
    </row>
    <row r="1060" spans="1:38" ht="28.8" x14ac:dyDescent="0.3">
      <c r="A1060" s="1" t="s">
        <v>1123</v>
      </c>
      <c r="B1060" s="1">
        <v>42</v>
      </c>
      <c r="C1060" s="1" t="s">
        <v>802</v>
      </c>
      <c r="D1060" s="1" t="s">
        <v>49</v>
      </c>
      <c r="E1060" s="1" t="s">
        <v>41</v>
      </c>
      <c r="F1060" s="1">
        <v>635</v>
      </c>
      <c r="G1060" s="1" t="s">
        <v>51</v>
      </c>
      <c r="H1060" s="1">
        <v>1</v>
      </c>
      <c r="I1060" s="1">
        <v>1</v>
      </c>
      <c r="J1060" s="1" t="s">
        <v>43</v>
      </c>
      <c r="K1060" s="1">
        <v>1</v>
      </c>
      <c r="L1060" s="1">
        <v>387</v>
      </c>
      <c r="M1060" s="1">
        <v>2</v>
      </c>
      <c r="N1060" s="1" t="s">
        <v>44</v>
      </c>
      <c r="O1060" s="1">
        <v>99</v>
      </c>
      <c r="P1060" s="1">
        <v>3</v>
      </c>
      <c r="Q1060" s="1">
        <v>2</v>
      </c>
      <c r="R1060" s="1" t="s">
        <v>137</v>
      </c>
      <c r="S1060" s="1">
        <v>3</v>
      </c>
      <c r="T1060" s="1" t="s">
        <v>105</v>
      </c>
      <c r="U1060" s="1">
        <v>4907</v>
      </c>
      <c r="V1060" s="1" t="s">
        <v>47</v>
      </c>
      <c r="W1060" s="1">
        <v>24532</v>
      </c>
      <c r="X1060" s="1">
        <v>1</v>
      </c>
      <c r="Y1060" s="1" t="s">
        <v>48</v>
      </c>
      <c r="Z1060" s="1" t="s">
        <v>49</v>
      </c>
      <c r="AA1060" s="1">
        <v>25</v>
      </c>
      <c r="AB1060" s="1">
        <v>4</v>
      </c>
      <c r="AC1060" s="1">
        <v>3</v>
      </c>
      <c r="AD1060" s="1">
        <v>80</v>
      </c>
      <c r="AE1060" s="1">
        <v>0</v>
      </c>
      <c r="AF1060" s="1">
        <v>20</v>
      </c>
      <c r="AG1060" s="1">
        <v>3</v>
      </c>
      <c r="AH1060" s="1">
        <v>3</v>
      </c>
      <c r="AI1060" s="1">
        <v>20</v>
      </c>
      <c r="AJ1060" s="1">
        <v>16</v>
      </c>
      <c r="AK1060" s="1">
        <v>11</v>
      </c>
      <c r="AL1060" s="1">
        <v>6</v>
      </c>
    </row>
    <row r="1061" spans="1:38" x14ac:dyDescent="0.3">
      <c r="A1061" s="1" t="s">
        <v>1124</v>
      </c>
      <c r="B1061" s="1">
        <v>42</v>
      </c>
      <c r="C1061" s="1" t="s">
        <v>802</v>
      </c>
      <c r="D1061" s="1" t="s">
        <v>49</v>
      </c>
      <c r="E1061" s="1" t="s">
        <v>56</v>
      </c>
      <c r="F1061" s="1">
        <v>555</v>
      </c>
      <c r="G1061" s="1" t="s">
        <v>51</v>
      </c>
      <c r="H1061" s="1">
        <v>26</v>
      </c>
      <c r="I1061" s="1">
        <v>3</v>
      </c>
      <c r="J1061" s="1" t="s">
        <v>57</v>
      </c>
      <c r="K1061" s="1">
        <v>1</v>
      </c>
      <c r="L1061" s="1">
        <v>404</v>
      </c>
      <c r="M1061" s="1">
        <v>3</v>
      </c>
      <c r="N1061" s="1" t="s">
        <v>53</v>
      </c>
      <c r="O1061" s="1">
        <v>77</v>
      </c>
      <c r="P1061" s="1">
        <v>3</v>
      </c>
      <c r="Q1061" s="1">
        <v>4</v>
      </c>
      <c r="R1061" s="1" t="s">
        <v>137</v>
      </c>
      <c r="S1061" s="1">
        <v>2</v>
      </c>
      <c r="T1061" s="1" t="s">
        <v>105</v>
      </c>
      <c r="U1061" s="1">
        <v>13525</v>
      </c>
      <c r="V1061" s="1" t="s">
        <v>253</v>
      </c>
      <c r="W1061" s="1">
        <v>14864</v>
      </c>
      <c r="X1061" s="1">
        <v>5</v>
      </c>
      <c r="Y1061" s="1" t="s">
        <v>48</v>
      </c>
      <c r="Z1061" s="1" t="s">
        <v>49</v>
      </c>
      <c r="AA1061" s="1">
        <v>14</v>
      </c>
      <c r="AB1061" s="1">
        <v>3</v>
      </c>
      <c r="AC1061" s="1">
        <v>4</v>
      </c>
      <c r="AD1061" s="1">
        <v>80</v>
      </c>
      <c r="AE1061" s="1">
        <v>1</v>
      </c>
      <c r="AF1061" s="1">
        <v>23</v>
      </c>
      <c r="AG1061" s="1">
        <v>2</v>
      </c>
      <c r="AH1061" s="1">
        <v>4</v>
      </c>
      <c r="AI1061" s="1">
        <v>20</v>
      </c>
      <c r="AJ1061" s="1">
        <v>4</v>
      </c>
      <c r="AK1061" s="1">
        <v>4</v>
      </c>
      <c r="AL1061" s="1">
        <v>8</v>
      </c>
    </row>
    <row r="1062" spans="1:38" ht="28.8" x14ac:dyDescent="0.3">
      <c r="A1062" s="1" t="s">
        <v>1125</v>
      </c>
      <c r="B1062" s="1">
        <v>42</v>
      </c>
      <c r="C1062" s="1" t="s">
        <v>802</v>
      </c>
      <c r="D1062" s="1" t="s">
        <v>49</v>
      </c>
      <c r="E1062" s="1" t="s">
        <v>41</v>
      </c>
      <c r="F1062" s="1">
        <v>810</v>
      </c>
      <c r="G1062" s="1" t="s">
        <v>42</v>
      </c>
      <c r="H1062" s="1">
        <v>23</v>
      </c>
      <c r="I1062" s="1">
        <v>5</v>
      </c>
      <c r="J1062" s="1" t="s">
        <v>43</v>
      </c>
      <c r="K1062" s="1">
        <v>1</v>
      </c>
      <c r="L1062" s="1">
        <v>468</v>
      </c>
      <c r="M1062" s="1">
        <v>1</v>
      </c>
      <c r="N1062" s="1" t="s">
        <v>53</v>
      </c>
      <c r="O1062" s="1">
        <v>44</v>
      </c>
      <c r="P1062" s="1">
        <v>3</v>
      </c>
      <c r="Q1062" s="1">
        <v>4</v>
      </c>
      <c r="R1062" s="1" t="s">
        <v>252</v>
      </c>
      <c r="S1062" s="1">
        <v>4</v>
      </c>
      <c r="T1062" s="1" t="s">
        <v>46</v>
      </c>
      <c r="U1062" s="1">
        <v>15992</v>
      </c>
      <c r="V1062" s="1" t="s">
        <v>368</v>
      </c>
      <c r="W1062" s="1">
        <v>15901</v>
      </c>
      <c r="X1062" s="1">
        <v>2</v>
      </c>
      <c r="Y1062" s="1" t="s">
        <v>48</v>
      </c>
      <c r="Z1062" s="1" t="s">
        <v>49</v>
      </c>
      <c r="AA1062" s="1">
        <v>14</v>
      </c>
      <c r="AB1062" s="1">
        <v>3</v>
      </c>
      <c r="AC1062" s="1">
        <v>2</v>
      </c>
      <c r="AD1062" s="1">
        <v>80</v>
      </c>
      <c r="AE1062" s="1">
        <v>0</v>
      </c>
      <c r="AF1062" s="1">
        <v>16</v>
      </c>
      <c r="AG1062" s="1">
        <v>2</v>
      </c>
      <c r="AH1062" s="1">
        <v>3</v>
      </c>
      <c r="AI1062" s="1">
        <v>1</v>
      </c>
      <c r="AJ1062" s="1">
        <v>0</v>
      </c>
      <c r="AK1062" s="1">
        <v>0</v>
      </c>
      <c r="AL1062" s="1">
        <v>0</v>
      </c>
    </row>
    <row r="1063" spans="1:38" ht="28.8" x14ac:dyDescent="0.3">
      <c r="A1063" s="1" t="s">
        <v>1126</v>
      </c>
      <c r="B1063" s="1">
        <v>42</v>
      </c>
      <c r="C1063" s="1" t="s">
        <v>802</v>
      </c>
      <c r="D1063" s="1" t="s">
        <v>49</v>
      </c>
      <c r="E1063" s="1" t="s">
        <v>41</v>
      </c>
      <c r="F1063" s="1">
        <v>544</v>
      </c>
      <c r="G1063" s="1" t="s">
        <v>71</v>
      </c>
      <c r="H1063" s="1">
        <v>2</v>
      </c>
      <c r="I1063" s="1">
        <v>1</v>
      </c>
      <c r="J1063" s="1" t="s">
        <v>68</v>
      </c>
      <c r="K1063" s="1">
        <v>1</v>
      </c>
      <c r="L1063" s="1">
        <v>470</v>
      </c>
      <c r="M1063" s="1">
        <v>3</v>
      </c>
      <c r="N1063" s="1" t="s">
        <v>44</v>
      </c>
      <c r="O1063" s="1">
        <v>52</v>
      </c>
      <c r="P1063" s="1">
        <v>3</v>
      </c>
      <c r="Q1063" s="1">
        <v>1</v>
      </c>
      <c r="R1063" s="1" t="s">
        <v>71</v>
      </c>
      <c r="S1063" s="1">
        <v>3</v>
      </c>
      <c r="T1063" s="1" t="s">
        <v>102</v>
      </c>
      <c r="U1063" s="1">
        <v>2696</v>
      </c>
      <c r="V1063" s="1" t="s">
        <v>47</v>
      </c>
      <c r="W1063" s="1">
        <v>24017</v>
      </c>
      <c r="X1063" s="1">
        <v>0</v>
      </c>
      <c r="Y1063" s="1" t="s">
        <v>48</v>
      </c>
      <c r="Z1063" s="1" t="s">
        <v>40</v>
      </c>
      <c r="AA1063" s="1">
        <v>11</v>
      </c>
      <c r="AB1063" s="1">
        <v>3</v>
      </c>
      <c r="AC1063" s="1">
        <v>3</v>
      </c>
      <c r="AD1063" s="1">
        <v>80</v>
      </c>
      <c r="AE1063" s="1">
        <v>1</v>
      </c>
      <c r="AF1063" s="1">
        <v>4</v>
      </c>
      <c r="AG1063" s="1">
        <v>5</v>
      </c>
      <c r="AH1063" s="1">
        <v>3</v>
      </c>
      <c r="AI1063" s="1">
        <v>3</v>
      </c>
      <c r="AJ1063" s="1">
        <v>2</v>
      </c>
      <c r="AK1063" s="1">
        <v>1</v>
      </c>
      <c r="AL1063" s="1">
        <v>0</v>
      </c>
    </row>
    <row r="1064" spans="1:38" ht="28.8" x14ac:dyDescent="0.3">
      <c r="A1064" s="1" t="s">
        <v>1127</v>
      </c>
      <c r="B1064" s="1">
        <v>42</v>
      </c>
      <c r="C1064" s="1" t="s">
        <v>802</v>
      </c>
      <c r="D1064" s="1" t="s">
        <v>49</v>
      </c>
      <c r="E1064" s="1" t="s">
        <v>41</v>
      </c>
      <c r="F1064" s="1">
        <v>1332</v>
      </c>
      <c r="G1064" s="1" t="s">
        <v>42</v>
      </c>
      <c r="H1064" s="1">
        <v>2</v>
      </c>
      <c r="I1064" s="1">
        <v>4</v>
      </c>
      <c r="J1064" s="1" t="s">
        <v>73</v>
      </c>
      <c r="K1064" s="1">
        <v>1</v>
      </c>
      <c r="L1064" s="1">
        <v>477</v>
      </c>
      <c r="M1064" s="1">
        <v>1</v>
      </c>
      <c r="N1064" s="1" t="s">
        <v>44</v>
      </c>
      <c r="O1064" s="1">
        <v>98</v>
      </c>
      <c r="P1064" s="1">
        <v>2</v>
      </c>
      <c r="Q1064" s="1">
        <v>2</v>
      </c>
      <c r="R1064" s="1" t="s">
        <v>161</v>
      </c>
      <c r="S1064" s="1">
        <v>4</v>
      </c>
      <c r="T1064" s="1" t="s">
        <v>46</v>
      </c>
      <c r="U1064" s="1">
        <v>6781</v>
      </c>
      <c r="V1064" s="1" t="s">
        <v>163</v>
      </c>
      <c r="W1064" s="1">
        <v>17078</v>
      </c>
      <c r="X1064" s="1">
        <v>3</v>
      </c>
      <c r="Y1064" s="1" t="s">
        <v>48</v>
      </c>
      <c r="Z1064" s="1" t="s">
        <v>49</v>
      </c>
      <c r="AA1064" s="1">
        <v>23</v>
      </c>
      <c r="AB1064" s="1">
        <v>4</v>
      </c>
      <c r="AC1064" s="1">
        <v>2</v>
      </c>
      <c r="AD1064" s="1">
        <v>80</v>
      </c>
      <c r="AE1064" s="1">
        <v>0</v>
      </c>
      <c r="AF1064" s="1">
        <v>14</v>
      </c>
      <c r="AG1064" s="1">
        <v>6</v>
      </c>
      <c r="AH1064" s="1">
        <v>3</v>
      </c>
      <c r="AI1064" s="1">
        <v>1</v>
      </c>
      <c r="AJ1064" s="1">
        <v>0</v>
      </c>
      <c r="AK1064" s="1">
        <v>0</v>
      </c>
      <c r="AL1064" s="1">
        <v>0</v>
      </c>
    </row>
    <row r="1065" spans="1:38" ht="28.8" x14ac:dyDescent="0.3">
      <c r="A1065" s="1" t="s">
        <v>1128</v>
      </c>
      <c r="B1065" s="1">
        <v>42</v>
      </c>
      <c r="C1065" s="1" t="s">
        <v>802</v>
      </c>
      <c r="D1065" s="1" t="s">
        <v>49</v>
      </c>
      <c r="E1065" s="1" t="s">
        <v>41</v>
      </c>
      <c r="F1065" s="1">
        <v>201</v>
      </c>
      <c r="G1065" s="1" t="s">
        <v>42</v>
      </c>
      <c r="H1065" s="1">
        <v>1</v>
      </c>
      <c r="I1065" s="1">
        <v>4</v>
      </c>
      <c r="J1065" s="1" t="s">
        <v>43</v>
      </c>
      <c r="K1065" s="1">
        <v>1</v>
      </c>
      <c r="L1065" s="1">
        <v>517</v>
      </c>
      <c r="M1065" s="1">
        <v>2</v>
      </c>
      <c r="N1065" s="1" t="s">
        <v>53</v>
      </c>
      <c r="O1065" s="1">
        <v>95</v>
      </c>
      <c r="P1065" s="1">
        <v>3</v>
      </c>
      <c r="Q1065" s="1">
        <v>1</v>
      </c>
      <c r="R1065" s="1" t="s">
        <v>45</v>
      </c>
      <c r="S1065" s="1">
        <v>1</v>
      </c>
      <c r="T1065" s="1" t="s">
        <v>102</v>
      </c>
      <c r="U1065" s="1">
        <v>2576</v>
      </c>
      <c r="V1065" s="1" t="s">
        <v>47</v>
      </c>
      <c r="W1065" s="1">
        <v>20490</v>
      </c>
      <c r="X1065" s="1">
        <v>3</v>
      </c>
      <c r="Y1065" s="1" t="s">
        <v>48</v>
      </c>
      <c r="Z1065" s="1" t="s">
        <v>49</v>
      </c>
      <c r="AA1065" s="1">
        <v>16</v>
      </c>
      <c r="AB1065" s="1">
        <v>3</v>
      </c>
      <c r="AC1065" s="1">
        <v>2</v>
      </c>
      <c r="AD1065" s="1">
        <v>80</v>
      </c>
      <c r="AE1065" s="1">
        <v>1</v>
      </c>
      <c r="AF1065" s="1">
        <v>8</v>
      </c>
      <c r="AG1065" s="1">
        <v>5</v>
      </c>
      <c r="AH1065" s="1">
        <v>3</v>
      </c>
      <c r="AI1065" s="1">
        <v>5</v>
      </c>
      <c r="AJ1065" s="1">
        <v>2</v>
      </c>
      <c r="AK1065" s="1">
        <v>1</v>
      </c>
      <c r="AL1065" s="1">
        <v>2</v>
      </c>
    </row>
    <row r="1066" spans="1:38" ht="28.8" x14ac:dyDescent="0.3">
      <c r="A1066" s="1" t="s">
        <v>1129</v>
      </c>
      <c r="B1066" s="1">
        <v>42</v>
      </c>
      <c r="C1066" s="1" t="s">
        <v>802</v>
      </c>
      <c r="D1066" s="1" t="s">
        <v>49</v>
      </c>
      <c r="E1066" s="1" t="s">
        <v>56</v>
      </c>
      <c r="F1066" s="1">
        <v>532</v>
      </c>
      <c r="G1066" s="1" t="s">
        <v>42</v>
      </c>
      <c r="H1066" s="1">
        <v>29</v>
      </c>
      <c r="I1066" s="1">
        <v>2</v>
      </c>
      <c r="J1066" s="1" t="s">
        <v>43</v>
      </c>
      <c r="K1066" s="1">
        <v>1</v>
      </c>
      <c r="L1066" s="1">
        <v>547</v>
      </c>
      <c r="M1066" s="1">
        <v>1</v>
      </c>
      <c r="N1066" s="1" t="s">
        <v>53</v>
      </c>
      <c r="O1066" s="1">
        <v>92</v>
      </c>
      <c r="P1066" s="1">
        <v>3</v>
      </c>
      <c r="Q1066" s="1">
        <v>2</v>
      </c>
      <c r="R1066" s="1" t="s">
        <v>60</v>
      </c>
      <c r="S1066" s="1">
        <v>3</v>
      </c>
      <c r="T1066" s="1" t="s">
        <v>102</v>
      </c>
      <c r="U1066" s="1">
        <v>4556</v>
      </c>
      <c r="V1066" s="1" t="s">
        <v>47</v>
      </c>
      <c r="W1066" s="1">
        <v>12932</v>
      </c>
      <c r="X1066" s="1">
        <v>2</v>
      </c>
      <c r="Y1066" s="1" t="s">
        <v>48</v>
      </c>
      <c r="Z1066" s="1" t="s">
        <v>49</v>
      </c>
      <c r="AA1066" s="1">
        <v>11</v>
      </c>
      <c r="AB1066" s="1">
        <v>3</v>
      </c>
      <c r="AC1066" s="1">
        <v>2</v>
      </c>
      <c r="AD1066" s="1">
        <v>80</v>
      </c>
      <c r="AE1066" s="1">
        <v>1</v>
      </c>
      <c r="AF1066" s="1">
        <v>19</v>
      </c>
      <c r="AG1066" s="1">
        <v>3</v>
      </c>
      <c r="AH1066" s="1">
        <v>3</v>
      </c>
      <c r="AI1066" s="1">
        <v>5</v>
      </c>
      <c r="AJ1066" s="1">
        <v>4</v>
      </c>
      <c r="AK1066" s="1">
        <v>0</v>
      </c>
      <c r="AL1066" s="1">
        <v>2</v>
      </c>
    </row>
    <row r="1067" spans="1:38" ht="28.8" x14ac:dyDescent="0.3">
      <c r="A1067" s="1" t="s">
        <v>1130</v>
      </c>
      <c r="B1067" s="1">
        <v>42</v>
      </c>
      <c r="C1067" s="1" t="s">
        <v>802</v>
      </c>
      <c r="D1067" s="1" t="s">
        <v>49</v>
      </c>
      <c r="E1067" s="1" t="s">
        <v>56</v>
      </c>
      <c r="F1067" s="1">
        <v>1368</v>
      </c>
      <c r="G1067" s="1" t="s">
        <v>42</v>
      </c>
      <c r="H1067" s="1">
        <v>28</v>
      </c>
      <c r="I1067" s="1">
        <v>4</v>
      </c>
      <c r="J1067" s="1" t="s">
        <v>68</v>
      </c>
      <c r="K1067" s="1">
        <v>1</v>
      </c>
      <c r="L1067" s="1">
        <v>551</v>
      </c>
      <c r="M1067" s="1">
        <v>4</v>
      </c>
      <c r="N1067" s="1" t="s">
        <v>53</v>
      </c>
      <c r="O1067" s="1">
        <v>88</v>
      </c>
      <c r="P1067" s="1">
        <v>2</v>
      </c>
      <c r="Q1067" s="1">
        <v>2</v>
      </c>
      <c r="R1067" s="1" t="s">
        <v>161</v>
      </c>
      <c r="S1067" s="1">
        <v>4</v>
      </c>
      <c r="T1067" s="1" t="s">
        <v>105</v>
      </c>
      <c r="U1067" s="1">
        <v>4523</v>
      </c>
      <c r="V1067" s="1" t="s">
        <v>47</v>
      </c>
      <c r="W1067" s="1">
        <v>4386</v>
      </c>
      <c r="X1067" s="1">
        <v>0</v>
      </c>
      <c r="Y1067" s="1" t="s">
        <v>48</v>
      </c>
      <c r="Z1067" s="1" t="s">
        <v>49</v>
      </c>
      <c r="AA1067" s="1">
        <v>11</v>
      </c>
      <c r="AB1067" s="1">
        <v>3</v>
      </c>
      <c r="AC1067" s="1">
        <v>4</v>
      </c>
      <c r="AD1067" s="1">
        <v>80</v>
      </c>
      <c r="AE1067" s="1">
        <v>3</v>
      </c>
      <c r="AF1067" s="1">
        <v>7</v>
      </c>
      <c r="AG1067" s="1">
        <v>4</v>
      </c>
      <c r="AH1067" s="1">
        <v>4</v>
      </c>
      <c r="AI1067" s="1">
        <v>6</v>
      </c>
      <c r="AJ1067" s="1">
        <v>5</v>
      </c>
      <c r="AK1067" s="1">
        <v>0</v>
      </c>
      <c r="AL1067" s="1">
        <v>4</v>
      </c>
    </row>
    <row r="1068" spans="1:38" ht="28.8" x14ac:dyDescent="0.3">
      <c r="A1068" s="1" t="s">
        <v>1131</v>
      </c>
      <c r="B1068" s="1">
        <v>42</v>
      </c>
      <c r="C1068" s="1" t="s">
        <v>802</v>
      </c>
      <c r="D1068" s="1" t="s">
        <v>49</v>
      </c>
      <c r="E1068" s="1" t="s">
        <v>56</v>
      </c>
      <c r="F1068" s="1">
        <v>1474</v>
      </c>
      <c r="G1068" s="1" t="s">
        <v>42</v>
      </c>
      <c r="H1068" s="1">
        <v>5</v>
      </c>
      <c r="I1068" s="1">
        <v>2</v>
      </c>
      <c r="J1068" s="1" t="s">
        <v>73</v>
      </c>
      <c r="K1068" s="1">
        <v>1</v>
      </c>
      <c r="L1068" s="1">
        <v>591</v>
      </c>
      <c r="M1068" s="1">
        <v>2</v>
      </c>
      <c r="N1068" s="1" t="s">
        <v>44</v>
      </c>
      <c r="O1068" s="1">
        <v>97</v>
      </c>
      <c r="P1068" s="1">
        <v>3</v>
      </c>
      <c r="Q1068" s="1">
        <v>1</v>
      </c>
      <c r="R1068" s="1" t="s">
        <v>45</v>
      </c>
      <c r="S1068" s="1">
        <v>3</v>
      </c>
      <c r="T1068" s="1" t="s">
        <v>105</v>
      </c>
      <c r="U1068" s="1">
        <v>2093</v>
      </c>
      <c r="V1068" s="1" t="s">
        <v>47</v>
      </c>
      <c r="W1068" s="1">
        <v>9260</v>
      </c>
      <c r="X1068" s="1">
        <v>4</v>
      </c>
      <c r="Y1068" s="1" t="s">
        <v>48</v>
      </c>
      <c r="Z1068" s="1" t="s">
        <v>49</v>
      </c>
      <c r="AA1068" s="1">
        <v>17</v>
      </c>
      <c r="AB1068" s="1">
        <v>3</v>
      </c>
      <c r="AC1068" s="1">
        <v>4</v>
      </c>
      <c r="AD1068" s="1">
        <v>80</v>
      </c>
      <c r="AE1068" s="1">
        <v>1</v>
      </c>
      <c r="AF1068" s="1">
        <v>8</v>
      </c>
      <c r="AG1068" s="1">
        <v>4</v>
      </c>
      <c r="AH1068" s="1">
        <v>3</v>
      </c>
      <c r="AI1068" s="1">
        <v>2</v>
      </c>
      <c r="AJ1068" s="1">
        <v>2</v>
      </c>
      <c r="AK1068" s="1">
        <v>2</v>
      </c>
      <c r="AL1068" s="1">
        <v>0</v>
      </c>
    </row>
    <row r="1069" spans="1:38" ht="28.8" x14ac:dyDescent="0.3">
      <c r="A1069" s="1" t="s">
        <v>1132</v>
      </c>
      <c r="B1069" s="1">
        <v>42</v>
      </c>
      <c r="C1069" s="1" t="s">
        <v>802</v>
      </c>
      <c r="D1069" s="1" t="s">
        <v>49</v>
      </c>
      <c r="E1069" s="1" t="s">
        <v>41</v>
      </c>
      <c r="F1069" s="1">
        <v>319</v>
      </c>
      <c r="G1069" s="1" t="s">
        <v>42</v>
      </c>
      <c r="H1069" s="1">
        <v>24</v>
      </c>
      <c r="I1069" s="1">
        <v>3</v>
      </c>
      <c r="J1069" s="1" t="s">
        <v>52</v>
      </c>
      <c r="K1069" s="1">
        <v>1</v>
      </c>
      <c r="L1069" s="1">
        <v>605</v>
      </c>
      <c r="M1069" s="1">
        <v>4</v>
      </c>
      <c r="N1069" s="1" t="s">
        <v>44</v>
      </c>
      <c r="O1069" s="1">
        <v>56</v>
      </c>
      <c r="P1069" s="1">
        <v>3</v>
      </c>
      <c r="Q1069" s="1">
        <v>3</v>
      </c>
      <c r="R1069" s="1" t="s">
        <v>112</v>
      </c>
      <c r="S1069" s="1">
        <v>1</v>
      </c>
      <c r="T1069" s="1" t="s">
        <v>105</v>
      </c>
      <c r="U1069" s="1">
        <v>7406</v>
      </c>
      <c r="V1069" s="1" t="s">
        <v>163</v>
      </c>
      <c r="W1069" s="1">
        <v>6950</v>
      </c>
      <c r="X1069" s="1">
        <v>1</v>
      </c>
      <c r="Y1069" s="1" t="s">
        <v>48</v>
      </c>
      <c r="Z1069" s="1" t="s">
        <v>40</v>
      </c>
      <c r="AA1069" s="1">
        <v>21</v>
      </c>
      <c r="AB1069" s="1">
        <v>4</v>
      </c>
      <c r="AC1069" s="1">
        <v>4</v>
      </c>
      <c r="AD1069" s="1">
        <v>80</v>
      </c>
      <c r="AE1069" s="1">
        <v>1</v>
      </c>
      <c r="AF1069" s="1">
        <v>10</v>
      </c>
      <c r="AG1069" s="1">
        <v>5</v>
      </c>
      <c r="AH1069" s="1">
        <v>2</v>
      </c>
      <c r="AI1069" s="1">
        <v>10</v>
      </c>
      <c r="AJ1069" s="1">
        <v>9</v>
      </c>
      <c r="AK1069" s="1">
        <v>5</v>
      </c>
      <c r="AL1069" s="1">
        <v>8</v>
      </c>
    </row>
    <row r="1070" spans="1:38" ht="28.8" x14ac:dyDescent="0.3">
      <c r="A1070" s="1" t="s">
        <v>1133</v>
      </c>
      <c r="B1070" s="1">
        <v>42</v>
      </c>
      <c r="C1070" s="1" t="s">
        <v>802</v>
      </c>
      <c r="D1070" s="1" t="s">
        <v>49</v>
      </c>
      <c r="E1070" s="1" t="s">
        <v>41</v>
      </c>
      <c r="F1070" s="1">
        <v>622</v>
      </c>
      <c r="G1070" s="1" t="s">
        <v>42</v>
      </c>
      <c r="H1070" s="1">
        <v>2</v>
      </c>
      <c r="I1070" s="1">
        <v>4</v>
      </c>
      <c r="J1070" s="1" t="s">
        <v>43</v>
      </c>
      <c r="K1070" s="1">
        <v>1</v>
      </c>
      <c r="L1070" s="1">
        <v>659</v>
      </c>
      <c r="M1070" s="1">
        <v>3</v>
      </c>
      <c r="N1070" s="1" t="s">
        <v>53</v>
      </c>
      <c r="O1070" s="1">
        <v>81</v>
      </c>
      <c r="P1070" s="1">
        <v>3</v>
      </c>
      <c r="Q1070" s="1">
        <v>2</v>
      </c>
      <c r="R1070" s="1" t="s">
        <v>161</v>
      </c>
      <c r="S1070" s="1">
        <v>4</v>
      </c>
      <c r="T1070" s="1" t="s">
        <v>105</v>
      </c>
      <c r="U1070" s="1">
        <v>4089</v>
      </c>
      <c r="V1070" s="1" t="s">
        <v>47</v>
      </c>
      <c r="W1070" s="1">
        <v>5718</v>
      </c>
      <c r="X1070" s="1">
        <v>1</v>
      </c>
      <c r="Y1070" s="1" t="s">
        <v>48</v>
      </c>
      <c r="Z1070" s="1" t="s">
        <v>49</v>
      </c>
      <c r="AA1070" s="1">
        <v>13</v>
      </c>
      <c r="AB1070" s="1">
        <v>3</v>
      </c>
      <c r="AC1070" s="1">
        <v>2</v>
      </c>
      <c r="AD1070" s="1">
        <v>80</v>
      </c>
      <c r="AE1070" s="1">
        <v>2</v>
      </c>
      <c r="AF1070" s="1">
        <v>10</v>
      </c>
      <c r="AG1070" s="1">
        <v>4</v>
      </c>
      <c r="AH1070" s="1">
        <v>3</v>
      </c>
      <c r="AI1070" s="1">
        <v>10</v>
      </c>
      <c r="AJ1070" s="1">
        <v>2</v>
      </c>
      <c r="AK1070" s="1">
        <v>2</v>
      </c>
      <c r="AL1070" s="1">
        <v>2</v>
      </c>
    </row>
    <row r="1071" spans="1:38" ht="28.8" x14ac:dyDescent="0.3">
      <c r="A1071" s="1" t="s">
        <v>1134</v>
      </c>
      <c r="B1071" s="1">
        <v>42</v>
      </c>
      <c r="C1071" s="1" t="s">
        <v>802</v>
      </c>
      <c r="D1071" s="1" t="s">
        <v>40</v>
      </c>
      <c r="E1071" s="1" t="s">
        <v>56</v>
      </c>
      <c r="F1071" s="1">
        <v>933</v>
      </c>
      <c r="G1071" s="1" t="s">
        <v>42</v>
      </c>
      <c r="H1071" s="1">
        <v>19</v>
      </c>
      <c r="I1071" s="1">
        <v>3</v>
      </c>
      <c r="J1071" s="1" t="s">
        <v>52</v>
      </c>
      <c r="K1071" s="1">
        <v>1</v>
      </c>
      <c r="L1071" s="1">
        <v>752</v>
      </c>
      <c r="M1071" s="1">
        <v>3</v>
      </c>
      <c r="N1071" s="1" t="s">
        <v>44</v>
      </c>
      <c r="O1071" s="1">
        <v>57</v>
      </c>
      <c r="P1071" s="1">
        <v>4</v>
      </c>
      <c r="Q1071" s="1">
        <v>1</v>
      </c>
      <c r="R1071" s="1" t="s">
        <v>60</v>
      </c>
      <c r="S1071" s="1">
        <v>3</v>
      </c>
      <c r="T1071" s="1" t="s">
        <v>102</v>
      </c>
      <c r="U1071" s="1">
        <v>2759</v>
      </c>
      <c r="V1071" s="1" t="s">
        <v>47</v>
      </c>
      <c r="W1071" s="1">
        <v>20366</v>
      </c>
      <c r="X1071" s="1">
        <v>6</v>
      </c>
      <c r="Y1071" s="1" t="s">
        <v>48</v>
      </c>
      <c r="Z1071" s="1" t="s">
        <v>40</v>
      </c>
      <c r="AA1071" s="1">
        <v>12</v>
      </c>
      <c r="AB1071" s="1">
        <v>3</v>
      </c>
      <c r="AC1071" s="1">
        <v>4</v>
      </c>
      <c r="AD1071" s="1">
        <v>80</v>
      </c>
      <c r="AE1071" s="1">
        <v>0</v>
      </c>
      <c r="AF1071" s="1">
        <v>7</v>
      </c>
      <c r="AG1071" s="1">
        <v>2</v>
      </c>
      <c r="AH1071" s="1">
        <v>3</v>
      </c>
      <c r="AI1071" s="1">
        <v>2</v>
      </c>
      <c r="AJ1071" s="1">
        <v>2</v>
      </c>
      <c r="AK1071" s="1">
        <v>2</v>
      </c>
      <c r="AL1071" s="1">
        <v>2</v>
      </c>
    </row>
    <row r="1072" spans="1:38" ht="28.8" x14ac:dyDescent="0.3">
      <c r="A1072" s="1" t="s">
        <v>1135</v>
      </c>
      <c r="B1072" s="1">
        <v>42</v>
      </c>
      <c r="C1072" s="1" t="s">
        <v>802</v>
      </c>
      <c r="D1072" s="1" t="s">
        <v>49</v>
      </c>
      <c r="E1072" s="1" t="s">
        <v>56</v>
      </c>
      <c r="F1072" s="1">
        <v>570</v>
      </c>
      <c r="G1072" s="1" t="s">
        <v>42</v>
      </c>
      <c r="H1072" s="1">
        <v>8</v>
      </c>
      <c r="I1072" s="1">
        <v>3</v>
      </c>
      <c r="J1072" s="1" t="s">
        <v>43</v>
      </c>
      <c r="K1072" s="1">
        <v>1</v>
      </c>
      <c r="L1072" s="1">
        <v>809</v>
      </c>
      <c r="M1072" s="1">
        <v>2</v>
      </c>
      <c r="N1072" s="1" t="s">
        <v>44</v>
      </c>
      <c r="O1072" s="1">
        <v>66</v>
      </c>
      <c r="P1072" s="1">
        <v>3</v>
      </c>
      <c r="Q1072" s="1">
        <v>5</v>
      </c>
      <c r="R1072" s="1" t="s">
        <v>442</v>
      </c>
      <c r="S1072" s="1">
        <v>4</v>
      </c>
      <c r="T1072" s="1" t="s">
        <v>102</v>
      </c>
      <c r="U1072" s="1">
        <v>18430</v>
      </c>
      <c r="V1072" s="1" t="s">
        <v>368</v>
      </c>
      <c r="W1072" s="1">
        <v>16225</v>
      </c>
      <c r="X1072" s="1">
        <v>1</v>
      </c>
      <c r="Y1072" s="1" t="s">
        <v>48</v>
      </c>
      <c r="Z1072" s="1" t="s">
        <v>49</v>
      </c>
      <c r="AA1072" s="1">
        <v>13</v>
      </c>
      <c r="AB1072" s="1">
        <v>3</v>
      </c>
      <c r="AC1072" s="1">
        <v>2</v>
      </c>
      <c r="AD1072" s="1">
        <v>80</v>
      </c>
      <c r="AE1072" s="1">
        <v>1</v>
      </c>
      <c r="AF1072" s="1">
        <v>24</v>
      </c>
      <c r="AG1072" s="1">
        <v>4</v>
      </c>
      <c r="AH1072" s="1">
        <v>2</v>
      </c>
      <c r="AI1072" s="1">
        <v>24</v>
      </c>
      <c r="AJ1072" s="1">
        <v>7</v>
      </c>
      <c r="AK1072" s="1">
        <v>14</v>
      </c>
      <c r="AL1072" s="1">
        <v>9</v>
      </c>
    </row>
    <row r="1073" spans="1:38" ht="28.8" x14ac:dyDescent="0.3">
      <c r="A1073" s="1" t="s">
        <v>1136</v>
      </c>
      <c r="B1073" s="1">
        <v>42</v>
      </c>
      <c r="C1073" s="1" t="s">
        <v>802</v>
      </c>
      <c r="D1073" s="1" t="s">
        <v>49</v>
      </c>
      <c r="E1073" s="1" t="s">
        <v>41</v>
      </c>
      <c r="F1073" s="1">
        <v>932</v>
      </c>
      <c r="G1073" s="1" t="s">
        <v>42</v>
      </c>
      <c r="H1073" s="1">
        <v>1</v>
      </c>
      <c r="I1073" s="1">
        <v>2</v>
      </c>
      <c r="J1073" s="1" t="s">
        <v>43</v>
      </c>
      <c r="K1073" s="1">
        <v>1</v>
      </c>
      <c r="L1073" s="1">
        <v>827</v>
      </c>
      <c r="M1073" s="1">
        <v>4</v>
      </c>
      <c r="N1073" s="1" t="s">
        <v>53</v>
      </c>
      <c r="O1073" s="1">
        <v>43</v>
      </c>
      <c r="P1073" s="1">
        <v>2</v>
      </c>
      <c r="Q1073" s="1">
        <v>2</v>
      </c>
      <c r="R1073" s="1" t="s">
        <v>112</v>
      </c>
      <c r="S1073" s="1">
        <v>4</v>
      </c>
      <c r="T1073" s="1" t="s">
        <v>105</v>
      </c>
      <c r="U1073" s="1">
        <v>6062</v>
      </c>
      <c r="V1073" s="1" t="s">
        <v>163</v>
      </c>
      <c r="W1073" s="1">
        <v>4051</v>
      </c>
      <c r="X1073" s="1">
        <v>9</v>
      </c>
      <c r="Y1073" s="1" t="s">
        <v>48</v>
      </c>
      <c r="Z1073" s="1" t="s">
        <v>40</v>
      </c>
      <c r="AA1073" s="1">
        <v>13</v>
      </c>
      <c r="AB1073" s="1">
        <v>3</v>
      </c>
      <c r="AC1073" s="1">
        <v>4</v>
      </c>
      <c r="AD1073" s="1">
        <v>80</v>
      </c>
      <c r="AE1073" s="1">
        <v>1</v>
      </c>
      <c r="AF1073" s="1">
        <v>8</v>
      </c>
      <c r="AG1073" s="1">
        <v>4</v>
      </c>
      <c r="AH1073" s="1">
        <v>3</v>
      </c>
      <c r="AI1073" s="1">
        <v>4</v>
      </c>
      <c r="AJ1073" s="1">
        <v>3</v>
      </c>
      <c r="AK1073" s="1">
        <v>0</v>
      </c>
      <c r="AL1073" s="1">
        <v>2</v>
      </c>
    </row>
    <row r="1074" spans="1:38" ht="28.8" x14ac:dyDescent="0.3">
      <c r="A1074" s="1" t="s">
        <v>1137</v>
      </c>
      <c r="B1074" s="1">
        <v>42</v>
      </c>
      <c r="C1074" s="1" t="s">
        <v>802</v>
      </c>
      <c r="D1074" s="1" t="s">
        <v>49</v>
      </c>
      <c r="E1074" s="1" t="s">
        <v>41</v>
      </c>
      <c r="F1074" s="1">
        <v>933</v>
      </c>
      <c r="G1074" s="1" t="s">
        <v>42</v>
      </c>
      <c r="H1074" s="1">
        <v>29</v>
      </c>
      <c r="I1074" s="1">
        <v>3</v>
      </c>
      <c r="J1074" s="1" t="s">
        <v>43</v>
      </c>
      <c r="K1074" s="1">
        <v>1</v>
      </c>
      <c r="L1074" s="1">
        <v>836</v>
      </c>
      <c r="M1074" s="1">
        <v>2</v>
      </c>
      <c r="N1074" s="1" t="s">
        <v>44</v>
      </c>
      <c r="O1074" s="1">
        <v>98</v>
      </c>
      <c r="P1074" s="1">
        <v>3</v>
      </c>
      <c r="Q1074" s="1">
        <v>2</v>
      </c>
      <c r="R1074" s="1" t="s">
        <v>112</v>
      </c>
      <c r="S1074" s="1">
        <v>2</v>
      </c>
      <c r="T1074" s="1" t="s">
        <v>105</v>
      </c>
      <c r="U1074" s="1">
        <v>4434</v>
      </c>
      <c r="V1074" s="1" t="s">
        <v>47</v>
      </c>
      <c r="W1074" s="1">
        <v>11806</v>
      </c>
      <c r="X1074" s="1">
        <v>1</v>
      </c>
      <c r="Y1074" s="1" t="s">
        <v>48</v>
      </c>
      <c r="Z1074" s="1" t="s">
        <v>49</v>
      </c>
      <c r="AA1074" s="1">
        <v>13</v>
      </c>
      <c r="AB1074" s="1">
        <v>3</v>
      </c>
      <c r="AC1074" s="1">
        <v>4</v>
      </c>
      <c r="AD1074" s="1">
        <v>80</v>
      </c>
      <c r="AE1074" s="1">
        <v>1</v>
      </c>
      <c r="AF1074" s="1">
        <v>10</v>
      </c>
      <c r="AG1074" s="1">
        <v>3</v>
      </c>
      <c r="AH1074" s="1">
        <v>2</v>
      </c>
      <c r="AI1074" s="1">
        <v>9</v>
      </c>
      <c r="AJ1074" s="1">
        <v>8</v>
      </c>
      <c r="AK1074" s="1">
        <v>7</v>
      </c>
      <c r="AL1074" s="1">
        <v>8</v>
      </c>
    </row>
    <row r="1075" spans="1:38" ht="28.8" x14ac:dyDescent="0.3">
      <c r="A1075" s="1" t="s">
        <v>1138</v>
      </c>
      <c r="B1075" s="1">
        <v>42</v>
      </c>
      <c r="C1075" s="1" t="s">
        <v>802</v>
      </c>
      <c r="D1075" s="1" t="s">
        <v>49</v>
      </c>
      <c r="E1075" s="1" t="s">
        <v>56</v>
      </c>
      <c r="F1075" s="1">
        <v>1271</v>
      </c>
      <c r="G1075" s="1" t="s">
        <v>42</v>
      </c>
      <c r="H1075" s="1">
        <v>2</v>
      </c>
      <c r="I1075" s="1">
        <v>1</v>
      </c>
      <c r="J1075" s="1" t="s">
        <v>52</v>
      </c>
      <c r="K1075" s="1">
        <v>1</v>
      </c>
      <c r="L1075" s="1">
        <v>875</v>
      </c>
      <c r="M1075" s="1">
        <v>2</v>
      </c>
      <c r="N1075" s="1" t="s">
        <v>44</v>
      </c>
      <c r="O1075" s="1">
        <v>35</v>
      </c>
      <c r="P1075" s="1">
        <v>3</v>
      </c>
      <c r="Q1075" s="1">
        <v>1</v>
      </c>
      <c r="R1075" s="1" t="s">
        <v>60</v>
      </c>
      <c r="S1075" s="1">
        <v>4</v>
      </c>
      <c r="T1075" s="1" t="s">
        <v>46</v>
      </c>
      <c r="U1075" s="1">
        <v>2515</v>
      </c>
      <c r="V1075" s="1" t="s">
        <v>47</v>
      </c>
      <c r="W1075" s="1">
        <v>9068</v>
      </c>
      <c r="X1075" s="1">
        <v>5</v>
      </c>
      <c r="Y1075" s="1" t="s">
        <v>48</v>
      </c>
      <c r="Z1075" s="1" t="s">
        <v>40</v>
      </c>
      <c r="AA1075" s="1">
        <v>14</v>
      </c>
      <c r="AB1075" s="1">
        <v>3</v>
      </c>
      <c r="AC1075" s="1">
        <v>4</v>
      </c>
      <c r="AD1075" s="1">
        <v>80</v>
      </c>
      <c r="AE1075" s="1">
        <v>0</v>
      </c>
      <c r="AF1075" s="1">
        <v>8</v>
      </c>
      <c r="AG1075" s="1">
        <v>2</v>
      </c>
      <c r="AH1075" s="1">
        <v>3</v>
      </c>
      <c r="AI1075" s="1">
        <v>2</v>
      </c>
      <c r="AJ1075" s="1">
        <v>1</v>
      </c>
      <c r="AK1075" s="1">
        <v>2</v>
      </c>
      <c r="AL1075" s="1">
        <v>2</v>
      </c>
    </row>
    <row r="1076" spans="1:38" ht="28.8" x14ac:dyDescent="0.3">
      <c r="A1076" s="1" t="s">
        <v>1139</v>
      </c>
      <c r="B1076" s="1">
        <v>42</v>
      </c>
      <c r="C1076" s="1" t="s">
        <v>802</v>
      </c>
      <c r="D1076" s="1" t="s">
        <v>49</v>
      </c>
      <c r="E1076" s="1" t="s">
        <v>41</v>
      </c>
      <c r="F1076" s="1">
        <v>1265</v>
      </c>
      <c r="G1076" s="1" t="s">
        <v>42</v>
      </c>
      <c r="H1076" s="1">
        <v>3</v>
      </c>
      <c r="I1076" s="1">
        <v>3</v>
      </c>
      <c r="J1076" s="1" t="s">
        <v>43</v>
      </c>
      <c r="K1076" s="1">
        <v>1</v>
      </c>
      <c r="L1076" s="1">
        <v>894</v>
      </c>
      <c r="M1076" s="1">
        <v>3</v>
      </c>
      <c r="N1076" s="1" t="s">
        <v>53</v>
      </c>
      <c r="O1076" s="1">
        <v>95</v>
      </c>
      <c r="P1076" s="1">
        <v>4</v>
      </c>
      <c r="Q1076" s="1">
        <v>2</v>
      </c>
      <c r="R1076" s="1" t="s">
        <v>45</v>
      </c>
      <c r="S1076" s="1">
        <v>4</v>
      </c>
      <c r="T1076" s="1" t="s">
        <v>105</v>
      </c>
      <c r="U1076" s="1">
        <v>5231</v>
      </c>
      <c r="V1076" s="1" t="s">
        <v>163</v>
      </c>
      <c r="W1076" s="1">
        <v>23726</v>
      </c>
      <c r="X1076" s="1">
        <v>2</v>
      </c>
      <c r="Y1076" s="1" t="s">
        <v>48</v>
      </c>
      <c r="Z1076" s="1" t="s">
        <v>40</v>
      </c>
      <c r="AA1076" s="1">
        <v>13</v>
      </c>
      <c r="AB1076" s="1">
        <v>3</v>
      </c>
      <c r="AC1076" s="1">
        <v>2</v>
      </c>
      <c r="AD1076" s="1">
        <v>80</v>
      </c>
      <c r="AE1076" s="1">
        <v>1</v>
      </c>
      <c r="AF1076" s="1">
        <v>17</v>
      </c>
      <c r="AG1076" s="1">
        <v>1</v>
      </c>
      <c r="AH1076" s="1">
        <v>2</v>
      </c>
      <c r="AI1076" s="1">
        <v>5</v>
      </c>
      <c r="AJ1076" s="1">
        <v>3</v>
      </c>
      <c r="AK1076" s="1">
        <v>1</v>
      </c>
      <c r="AL1076" s="1">
        <v>3</v>
      </c>
    </row>
    <row r="1077" spans="1:38" x14ac:dyDescent="0.3">
      <c r="A1077" s="1" t="s">
        <v>1140</v>
      </c>
      <c r="B1077" s="1">
        <v>42</v>
      </c>
      <c r="C1077" s="1" t="s">
        <v>802</v>
      </c>
      <c r="D1077" s="1" t="s">
        <v>49</v>
      </c>
      <c r="E1077" s="1" t="s">
        <v>41</v>
      </c>
      <c r="F1077" s="1">
        <v>462</v>
      </c>
      <c r="G1077" s="1" t="s">
        <v>51</v>
      </c>
      <c r="H1077" s="1">
        <v>14</v>
      </c>
      <c r="I1077" s="1">
        <v>2</v>
      </c>
      <c r="J1077" s="1" t="s">
        <v>52</v>
      </c>
      <c r="K1077" s="1">
        <v>1</v>
      </c>
      <c r="L1077" s="1">
        <v>936</v>
      </c>
      <c r="M1077" s="1">
        <v>3</v>
      </c>
      <c r="N1077" s="1" t="s">
        <v>53</v>
      </c>
      <c r="O1077" s="1">
        <v>68</v>
      </c>
      <c r="P1077" s="1">
        <v>2</v>
      </c>
      <c r="Q1077" s="1">
        <v>2</v>
      </c>
      <c r="R1077" s="1" t="s">
        <v>137</v>
      </c>
      <c r="S1077" s="1">
        <v>3</v>
      </c>
      <c r="T1077" s="1" t="s">
        <v>46</v>
      </c>
      <c r="U1077" s="1">
        <v>6244</v>
      </c>
      <c r="V1077" s="1" t="s">
        <v>163</v>
      </c>
      <c r="W1077" s="1">
        <v>7824</v>
      </c>
      <c r="X1077" s="1">
        <v>7</v>
      </c>
      <c r="Y1077" s="1" t="s">
        <v>48</v>
      </c>
      <c r="Z1077" s="1" t="s">
        <v>49</v>
      </c>
      <c r="AA1077" s="1">
        <v>17</v>
      </c>
      <c r="AB1077" s="1">
        <v>3</v>
      </c>
      <c r="AC1077" s="1">
        <v>1</v>
      </c>
      <c r="AD1077" s="1">
        <v>80</v>
      </c>
      <c r="AE1077" s="1">
        <v>0</v>
      </c>
      <c r="AF1077" s="1">
        <v>10</v>
      </c>
      <c r="AG1077" s="1">
        <v>6</v>
      </c>
      <c r="AH1077" s="1">
        <v>3</v>
      </c>
      <c r="AI1077" s="1">
        <v>5</v>
      </c>
      <c r="AJ1077" s="1">
        <v>4</v>
      </c>
      <c r="AK1077" s="1">
        <v>0</v>
      </c>
      <c r="AL1077" s="1">
        <v>3</v>
      </c>
    </row>
    <row r="1078" spans="1:38" x14ac:dyDescent="0.3">
      <c r="A1078" s="1" t="s">
        <v>1141</v>
      </c>
      <c r="B1078" s="1">
        <v>42</v>
      </c>
      <c r="C1078" s="1" t="s">
        <v>802</v>
      </c>
      <c r="D1078" s="1" t="s">
        <v>49</v>
      </c>
      <c r="E1078" s="1" t="s">
        <v>41</v>
      </c>
      <c r="F1078" s="1">
        <v>265</v>
      </c>
      <c r="G1078" s="1" t="s">
        <v>51</v>
      </c>
      <c r="H1078" s="1">
        <v>5</v>
      </c>
      <c r="I1078" s="1">
        <v>2</v>
      </c>
      <c r="J1078" s="1" t="s">
        <v>57</v>
      </c>
      <c r="K1078" s="1">
        <v>1</v>
      </c>
      <c r="L1078" s="1">
        <v>1029</v>
      </c>
      <c r="M1078" s="1">
        <v>4</v>
      </c>
      <c r="N1078" s="1" t="s">
        <v>44</v>
      </c>
      <c r="O1078" s="1">
        <v>90</v>
      </c>
      <c r="P1078" s="1">
        <v>3</v>
      </c>
      <c r="Q1078" s="1">
        <v>5</v>
      </c>
      <c r="R1078" s="1" t="s">
        <v>442</v>
      </c>
      <c r="S1078" s="1">
        <v>3</v>
      </c>
      <c r="T1078" s="1" t="s">
        <v>105</v>
      </c>
      <c r="U1078" s="1">
        <v>18303</v>
      </c>
      <c r="V1078" s="1" t="s">
        <v>368</v>
      </c>
      <c r="W1078" s="1">
        <v>7770</v>
      </c>
      <c r="X1078" s="1">
        <v>6</v>
      </c>
      <c r="Y1078" s="1" t="s">
        <v>48</v>
      </c>
      <c r="Z1078" s="1" t="s">
        <v>49</v>
      </c>
      <c r="AA1078" s="1">
        <v>13</v>
      </c>
      <c r="AB1078" s="1">
        <v>3</v>
      </c>
      <c r="AC1078" s="1">
        <v>2</v>
      </c>
      <c r="AD1078" s="1">
        <v>80</v>
      </c>
      <c r="AE1078" s="1">
        <v>0</v>
      </c>
      <c r="AF1078" s="1">
        <v>21</v>
      </c>
      <c r="AG1078" s="1">
        <v>3</v>
      </c>
      <c r="AH1078" s="1">
        <v>4</v>
      </c>
      <c r="AI1078" s="1">
        <v>1</v>
      </c>
      <c r="AJ1078" s="1">
        <v>0</v>
      </c>
      <c r="AK1078" s="1">
        <v>0</v>
      </c>
      <c r="AL1078" s="1">
        <v>0</v>
      </c>
    </row>
    <row r="1079" spans="1:38" ht="28.8" x14ac:dyDescent="0.3">
      <c r="A1079" s="1" t="s">
        <v>1142</v>
      </c>
      <c r="B1079" s="1">
        <v>42</v>
      </c>
      <c r="C1079" s="1" t="s">
        <v>802</v>
      </c>
      <c r="D1079" s="1" t="s">
        <v>49</v>
      </c>
      <c r="E1079" s="1" t="s">
        <v>41</v>
      </c>
      <c r="F1079" s="1">
        <v>469</v>
      </c>
      <c r="G1079" s="1" t="s">
        <v>42</v>
      </c>
      <c r="H1079" s="1">
        <v>2</v>
      </c>
      <c r="I1079" s="1">
        <v>2</v>
      </c>
      <c r="J1079" s="1" t="s">
        <v>52</v>
      </c>
      <c r="K1079" s="1">
        <v>1</v>
      </c>
      <c r="L1079" s="1">
        <v>1109</v>
      </c>
      <c r="M1079" s="1">
        <v>4</v>
      </c>
      <c r="N1079" s="1" t="s">
        <v>44</v>
      </c>
      <c r="O1079" s="1">
        <v>35</v>
      </c>
      <c r="P1079" s="1">
        <v>3</v>
      </c>
      <c r="Q1079" s="1">
        <v>4</v>
      </c>
      <c r="R1079" s="1" t="s">
        <v>442</v>
      </c>
      <c r="S1079" s="1">
        <v>1</v>
      </c>
      <c r="T1079" s="1" t="s">
        <v>105</v>
      </c>
      <c r="U1079" s="1">
        <v>17665</v>
      </c>
      <c r="V1079" s="1" t="s">
        <v>368</v>
      </c>
      <c r="W1079" s="1">
        <v>14399</v>
      </c>
      <c r="X1079" s="1">
        <v>0</v>
      </c>
      <c r="Y1079" s="1" t="s">
        <v>48</v>
      </c>
      <c r="Z1079" s="1" t="s">
        <v>49</v>
      </c>
      <c r="AA1079" s="1">
        <v>17</v>
      </c>
      <c r="AB1079" s="1">
        <v>3</v>
      </c>
      <c r="AC1079" s="1">
        <v>4</v>
      </c>
      <c r="AD1079" s="1">
        <v>80</v>
      </c>
      <c r="AE1079" s="1">
        <v>1</v>
      </c>
      <c r="AF1079" s="1">
        <v>23</v>
      </c>
      <c r="AG1079" s="1">
        <v>3</v>
      </c>
      <c r="AH1079" s="1">
        <v>3</v>
      </c>
      <c r="AI1079" s="1">
        <v>22</v>
      </c>
      <c r="AJ1079" s="1">
        <v>6</v>
      </c>
      <c r="AK1079" s="1">
        <v>13</v>
      </c>
      <c r="AL1079" s="1">
        <v>7</v>
      </c>
    </row>
    <row r="1080" spans="1:38" ht="28.8" x14ac:dyDescent="0.3">
      <c r="A1080" s="1" t="s">
        <v>1143</v>
      </c>
      <c r="B1080" s="1">
        <v>42</v>
      </c>
      <c r="C1080" s="1" t="s">
        <v>802</v>
      </c>
      <c r="D1080" s="1" t="s">
        <v>49</v>
      </c>
      <c r="E1080" s="1" t="s">
        <v>41</v>
      </c>
      <c r="F1080" s="1">
        <v>188</v>
      </c>
      <c r="G1080" s="1" t="s">
        <v>42</v>
      </c>
      <c r="H1080" s="1">
        <v>29</v>
      </c>
      <c r="I1080" s="1">
        <v>3</v>
      </c>
      <c r="J1080" s="1" t="s">
        <v>52</v>
      </c>
      <c r="K1080" s="1">
        <v>1</v>
      </c>
      <c r="L1080" s="1">
        <v>1148</v>
      </c>
      <c r="M1080" s="1">
        <v>2</v>
      </c>
      <c r="N1080" s="1" t="s">
        <v>44</v>
      </c>
      <c r="O1080" s="1">
        <v>56</v>
      </c>
      <c r="P1080" s="1">
        <v>1</v>
      </c>
      <c r="Q1080" s="1">
        <v>2</v>
      </c>
      <c r="R1080" s="1" t="s">
        <v>45</v>
      </c>
      <c r="S1080" s="1">
        <v>4</v>
      </c>
      <c r="T1080" s="1" t="s">
        <v>46</v>
      </c>
      <c r="U1080" s="1">
        <v>4272</v>
      </c>
      <c r="V1080" s="1" t="s">
        <v>47</v>
      </c>
      <c r="W1080" s="1">
        <v>9558</v>
      </c>
      <c r="X1080" s="1">
        <v>4</v>
      </c>
      <c r="Y1080" s="1" t="s">
        <v>48</v>
      </c>
      <c r="Z1080" s="1" t="s">
        <v>49</v>
      </c>
      <c r="AA1080" s="1">
        <v>19</v>
      </c>
      <c r="AB1080" s="1">
        <v>3</v>
      </c>
      <c r="AC1080" s="1">
        <v>1</v>
      </c>
      <c r="AD1080" s="1">
        <v>80</v>
      </c>
      <c r="AE1080" s="1">
        <v>0</v>
      </c>
      <c r="AF1080" s="1">
        <v>16</v>
      </c>
      <c r="AG1080" s="1">
        <v>3</v>
      </c>
      <c r="AH1080" s="1">
        <v>3</v>
      </c>
      <c r="AI1080" s="1">
        <v>1</v>
      </c>
      <c r="AJ1080" s="1">
        <v>0</v>
      </c>
      <c r="AK1080" s="1">
        <v>0</v>
      </c>
      <c r="AL1080" s="1">
        <v>0</v>
      </c>
    </row>
    <row r="1081" spans="1:38" ht="28.8" x14ac:dyDescent="0.3">
      <c r="A1081" s="1" t="s">
        <v>1144</v>
      </c>
      <c r="B1081" s="1">
        <v>42</v>
      </c>
      <c r="C1081" s="1" t="s">
        <v>802</v>
      </c>
      <c r="D1081" s="1" t="s">
        <v>40</v>
      </c>
      <c r="E1081" s="1" t="s">
        <v>56</v>
      </c>
      <c r="F1081" s="1">
        <v>481</v>
      </c>
      <c r="G1081" s="1" t="s">
        <v>51</v>
      </c>
      <c r="H1081" s="1">
        <v>12</v>
      </c>
      <c r="I1081" s="1">
        <v>3</v>
      </c>
      <c r="J1081" s="1" t="s">
        <v>43</v>
      </c>
      <c r="K1081" s="1">
        <v>1</v>
      </c>
      <c r="L1081" s="1">
        <v>1167</v>
      </c>
      <c r="M1081" s="1">
        <v>3</v>
      </c>
      <c r="N1081" s="1" t="s">
        <v>44</v>
      </c>
      <c r="O1081" s="1">
        <v>44</v>
      </c>
      <c r="P1081" s="1">
        <v>3</v>
      </c>
      <c r="Q1081" s="1">
        <v>4</v>
      </c>
      <c r="R1081" s="1" t="s">
        <v>137</v>
      </c>
      <c r="S1081" s="1">
        <v>1</v>
      </c>
      <c r="T1081" s="1" t="s">
        <v>46</v>
      </c>
      <c r="U1081" s="1">
        <v>13758</v>
      </c>
      <c r="V1081" s="1" t="s">
        <v>253</v>
      </c>
      <c r="W1081" s="1">
        <v>2447</v>
      </c>
      <c r="X1081" s="1">
        <v>0</v>
      </c>
      <c r="Y1081" s="1" t="s">
        <v>48</v>
      </c>
      <c r="Z1081" s="1" t="s">
        <v>40</v>
      </c>
      <c r="AA1081" s="1">
        <v>12</v>
      </c>
      <c r="AB1081" s="1">
        <v>3</v>
      </c>
      <c r="AC1081" s="1">
        <v>2</v>
      </c>
      <c r="AD1081" s="1">
        <v>80</v>
      </c>
      <c r="AE1081" s="1">
        <v>0</v>
      </c>
      <c r="AF1081" s="1">
        <v>22</v>
      </c>
      <c r="AG1081" s="1">
        <v>2</v>
      </c>
      <c r="AH1081" s="1">
        <v>2</v>
      </c>
      <c r="AI1081" s="1">
        <v>21</v>
      </c>
      <c r="AJ1081" s="1">
        <v>9</v>
      </c>
      <c r="AK1081" s="1">
        <v>13</v>
      </c>
      <c r="AL1081" s="1">
        <v>14</v>
      </c>
    </row>
    <row r="1082" spans="1:38" x14ac:dyDescent="0.3">
      <c r="A1082" s="1" t="s">
        <v>1145</v>
      </c>
      <c r="B1082" s="1">
        <v>42</v>
      </c>
      <c r="C1082" s="1" t="s">
        <v>802</v>
      </c>
      <c r="D1082" s="1" t="s">
        <v>49</v>
      </c>
      <c r="E1082" s="1" t="s">
        <v>41</v>
      </c>
      <c r="F1082" s="1">
        <v>647</v>
      </c>
      <c r="G1082" s="1" t="s">
        <v>51</v>
      </c>
      <c r="H1082" s="1">
        <v>4</v>
      </c>
      <c r="I1082" s="1">
        <v>4</v>
      </c>
      <c r="J1082" s="1" t="s">
        <v>57</v>
      </c>
      <c r="K1082" s="1">
        <v>1</v>
      </c>
      <c r="L1082" s="1">
        <v>1171</v>
      </c>
      <c r="M1082" s="1">
        <v>2</v>
      </c>
      <c r="N1082" s="1" t="s">
        <v>44</v>
      </c>
      <c r="O1082" s="1">
        <v>45</v>
      </c>
      <c r="P1082" s="1">
        <v>3</v>
      </c>
      <c r="Q1082" s="1">
        <v>2</v>
      </c>
      <c r="R1082" s="1" t="s">
        <v>137</v>
      </c>
      <c r="S1082" s="1">
        <v>1</v>
      </c>
      <c r="T1082" s="1" t="s">
        <v>46</v>
      </c>
      <c r="U1082" s="1">
        <v>5155</v>
      </c>
      <c r="V1082" s="1" t="s">
        <v>163</v>
      </c>
      <c r="W1082" s="1">
        <v>2253</v>
      </c>
      <c r="X1082" s="1">
        <v>7</v>
      </c>
      <c r="Y1082" s="1" t="s">
        <v>48</v>
      </c>
      <c r="Z1082" s="1" t="s">
        <v>49</v>
      </c>
      <c r="AA1082" s="1">
        <v>13</v>
      </c>
      <c r="AB1082" s="1">
        <v>3</v>
      </c>
      <c r="AC1082" s="1">
        <v>4</v>
      </c>
      <c r="AD1082" s="1">
        <v>80</v>
      </c>
      <c r="AE1082" s="1">
        <v>0</v>
      </c>
      <c r="AF1082" s="1">
        <v>9</v>
      </c>
      <c r="AG1082" s="1">
        <v>3</v>
      </c>
      <c r="AH1082" s="1">
        <v>4</v>
      </c>
      <c r="AI1082" s="1">
        <v>6</v>
      </c>
      <c r="AJ1082" s="1">
        <v>4</v>
      </c>
      <c r="AK1082" s="1">
        <v>1</v>
      </c>
      <c r="AL1082" s="1">
        <v>5</v>
      </c>
    </row>
    <row r="1083" spans="1:38" ht="28.8" x14ac:dyDescent="0.3">
      <c r="A1083" s="1" t="s">
        <v>1146</v>
      </c>
      <c r="B1083" s="1">
        <v>42</v>
      </c>
      <c r="C1083" s="1" t="s">
        <v>802</v>
      </c>
      <c r="D1083" s="1" t="s">
        <v>49</v>
      </c>
      <c r="E1083" s="1" t="s">
        <v>59</v>
      </c>
      <c r="F1083" s="1">
        <v>179</v>
      </c>
      <c r="G1083" s="1" t="s">
        <v>71</v>
      </c>
      <c r="H1083" s="1">
        <v>2</v>
      </c>
      <c r="I1083" s="1">
        <v>5</v>
      </c>
      <c r="J1083" s="1" t="s">
        <v>52</v>
      </c>
      <c r="K1083" s="1">
        <v>1</v>
      </c>
      <c r="L1083" s="1">
        <v>1231</v>
      </c>
      <c r="M1083" s="1">
        <v>4</v>
      </c>
      <c r="N1083" s="1" t="s">
        <v>44</v>
      </c>
      <c r="O1083" s="1">
        <v>79</v>
      </c>
      <c r="P1083" s="1">
        <v>4</v>
      </c>
      <c r="Q1083" s="1">
        <v>2</v>
      </c>
      <c r="R1083" s="1" t="s">
        <v>71</v>
      </c>
      <c r="S1083" s="1">
        <v>1</v>
      </c>
      <c r="T1083" s="1" t="s">
        <v>105</v>
      </c>
      <c r="U1083" s="1">
        <v>6272</v>
      </c>
      <c r="V1083" s="1" t="s">
        <v>163</v>
      </c>
      <c r="W1083" s="1">
        <v>12858</v>
      </c>
      <c r="X1083" s="1">
        <v>7</v>
      </c>
      <c r="Y1083" s="1" t="s">
        <v>48</v>
      </c>
      <c r="Z1083" s="1" t="s">
        <v>49</v>
      </c>
      <c r="AA1083" s="1">
        <v>16</v>
      </c>
      <c r="AB1083" s="1">
        <v>3</v>
      </c>
      <c r="AC1083" s="1">
        <v>1</v>
      </c>
      <c r="AD1083" s="1">
        <v>80</v>
      </c>
      <c r="AE1083" s="1">
        <v>1</v>
      </c>
      <c r="AF1083" s="1">
        <v>10</v>
      </c>
      <c r="AG1083" s="1">
        <v>3</v>
      </c>
      <c r="AH1083" s="1">
        <v>4</v>
      </c>
      <c r="AI1083" s="1">
        <v>4</v>
      </c>
      <c r="AJ1083" s="1">
        <v>3</v>
      </c>
      <c r="AK1083" s="1">
        <v>0</v>
      </c>
      <c r="AL1083" s="1">
        <v>3</v>
      </c>
    </row>
    <row r="1084" spans="1:38" ht="28.8" x14ac:dyDescent="0.3">
      <c r="A1084" s="1" t="s">
        <v>1147</v>
      </c>
      <c r="B1084" s="1">
        <v>42</v>
      </c>
      <c r="C1084" s="1" t="s">
        <v>802</v>
      </c>
      <c r="D1084" s="1" t="s">
        <v>49</v>
      </c>
      <c r="E1084" s="1" t="s">
        <v>56</v>
      </c>
      <c r="F1084" s="1">
        <v>458</v>
      </c>
      <c r="G1084" s="1" t="s">
        <v>42</v>
      </c>
      <c r="H1084" s="1">
        <v>26</v>
      </c>
      <c r="I1084" s="1">
        <v>5</v>
      </c>
      <c r="J1084" s="1" t="s">
        <v>52</v>
      </c>
      <c r="K1084" s="1">
        <v>1</v>
      </c>
      <c r="L1084" s="1">
        <v>1242</v>
      </c>
      <c r="M1084" s="1">
        <v>1</v>
      </c>
      <c r="N1084" s="1" t="s">
        <v>53</v>
      </c>
      <c r="O1084" s="1">
        <v>60</v>
      </c>
      <c r="P1084" s="1">
        <v>3</v>
      </c>
      <c r="Q1084" s="1">
        <v>3</v>
      </c>
      <c r="R1084" s="1" t="s">
        <v>252</v>
      </c>
      <c r="S1084" s="1">
        <v>1</v>
      </c>
      <c r="T1084" s="1" t="s">
        <v>105</v>
      </c>
      <c r="U1084" s="1">
        <v>13191</v>
      </c>
      <c r="V1084" s="1" t="s">
        <v>253</v>
      </c>
      <c r="W1084" s="1">
        <v>23281</v>
      </c>
      <c r="X1084" s="1">
        <v>3</v>
      </c>
      <c r="Y1084" s="1" t="s">
        <v>48</v>
      </c>
      <c r="Z1084" s="1" t="s">
        <v>40</v>
      </c>
      <c r="AA1084" s="1">
        <v>17</v>
      </c>
      <c r="AB1084" s="1">
        <v>3</v>
      </c>
      <c r="AC1084" s="1">
        <v>3</v>
      </c>
      <c r="AD1084" s="1">
        <v>80</v>
      </c>
      <c r="AE1084" s="1">
        <v>0</v>
      </c>
      <c r="AF1084" s="1">
        <v>20</v>
      </c>
      <c r="AG1084" s="1">
        <v>6</v>
      </c>
      <c r="AH1084" s="1">
        <v>3</v>
      </c>
      <c r="AI1084" s="1">
        <v>1</v>
      </c>
      <c r="AJ1084" s="1">
        <v>0</v>
      </c>
      <c r="AK1084" s="1">
        <v>0</v>
      </c>
      <c r="AL1084" s="1">
        <v>0</v>
      </c>
    </row>
    <row r="1085" spans="1:38" ht="28.8" x14ac:dyDescent="0.3">
      <c r="A1085" s="1" t="s">
        <v>1148</v>
      </c>
      <c r="B1085" s="1">
        <v>42</v>
      </c>
      <c r="C1085" s="1" t="s">
        <v>802</v>
      </c>
      <c r="D1085" s="1" t="s">
        <v>49</v>
      </c>
      <c r="E1085" s="1" t="s">
        <v>41</v>
      </c>
      <c r="F1085" s="1">
        <v>603</v>
      </c>
      <c r="G1085" s="1" t="s">
        <v>42</v>
      </c>
      <c r="H1085" s="1">
        <v>7</v>
      </c>
      <c r="I1085" s="1">
        <v>4</v>
      </c>
      <c r="J1085" s="1" t="s">
        <v>52</v>
      </c>
      <c r="K1085" s="1">
        <v>1</v>
      </c>
      <c r="L1085" s="1">
        <v>1292</v>
      </c>
      <c r="M1085" s="1">
        <v>2</v>
      </c>
      <c r="N1085" s="1" t="s">
        <v>53</v>
      </c>
      <c r="O1085" s="1">
        <v>78</v>
      </c>
      <c r="P1085" s="1">
        <v>4</v>
      </c>
      <c r="Q1085" s="1">
        <v>2</v>
      </c>
      <c r="R1085" s="1" t="s">
        <v>60</v>
      </c>
      <c r="S1085" s="1">
        <v>2</v>
      </c>
      <c r="T1085" s="1" t="s">
        <v>105</v>
      </c>
      <c r="U1085" s="1">
        <v>2372</v>
      </c>
      <c r="V1085" s="1" t="s">
        <v>47</v>
      </c>
      <c r="W1085" s="1">
        <v>5628</v>
      </c>
      <c r="X1085" s="1">
        <v>6</v>
      </c>
      <c r="Y1085" s="1" t="s">
        <v>48</v>
      </c>
      <c r="Z1085" s="1" t="s">
        <v>40</v>
      </c>
      <c r="AA1085" s="1">
        <v>16</v>
      </c>
      <c r="AB1085" s="1">
        <v>3</v>
      </c>
      <c r="AC1085" s="1">
        <v>4</v>
      </c>
      <c r="AD1085" s="1">
        <v>80</v>
      </c>
      <c r="AE1085" s="1">
        <v>0</v>
      </c>
      <c r="AF1085" s="1">
        <v>18</v>
      </c>
      <c r="AG1085" s="1">
        <v>2</v>
      </c>
      <c r="AH1085" s="1">
        <v>3</v>
      </c>
      <c r="AI1085" s="1">
        <v>1</v>
      </c>
      <c r="AJ1085" s="1">
        <v>0</v>
      </c>
      <c r="AK1085" s="1">
        <v>0</v>
      </c>
      <c r="AL1085" s="1">
        <v>0</v>
      </c>
    </row>
    <row r="1086" spans="1:38" ht="28.8" x14ac:dyDescent="0.3">
      <c r="A1086" s="1" t="s">
        <v>1149</v>
      </c>
      <c r="B1086" s="1">
        <v>42</v>
      </c>
      <c r="C1086" s="1" t="s">
        <v>802</v>
      </c>
      <c r="D1086" s="1" t="s">
        <v>49</v>
      </c>
      <c r="E1086" s="1" t="s">
        <v>59</v>
      </c>
      <c r="F1086" s="1">
        <v>495</v>
      </c>
      <c r="G1086" s="1" t="s">
        <v>42</v>
      </c>
      <c r="H1086" s="1">
        <v>2</v>
      </c>
      <c r="I1086" s="1">
        <v>1</v>
      </c>
      <c r="J1086" s="1" t="s">
        <v>43</v>
      </c>
      <c r="K1086" s="1">
        <v>1</v>
      </c>
      <c r="L1086" s="1">
        <v>1334</v>
      </c>
      <c r="M1086" s="1">
        <v>3</v>
      </c>
      <c r="N1086" s="1" t="s">
        <v>44</v>
      </c>
      <c r="O1086" s="1">
        <v>37</v>
      </c>
      <c r="P1086" s="1">
        <v>3</v>
      </c>
      <c r="Q1086" s="1">
        <v>4</v>
      </c>
      <c r="R1086" s="1" t="s">
        <v>442</v>
      </c>
      <c r="S1086" s="1">
        <v>3</v>
      </c>
      <c r="T1086" s="1" t="s">
        <v>105</v>
      </c>
      <c r="U1086" s="1">
        <v>17861</v>
      </c>
      <c r="V1086" s="1" t="s">
        <v>368</v>
      </c>
      <c r="W1086" s="1">
        <v>26582</v>
      </c>
      <c r="X1086" s="1">
        <v>0</v>
      </c>
      <c r="Y1086" s="1" t="s">
        <v>48</v>
      </c>
      <c r="Z1086" s="1" t="s">
        <v>40</v>
      </c>
      <c r="AA1086" s="1">
        <v>13</v>
      </c>
      <c r="AB1086" s="1">
        <v>3</v>
      </c>
      <c r="AC1086" s="1">
        <v>4</v>
      </c>
      <c r="AD1086" s="1">
        <v>80</v>
      </c>
      <c r="AE1086" s="1">
        <v>0</v>
      </c>
      <c r="AF1086" s="1">
        <v>21</v>
      </c>
      <c r="AG1086" s="1">
        <v>3</v>
      </c>
      <c r="AH1086" s="1">
        <v>2</v>
      </c>
      <c r="AI1086" s="1">
        <v>20</v>
      </c>
      <c r="AJ1086" s="1">
        <v>8</v>
      </c>
      <c r="AK1086" s="1">
        <v>2</v>
      </c>
      <c r="AL1086" s="1">
        <v>10</v>
      </c>
    </row>
    <row r="1087" spans="1:38" ht="28.8" x14ac:dyDescent="0.3">
      <c r="A1087" s="1" t="s">
        <v>1150</v>
      </c>
      <c r="B1087" s="1">
        <v>42</v>
      </c>
      <c r="C1087" s="1" t="s">
        <v>802</v>
      </c>
      <c r="D1087" s="1" t="s">
        <v>49</v>
      </c>
      <c r="E1087" s="1" t="s">
        <v>41</v>
      </c>
      <c r="F1087" s="1">
        <v>1147</v>
      </c>
      <c r="G1087" s="1" t="s">
        <v>71</v>
      </c>
      <c r="H1087" s="1">
        <v>10</v>
      </c>
      <c r="I1087" s="1">
        <v>3</v>
      </c>
      <c r="J1087" s="1" t="s">
        <v>71</v>
      </c>
      <c r="K1087" s="1">
        <v>1</v>
      </c>
      <c r="L1087" s="1">
        <v>1408</v>
      </c>
      <c r="M1087" s="1">
        <v>3</v>
      </c>
      <c r="N1087" s="1" t="s">
        <v>53</v>
      </c>
      <c r="O1087" s="1">
        <v>31</v>
      </c>
      <c r="P1087" s="1">
        <v>3</v>
      </c>
      <c r="Q1087" s="1">
        <v>4</v>
      </c>
      <c r="R1087" s="1" t="s">
        <v>442</v>
      </c>
      <c r="S1087" s="1">
        <v>1</v>
      </c>
      <c r="T1087" s="1" t="s">
        <v>105</v>
      </c>
      <c r="U1087" s="1">
        <v>16799</v>
      </c>
      <c r="V1087" s="1" t="s">
        <v>368</v>
      </c>
      <c r="W1087" s="1">
        <v>16616</v>
      </c>
      <c r="X1087" s="1">
        <v>0</v>
      </c>
      <c r="Y1087" s="1" t="s">
        <v>48</v>
      </c>
      <c r="Z1087" s="1" t="s">
        <v>49</v>
      </c>
      <c r="AA1087" s="1">
        <v>14</v>
      </c>
      <c r="AB1087" s="1">
        <v>3</v>
      </c>
      <c r="AC1087" s="1">
        <v>3</v>
      </c>
      <c r="AD1087" s="1">
        <v>80</v>
      </c>
      <c r="AE1087" s="1">
        <v>1</v>
      </c>
      <c r="AF1087" s="1">
        <v>21</v>
      </c>
      <c r="AG1087" s="1">
        <v>5</v>
      </c>
      <c r="AH1087" s="1">
        <v>3</v>
      </c>
      <c r="AI1087" s="1">
        <v>20</v>
      </c>
      <c r="AJ1087" s="1">
        <v>7</v>
      </c>
      <c r="AK1087" s="1">
        <v>0</v>
      </c>
      <c r="AL1087" s="1">
        <v>9</v>
      </c>
    </row>
    <row r="1088" spans="1:38" ht="28.8" x14ac:dyDescent="0.3">
      <c r="A1088" s="1" t="s">
        <v>1151</v>
      </c>
      <c r="B1088" s="1">
        <v>42</v>
      </c>
      <c r="C1088" s="1" t="s">
        <v>802</v>
      </c>
      <c r="D1088" s="1" t="s">
        <v>49</v>
      </c>
      <c r="E1088" s="1" t="s">
        <v>56</v>
      </c>
      <c r="F1088" s="1">
        <v>748</v>
      </c>
      <c r="G1088" s="1" t="s">
        <v>42</v>
      </c>
      <c r="H1088" s="1">
        <v>9</v>
      </c>
      <c r="I1088" s="1">
        <v>2</v>
      </c>
      <c r="J1088" s="1" t="s">
        <v>52</v>
      </c>
      <c r="K1088" s="1">
        <v>1</v>
      </c>
      <c r="L1088" s="1">
        <v>1480</v>
      </c>
      <c r="M1088" s="1">
        <v>1</v>
      </c>
      <c r="N1088" s="1" t="s">
        <v>53</v>
      </c>
      <c r="O1088" s="1">
        <v>74</v>
      </c>
      <c r="P1088" s="1">
        <v>3</v>
      </c>
      <c r="Q1088" s="1">
        <v>1</v>
      </c>
      <c r="R1088" s="1" t="s">
        <v>45</v>
      </c>
      <c r="S1088" s="1">
        <v>4</v>
      </c>
      <c r="T1088" s="1" t="s">
        <v>46</v>
      </c>
      <c r="U1088" s="1">
        <v>3673</v>
      </c>
      <c r="V1088" s="1" t="s">
        <v>47</v>
      </c>
      <c r="W1088" s="1">
        <v>16458</v>
      </c>
      <c r="X1088" s="1">
        <v>1</v>
      </c>
      <c r="Y1088" s="1" t="s">
        <v>48</v>
      </c>
      <c r="Z1088" s="1" t="s">
        <v>49</v>
      </c>
      <c r="AA1088" s="1">
        <v>13</v>
      </c>
      <c r="AB1088" s="1">
        <v>3</v>
      </c>
      <c r="AC1088" s="1">
        <v>3</v>
      </c>
      <c r="AD1088" s="1">
        <v>80</v>
      </c>
      <c r="AE1088" s="1">
        <v>0</v>
      </c>
      <c r="AF1088" s="1">
        <v>12</v>
      </c>
      <c r="AG1088" s="1">
        <v>3</v>
      </c>
      <c r="AH1088" s="1">
        <v>3</v>
      </c>
      <c r="AI1088" s="1">
        <v>12</v>
      </c>
      <c r="AJ1088" s="1">
        <v>9</v>
      </c>
      <c r="AK1088" s="1">
        <v>5</v>
      </c>
      <c r="AL1088" s="1">
        <v>8</v>
      </c>
    </row>
    <row r="1089" spans="1:38" ht="28.8" x14ac:dyDescent="0.3">
      <c r="A1089" s="1" t="s">
        <v>1152</v>
      </c>
      <c r="B1089" s="1">
        <v>42</v>
      </c>
      <c r="C1089" s="1" t="s">
        <v>802</v>
      </c>
      <c r="D1089" s="1" t="s">
        <v>49</v>
      </c>
      <c r="E1089" s="1" t="s">
        <v>41</v>
      </c>
      <c r="F1089" s="1">
        <v>1210</v>
      </c>
      <c r="G1089" s="1" t="s">
        <v>42</v>
      </c>
      <c r="H1089" s="1">
        <v>2</v>
      </c>
      <c r="I1089" s="1">
        <v>3</v>
      </c>
      <c r="J1089" s="1" t="s">
        <v>52</v>
      </c>
      <c r="K1089" s="1">
        <v>1</v>
      </c>
      <c r="L1089" s="1">
        <v>1542</v>
      </c>
      <c r="M1089" s="1">
        <v>3</v>
      </c>
      <c r="N1089" s="1" t="s">
        <v>44</v>
      </c>
      <c r="O1089" s="1">
        <v>68</v>
      </c>
      <c r="P1089" s="1">
        <v>2</v>
      </c>
      <c r="Q1089" s="1">
        <v>1</v>
      </c>
      <c r="R1089" s="1" t="s">
        <v>45</v>
      </c>
      <c r="S1089" s="1">
        <v>2</v>
      </c>
      <c r="T1089" s="1" t="s">
        <v>105</v>
      </c>
      <c r="U1089" s="1">
        <v>4841</v>
      </c>
      <c r="V1089" s="1" t="s">
        <v>47</v>
      </c>
      <c r="W1089" s="1">
        <v>24052</v>
      </c>
      <c r="X1089" s="1">
        <v>4</v>
      </c>
      <c r="Y1089" s="1" t="s">
        <v>48</v>
      </c>
      <c r="Z1089" s="1" t="s">
        <v>49</v>
      </c>
      <c r="AA1089" s="1">
        <v>14</v>
      </c>
      <c r="AB1089" s="1">
        <v>3</v>
      </c>
      <c r="AC1089" s="1">
        <v>2</v>
      </c>
      <c r="AD1089" s="1">
        <v>80</v>
      </c>
      <c r="AE1089" s="1">
        <v>1</v>
      </c>
      <c r="AF1089" s="1">
        <v>4</v>
      </c>
      <c r="AG1089" s="1">
        <v>3</v>
      </c>
      <c r="AH1089" s="1">
        <v>3</v>
      </c>
      <c r="AI1089" s="1">
        <v>1</v>
      </c>
      <c r="AJ1089" s="1">
        <v>0</v>
      </c>
      <c r="AK1089" s="1">
        <v>0</v>
      </c>
      <c r="AL1089" s="1">
        <v>0</v>
      </c>
    </row>
    <row r="1090" spans="1:38" ht="28.8" x14ac:dyDescent="0.3">
      <c r="A1090" s="1" t="s">
        <v>1153</v>
      </c>
      <c r="B1090" s="1">
        <v>42</v>
      </c>
      <c r="C1090" s="1" t="s">
        <v>802</v>
      </c>
      <c r="D1090" s="1" t="s">
        <v>49</v>
      </c>
      <c r="E1090" s="1" t="s">
        <v>56</v>
      </c>
      <c r="F1090" s="1">
        <v>288</v>
      </c>
      <c r="G1090" s="1" t="s">
        <v>42</v>
      </c>
      <c r="H1090" s="1">
        <v>2</v>
      </c>
      <c r="I1090" s="1">
        <v>3</v>
      </c>
      <c r="J1090" s="1" t="s">
        <v>43</v>
      </c>
      <c r="K1090" s="1">
        <v>1</v>
      </c>
      <c r="L1090" s="1">
        <v>1547</v>
      </c>
      <c r="M1090" s="1">
        <v>4</v>
      </c>
      <c r="N1090" s="1" t="s">
        <v>44</v>
      </c>
      <c r="O1090" s="1">
        <v>40</v>
      </c>
      <c r="P1090" s="1">
        <v>3</v>
      </c>
      <c r="Q1090" s="1">
        <v>3</v>
      </c>
      <c r="R1090" s="1" t="s">
        <v>161</v>
      </c>
      <c r="S1090" s="1">
        <v>4</v>
      </c>
      <c r="T1090" s="1" t="s">
        <v>105</v>
      </c>
      <c r="U1090" s="1">
        <v>10124</v>
      </c>
      <c r="V1090" s="1" t="s">
        <v>253</v>
      </c>
      <c r="W1090" s="1">
        <v>18611</v>
      </c>
      <c r="X1090" s="1">
        <v>2</v>
      </c>
      <c r="Y1090" s="1" t="s">
        <v>48</v>
      </c>
      <c r="Z1090" s="1" t="s">
        <v>40</v>
      </c>
      <c r="AA1090" s="1">
        <v>14</v>
      </c>
      <c r="AB1090" s="1">
        <v>3</v>
      </c>
      <c r="AC1090" s="1">
        <v>3</v>
      </c>
      <c r="AD1090" s="1">
        <v>80</v>
      </c>
      <c r="AE1090" s="1">
        <v>1</v>
      </c>
      <c r="AF1090" s="1">
        <v>24</v>
      </c>
      <c r="AG1090" s="1">
        <v>3</v>
      </c>
      <c r="AH1090" s="1">
        <v>1</v>
      </c>
      <c r="AI1090" s="1">
        <v>20</v>
      </c>
      <c r="AJ1090" s="1">
        <v>8</v>
      </c>
      <c r="AK1090" s="1">
        <v>13</v>
      </c>
      <c r="AL1090" s="1">
        <v>9</v>
      </c>
    </row>
    <row r="1091" spans="1:38" ht="28.8" x14ac:dyDescent="0.3">
      <c r="A1091" s="1" t="s">
        <v>1154</v>
      </c>
      <c r="B1091" s="1">
        <v>42</v>
      </c>
      <c r="C1091" s="1" t="s">
        <v>802</v>
      </c>
      <c r="D1091" s="1" t="s">
        <v>49</v>
      </c>
      <c r="E1091" s="1" t="s">
        <v>41</v>
      </c>
      <c r="F1091" s="1">
        <v>1059</v>
      </c>
      <c r="G1091" s="1" t="s">
        <v>42</v>
      </c>
      <c r="H1091" s="1">
        <v>9</v>
      </c>
      <c r="I1091" s="1">
        <v>2</v>
      </c>
      <c r="J1091" s="1" t="s">
        <v>73</v>
      </c>
      <c r="K1091" s="1">
        <v>1</v>
      </c>
      <c r="L1091" s="1">
        <v>1595</v>
      </c>
      <c r="M1091" s="1">
        <v>4</v>
      </c>
      <c r="N1091" s="1" t="s">
        <v>44</v>
      </c>
      <c r="O1091" s="1">
        <v>93</v>
      </c>
      <c r="P1091" s="1">
        <v>2</v>
      </c>
      <c r="Q1091" s="1">
        <v>5</v>
      </c>
      <c r="R1091" s="1" t="s">
        <v>442</v>
      </c>
      <c r="S1091" s="1">
        <v>4</v>
      </c>
      <c r="T1091" s="1" t="s">
        <v>46</v>
      </c>
      <c r="U1091" s="1">
        <v>19613</v>
      </c>
      <c r="V1091" s="1" t="s">
        <v>368</v>
      </c>
      <c r="W1091" s="1">
        <v>26362</v>
      </c>
      <c r="X1091" s="1">
        <v>8</v>
      </c>
      <c r="Y1091" s="1" t="s">
        <v>48</v>
      </c>
      <c r="Z1091" s="1" t="s">
        <v>49</v>
      </c>
      <c r="AA1091" s="1">
        <v>22</v>
      </c>
      <c r="AB1091" s="1">
        <v>4</v>
      </c>
      <c r="AC1091" s="1">
        <v>4</v>
      </c>
      <c r="AD1091" s="1">
        <v>80</v>
      </c>
      <c r="AE1091" s="1">
        <v>0</v>
      </c>
      <c r="AF1091" s="1">
        <v>24</v>
      </c>
      <c r="AG1091" s="1">
        <v>2</v>
      </c>
      <c r="AH1091" s="1">
        <v>3</v>
      </c>
      <c r="AI1091" s="1">
        <v>1</v>
      </c>
      <c r="AJ1091" s="1">
        <v>0</v>
      </c>
      <c r="AK1091" s="1">
        <v>0</v>
      </c>
      <c r="AL1091" s="1">
        <v>1</v>
      </c>
    </row>
    <row r="1092" spans="1:38" ht="28.8" x14ac:dyDescent="0.3">
      <c r="A1092" s="1" t="s">
        <v>1155</v>
      </c>
      <c r="B1092" s="1">
        <v>42</v>
      </c>
      <c r="C1092" s="1" t="s">
        <v>802</v>
      </c>
      <c r="D1092" s="1" t="s">
        <v>49</v>
      </c>
      <c r="E1092" s="1" t="s">
        <v>41</v>
      </c>
      <c r="F1092" s="1">
        <v>855</v>
      </c>
      <c r="G1092" s="1" t="s">
        <v>42</v>
      </c>
      <c r="H1092" s="1">
        <v>12</v>
      </c>
      <c r="I1092" s="1">
        <v>3</v>
      </c>
      <c r="J1092" s="1" t="s">
        <v>52</v>
      </c>
      <c r="K1092" s="1">
        <v>1</v>
      </c>
      <c r="L1092" s="1">
        <v>1768</v>
      </c>
      <c r="M1092" s="1">
        <v>2</v>
      </c>
      <c r="N1092" s="1" t="s">
        <v>44</v>
      </c>
      <c r="O1092" s="1">
        <v>57</v>
      </c>
      <c r="P1092" s="1">
        <v>3</v>
      </c>
      <c r="Q1092" s="1">
        <v>1</v>
      </c>
      <c r="R1092" s="1" t="s">
        <v>45</v>
      </c>
      <c r="S1092" s="1">
        <v>2</v>
      </c>
      <c r="T1092" s="1" t="s">
        <v>102</v>
      </c>
      <c r="U1092" s="1">
        <v>2766</v>
      </c>
      <c r="V1092" s="1" t="s">
        <v>47</v>
      </c>
      <c r="W1092" s="1">
        <v>8952</v>
      </c>
      <c r="X1092" s="1">
        <v>8</v>
      </c>
      <c r="Y1092" s="1" t="s">
        <v>48</v>
      </c>
      <c r="Z1092" s="1" t="s">
        <v>49</v>
      </c>
      <c r="AA1092" s="1">
        <v>22</v>
      </c>
      <c r="AB1092" s="1">
        <v>4</v>
      </c>
      <c r="AC1092" s="1">
        <v>2</v>
      </c>
      <c r="AD1092" s="1">
        <v>80</v>
      </c>
      <c r="AE1092" s="1">
        <v>3</v>
      </c>
      <c r="AF1092" s="1">
        <v>7</v>
      </c>
      <c r="AG1092" s="1">
        <v>6</v>
      </c>
      <c r="AH1092" s="1">
        <v>2</v>
      </c>
      <c r="AI1092" s="1">
        <v>5</v>
      </c>
      <c r="AJ1092" s="1">
        <v>3</v>
      </c>
      <c r="AK1092" s="1">
        <v>0</v>
      </c>
      <c r="AL1092" s="1">
        <v>4</v>
      </c>
    </row>
    <row r="1093" spans="1:38" ht="28.8" x14ac:dyDescent="0.3">
      <c r="A1093" s="1" t="s">
        <v>1156</v>
      </c>
      <c r="B1093" s="1">
        <v>42</v>
      </c>
      <c r="C1093" s="1" t="s">
        <v>802</v>
      </c>
      <c r="D1093" s="1" t="s">
        <v>49</v>
      </c>
      <c r="E1093" s="1" t="s">
        <v>41</v>
      </c>
      <c r="F1093" s="1">
        <v>1128</v>
      </c>
      <c r="G1093" s="1" t="s">
        <v>42</v>
      </c>
      <c r="H1093" s="1">
        <v>13</v>
      </c>
      <c r="I1093" s="1">
        <v>3</v>
      </c>
      <c r="J1093" s="1" t="s">
        <v>52</v>
      </c>
      <c r="K1093" s="1">
        <v>1</v>
      </c>
      <c r="L1093" s="1">
        <v>1803</v>
      </c>
      <c r="M1093" s="1">
        <v>2</v>
      </c>
      <c r="N1093" s="1" t="s">
        <v>44</v>
      </c>
      <c r="O1093" s="1">
        <v>95</v>
      </c>
      <c r="P1093" s="1">
        <v>4</v>
      </c>
      <c r="Q1093" s="1">
        <v>2</v>
      </c>
      <c r="R1093" s="1" t="s">
        <v>161</v>
      </c>
      <c r="S1093" s="1">
        <v>1</v>
      </c>
      <c r="T1093" s="1" t="s">
        <v>105</v>
      </c>
      <c r="U1093" s="1">
        <v>5538</v>
      </c>
      <c r="V1093" s="1" t="s">
        <v>163</v>
      </c>
      <c r="W1093" s="1">
        <v>5696</v>
      </c>
      <c r="X1093" s="1">
        <v>5</v>
      </c>
      <c r="Y1093" s="1" t="s">
        <v>48</v>
      </c>
      <c r="Z1093" s="1" t="s">
        <v>49</v>
      </c>
      <c r="AA1093" s="1">
        <v>18</v>
      </c>
      <c r="AB1093" s="1">
        <v>3</v>
      </c>
      <c r="AC1093" s="1">
        <v>3</v>
      </c>
      <c r="AD1093" s="1">
        <v>80</v>
      </c>
      <c r="AE1093" s="1">
        <v>2</v>
      </c>
      <c r="AF1093" s="1">
        <v>10</v>
      </c>
      <c r="AG1093" s="1">
        <v>2</v>
      </c>
      <c r="AH1093" s="1">
        <v>2</v>
      </c>
      <c r="AI1093" s="1">
        <v>0</v>
      </c>
      <c r="AJ1093" s="1">
        <v>0</v>
      </c>
      <c r="AK1093" s="1">
        <v>0</v>
      </c>
      <c r="AL1093" s="1">
        <v>0</v>
      </c>
    </row>
    <row r="1094" spans="1:38" ht="28.8" x14ac:dyDescent="0.3">
      <c r="A1094" s="1" t="s">
        <v>1157</v>
      </c>
      <c r="B1094" s="1">
        <v>42</v>
      </c>
      <c r="C1094" s="1" t="s">
        <v>802</v>
      </c>
      <c r="D1094" s="1" t="s">
        <v>49</v>
      </c>
      <c r="E1094" s="1" t="s">
        <v>59</v>
      </c>
      <c r="F1094" s="1">
        <v>355</v>
      </c>
      <c r="G1094" s="1" t="s">
        <v>42</v>
      </c>
      <c r="H1094" s="1">
        <v>10</v>
      </c>
      <c r="I1094" s="1">
        <v>4</v>
      </c>
      <c r="J1094" s="1" t="s">
        <v>68</v>
      </c>
      <c r="K1094" s="1">
        <v>1</v>
      </c>
      <c r="L1094" s="1">
        <v>1854</v>
      </c>
      <c r="M1094" s="1">
        <v>3</v>
      </c>
      <c r="N1094" s="1" t="s">
        <v>44</v>
      </c>
      <c r="O1094" s="1">
        <v>38</v>
      </c>
      <c r="P1094" s="1">
        <v>3</v>
      </c>
      <c r="Q1094" s="1">
        <v>1</v>
      </c>
      <c r="R1094" s="1" t="s">
        <v>60</v>
      </c>
      <c r="S1094" s="1">
        <v>3</v>
      </c>
      <c r="T1094" s="1" t="s">
        <v>105</v>
      </c>
      <c r="U1094" s="1">
        <v>2936</v>
      </c>
      <c r="V1094" s="1" t="s">
        <v>47</v>
      </c>
      <c r="W1094" s="1">
        <v>6161</v>
      </c>
      <c r="X1094" s="1">
        <v>3</v>
      </c>
      <c r="Y1094" s="1" t="s">
        <v>48</v>
      </c>
      <c r="Z1094" s="1" t="s">
        <v>49</v>
      </c>
      <c r="AA1094" s="1">
        <v>22</v>
      </c>
      <c r="AB1094" s="1">
        <v>4</v>
      </c>
      <c r="AC1094" s="1">
        <v>2</v>
      </c>
      <c r="AD1094" s="1">
        <v>80</v>
      </c>
      <c r="AE1094" s="1">
        <v>2</v>
      </c>
      <c r="AF1094" s="1">
        <v>10</v>
      </c>
      <c r="AG1094" s="1">
        <v>1</v>
      </c>
      <c r="AH1094" s="1">
        <v>2</v>
      </c>
      <c r="AI1094" s="1">
        <v>6</v>
      </c>
      <c r="AJ1094" s="1">
        <v>3</v>
      </c>
      <c r="AK1094" s="1">
        <v>3</v>
      </c>
      <c r="AL1094" s="1">
        <v>3</v>
      </c>
    </row>
    <row r="1095" spans="1:38" ht="28.8" x14ac:dyDescent="0.3">
      <c r="A1095" s="1" t="s">
        <v>1158</v>
      </c>
      <c r="B1095" s="1">
        <v>42</v>
      </c>
      <c r="C1095" s="1" t="s">
        <v>802</v>
      </c>
      <c r="D1095" s="1" t="s">
        <v>49</v>
      </c>
      <c r="E1095" s="1" t="s">
        <v>41</v>
      </c>
      <c r="F1095" s="1">
        <v>1142</v>
      </c>
      <c r="G1095" s="1" t="s">
        <v>42</v>
      </c>
      <c r="H1095" s="1">
        <v>8</v>
      </c>
      <c r="I1095" s="1">
        <v>3</v>
      </c>
      <c r="J1095" s="1" t="s">
        <v>43</v>
      </c>
      <c r="K1095" s="1">
        <v>1</v>
      </c>
      <c r="L1095" s="1">
        <v>1860</v>
      </c>
      <c r="M1095" s="1">
        <v>4</v>
      </c>
      <c r="N1095" s="1" t="s">
        <v>44</v>
      </c>
      <c r="O1095" s="1">
        <v>81</v>
      </c>
      <c r="P1095" s="1">
        <v>3</v>
      </c>
      <c r="Q1095" s="1">
        <v>1</v>
      </c>
      <c r="R1095" s="1" t="s">
        <v>45</v>
      </c>
      <c r="S1095" s="1">
        <v>3</v>
      </c>
      <c r="T1095" s="1" t="s">
        <v>46</v>
      </c>
      <c r="U1095" s="1">
        <v>3968</v>
      </c>
      <c r="V1095" s="1" t="s">
        <v>47</v>
      </c>
      <c r="W1095" s="1">
        <v>13624</v>
      </c>
      <c r="X1095" s="1">
        <v>4</v>
      </c>
      <c r="Y1095" s="1" t="s">
        <v>48</v>
      </c>
      <c r="Z1095" s="1" t="s">
        <v>49</v>
      </c>
      <c r="AA1095" s="1">
        <v>13</v>
      </c>
      <c r="AB1095" s="1">
        <v>3</v>
      </c>
      <c r="AC1095" s="1">
        <v>4</v>
      </c>
      <c r="AD1095" s="1">
        <v>80</v>
      </c>
      <c r="AE1095" s="1">
        <v>0</v>
      </c>
      <c r="AF1095" s="1">
        <v>8</v>
      </c>
      <c r="AG1095" s="1">
        <v>3</v>
      </c>
      <c r="AH1095" s="1">
        <v>3</v>
      </c>
      <c r="AI1095" s="1">
        <v>0</v>
      </c>
      <c r="AJ1095" s="1">
        <v>0</v>
      </c>
      <c r="AK1095" s="1">
        <v>0</v>
      </c>
      <c r="AL1095" s="1">
        <v>0</v>
      </c>
    </row>
    <row r="1096" spans="1:38" ht="28.8" x14ac:dyDescent="0.3">
      <c r="A1096" s="1" t="s">
        <v>1159</v>
      </c>
      <c r="B1096" s="1">
        <v>42</v>
      </c>
      <c r="C1096" s="1" t="s">
        <v>802</v>
      </c>
      <c r="D1096" s="1" t="s">
        <v>49</v>
      </c>
      <c r="E1096" s="1" t="s">
        <v>41</v>
      </c>
      <c r="F1096" s="1">
        <v>1396</v>
      </c>
      <c r="G1096" s="1" t="s">
        <v>42</v>
      </c>
      <c r="H1096" s="1">
        <v>6</v>
      </c>
      <c r="I1096" s="1">
        <v>3</v>
      </c>
      <c r="J1096" s="1" t="s">
        <v>52</v>
      </c>
      <c r="K1096" s="1">
        <v>1</v>
      </c>
      <c r="L1096" s="1">
        <v>1911</v>
      </c>
      <c r="M1096" s="1">
        <v>3</v>
      </c>
      <c r="N1096" s="1" t="s">
        <v>44</v>
      </c>
      <c r="O1096" s="1">
        <v>83</v>
      </c>
      <c r="P1096" s="1">
        <v>3</v>
      </c>
      <c r="Q1096" s="1">
        <v>3</v>
      </c>
      <c r="R1096" s="1" t="s">
        <v>252</v>
      </c>
      <c r="S1096" s="1">
        <v>1</v>
      </c>
      <c r="T1096" s="1" t="s">
        <v>105</v>
      </c>
      <c r="U1096" s="1">
        <v>13348</v>
      </c>
      <c r="V1096" s="1" t="s">
        <v>253</v>
      </c>
      <c r="W1096" s="1">
        <v>14842</v>
      </c>
      <c r="X1096" s="1">
        <v>9</v>
      </c>
      <c r="Y1096" s="1" t="s">
        <v>48</v>
      </c>
      <c r="Z1096" s="1" t="s">
        <v>49</v>
      </c>
      <c r="AA1096" s="1">
        <v>13</v>
      </c>
      <c r="AB1096" s="1">
        <v>3</v>
      </c>
      <c r="AC1096" s="1">
        <v>2</v>
      </c>
      <c r="AD1096" s="1">
        <v>80</v>
      </c>
      <c r="AE1096" s="1">
        <v>1</v>
      </c>
      <c r="AF1096" s="1">
        <v>18</v>
      </c>
      <c r="AG1096" s="1">
        <v>3</v>
      </c>
      <c r="AH1096" s="1">
        <v>4</v>
      </c>
      <c r="AI1096" s="1">
        <v>13</v>
      </c>
      <c r="AJ1096" s="1">
        <v>7</v>
      </c>
      <c r="AK1096" s="1">
        <v>5</v>
      </c>
      <c r="AL1096" s="1">
        <v>7</v>
      </c>
    </row>
    <row r="1097" spans="1:38" x14ac:dyDescent="0.3">
      <c r="A1097" s="1" t="s">
        <v>1160</v>
      </c>
      <c r="B1097" s="1">
        <v>42</v>
      </c>
      <c r="C1097" s="1" t="s">
        <v>802</v>
      </c>
      <c r="D1097" s="1" t="s">
        <v>49</v>
      </c>
      <c r="E1097" s="1" t="s">
        <v>41</v>
      </c>
      <c r="F1097" s="1">
        <v>419</v>
      </c>
      <c r="G1097" s="1" t="s">
        <v>51</v>
      </c>
      <c r="H1097" s="1">
        <v>12</v>
      </c>
      <c r="I1097" s="1">
        <v>4</v>
      </c>
      <c r="J1097" s="1" t="s">
        <v>57</v>
      </c>
      <c r="K1097" s="1">
        <v>1</v>
      </c>
      <c r="L1097" s="1">
        <v>1943</v>
      </c>
      <c r="M1097" s="1">
        <v>2</v>
      </c>
      <c r="N1097" s="1" t="s">
        <v>44</v>
      </c>
      <c r="O1097" s="1">
        <v>77</v>
      </c>
      <c r="P1097" s="1">
        <v>3</v>
      </c>
      <c r="Q1097" s="1">
        <v>2</v>
      </c>
      <c r="R1097" s="1" t="s">
        <v>137</v>
      </c>
      <c r="S1097" s="1">
        <v>4</v>
      </c>
      <c r="T1097" s="1" t="s">
        <v>102</v>
      </c>
      <c r="U1097" s="1">
        <v>5087</v>
      </c>
      <c r="V1097" s="1" t="s">
        <v>163</v>
      </c>
      <c r="W1097" s="1">
        <v>2900</v>
      </c>
      <c r="X1097" s="1">
        <v>3</v>
      </c>
      <c r="Y1097" s="1" t="s">
        <v>48</v>
      </c>
      <c r="Z1097" s="1" t="s">
        <v>40</v>
      </c>
      <c r="AA1097" s="1">
        <v>12</v>
      </c>
      <c r="AB1097" s="1">
        <v>3</v>
      </c>
      <c r="AC1097" s="1">
        <v>3</v>
      </c>
      <c r="AD1097" s="1">
        <v>80</v>
      </c>
      <c r="AE1097" s="1">
        <v>2</v>
      </c>
      <c r="AF1097" s="1">
        <v>14</v>
      </c>
      <c r="AG1097" s="1">
        <v>4</v>
      </c>
      <c r="AH1097" s="1">
        <v>3</v>
      </c>
      <c r="AI1097" s="1">
        <v>0</v>
      </c>
      <c r="AJ1097" s="1">
        <v>0</v>
      </c>
      <c r="AK1097" s="1">
        <v>0</v>
      </c>
      <c r="AL1097" s="1">
        <v>0</v>
      </c>
    </row>
    <row r="1098" spans="1:38" ht="28.8" x14ac:dyDescent="0.3">
      <c r="A1098" s="1" t="s">
        <v>1161</v>
      </c>
      <c r="B1098" s="1">
        <v>42</v>
      </c>
      <c r="C1098" s="1" t="s">
        <v>802</v>
      </c>
      <c r="D1098" s="1" t="s">
        <v>49</v>
      </c>
      <c r="E1098" s="1" t="s">
        <v>59</v>
      </c>
      <c r="F1098" s="1">
        <v>335</v>
      </c>
      <c r="G1098" s="1" t="s">
        <v>42</v>
      </c>
      <c r="H1098" s="1">
        <v>23</v>
      </c>
      <c r="I1098" s="1">
        <v>2</v>
      </c>
      <c r="J1098" s="1" t="s">
        <v>43</v>
      </c>
      <c r="K1098" s="1">
        <v>1</v>
      </c>
      <c r="L1098" s="1">
        <v>1976</v>
      </c>
      <c r="M1098" s="1">
        <v>4</v>
      </c>
      <c r="N1098" s="1" t="s">
        <v>44</v>
      </c>
      <c r="O1098" s="1">
        <v>37</v>
      </c>
      <c r="P1098" s="1">
        <v>2</v>
      </c>
      <c r="Q1098" s="1">
        <v>2</v>
      </c>
      <c r="R1098" s="1" t="s">
        <v>60</v>
      </c>
      <c r="S1098" s="1">
        <v>3</v>
      </c>
      <c r="T1098" s="1" t="s">
        <v>46</v>
      </c>
      <c r="U1098" s="1">
        <v>4332</v>
      </c>
      <c r="V1098" s="1" t="s">
        <v>47</v>
      </c>
      <c r="W1098" s="1">
        <v>14811</v>
      </c>
      <c r="X1098" s="1">
        <v>1</v>
      </c>
      <c r="Y1098" s="1" t="s">
        <v>48</v>
      </c>
      <c r="Z1098" s="1" t="s">
        <v>49</v>
      </c>
      <c r="AA1098" s="1">
        <v>12</v>
      </c>
      <c r="AB1098" s="1">
        <v>3</v>
      </c>
      <c r="AC1098" s="1">
        <v>4</v>
      </c>
      <c r="AD1098" s="1">
        <v>80</v>
      </c>
      <c r="AE1098" s="1">
        <v>0</v>
      </c>
      <c r="AF1098" s="1">
        <v>20</v>
      </c>
      <c r="AG1098" s="1">
        <v>2</v>
      </c>
      <c r="AH1098" s="1">
        <v>3</v>
      </c>
      <c r="AI1098" s="1">
        <v>20</v>
      </c>
      <c r="AJ1098" s="1">
        <v>9</v>
      </c>
      <c r="AK1098" s="1">
        <v>3</v>
      </c>
      <c r="AL1098" s="1">
        <v>7</v>
      </c>
    </row>
    <row r="1099" spans="1:38" ht="28.8" x14ac:dyDescent="0.3">
      <c r="A1099" s="1" t="s">
        <v>1162</v>
      </c>
      <c r="B1099" s="1">
        <v>42</v>
      </c>
      <c r="C1099" s="1" t="s">
        <v>802</v>
      </c>
      <c r="D1099" s="1" t="s">
        <v>49</v>
      </c>
      <c r="E1099" s="1" t="s">
        <v>41</v>
      </c>
      <c r="F1099" s="1">
        <v>557</v>
      </c>
      <c r="G1099" s="1" t="s">
        <v>42</v>
      </c>
      <c r="H1099" s="1">
        <v>18</v>
      </c>
      <c r="I1099" s="1">
        <v>4</v>
      </c>
      <c r="J1099" s="1" t="s">
        <v>43</v>
      </c>
      <c r="K1099" s="1">
        <v>1</v>
      </c>
      <c r="L1099" s="1">
        <v>1998</v>
      </c>
      <c r="M1099" s="1">
        <v>4</v>
      </c>
      <c r="N1099" s="1" t="s">
        <v>44</v>
      </c>
      <c r="O1099" s="1">
        <v>35</v>
      </c>
      <c r="P1099" s="1">
        <v>3</v>
      </c>
      <c r="Q1099" s="1">
        <v>2</v>
      </c>
      <c r="R1099" s="1" t="s">
        <v>60</v>
      </c>
      <c r="S1099" s="1">
        <v>1</v>
      </c>
      <c r="T1099" s="1" t="s">
        <v>102</v>
      </c>
      <c r="U1099" s="1">
        <v>5410</v>
      </c>
      <c r="V1099" s="1" t="s">
        <v>163</v>
      </c>
      <c r="W1099" s="1">
        <v>11189</v>
      </c>
      <c r="X1099" s="1">
        <v>6</v>
      </c>
      <c r="Y1099" s="1" t="s">
        <v>48</v>
      </c>
      <c r="Z1099" s="1" t="s">
        <v>40</v>
      </c>
      <c r="AA1099" s="1">
        <v>17</v>
      </c>
      <c r="AB1099" s="1">
        <v>3</v>
      </c>
      <c r="AC1099" s="1">
        <v>3</v>
      </c>
      <c r="AD1099" s="1">
        <v>80</v>
      </c>
      <c r="AE1099" s="1">
        <v>1</v>
      </c>
      <c r="AF1099" s="1">
        <v>9</v>
      </c>
      <c r="AG1099" s="1">
        <v>3</v>
      </c>
      <c r="AH1099" s="1">
        <v>2</v>
      </c>
      <c r="AI1099" s="1">
        <v>4</v>
      </c>
      <c r="AJ1099" s="1">
        <v>3</v>
      </c>
      <c r="AK1099" s="1">
        <v>1</v>
      </c>
      <c r="AL1099" s="1">
        <v>2</v>
      </c>
    </row>
    <row r="1100" spans="1:38" ht="28.8" x14ac:dyDescent="0.3">
      <c r="A1100" s="1" t="s">
        <v>1163</v>
      </c>
      <c r="B1100" s="1">
        <v>42</v>
      </c>
      <c r="C1100" s="1" t="s">
        <v>802</v>
      </c>
      <c r="D1100" s="1" t="s">
        <v>49</v>
      </c>
      <c r="E1100" s="1" t="s">
        <v>41</v>
      </c>
      <c r="F1100" s="1">
        <v>300</v>
      </c>
      <c r="G1100" s="1" t="s">
        <v>42</v>
      </c>
      <c r="H1100" s="1">
        <v>2</v>
      </c>
      <c r="I1100" s="1">
        <v>3</v>
      </c>
      <c r="J1100" s="1" t="s">
        <v>43</v>
      </c>
      <c r="K1100" s="1">
        <v>1</v>
      </c>
      <c r="L1100" s="1">
        <v>2031</v>
      </c>
      <c r="M1100" s="1">
        <v>1</v>
      </c>
      <c r="N1100" s="1" t="s">
        <v>44</v>
      </c>
      <c r="O1100" s="1">
        <v>56</v>
      </c>
      <c r="P1100" s="1">
        <v>3</v>
      </c>
      <c r="Q1100" s="1">
        <v>5</v>
      </c>
      <c r="R1100" s="1" t="s">
        <v>442</v>
      </c>
      <c r="S1100" s="1">
        <v>3</v>
      </c>
      <c r="T1100" s="1" t="s">
        <v>105</v>
      </c>
      <c r="U1100" s="1">
        <v>18880</v>
      </c>
      <c r="V1100" s="1" t="s">
        <v>368</v>
      </c>
      <c r="W1100" s="1">
        <v>17312</v>
      </c>
      <c r="X1100" s="1">
        <v>5</v>
      </c>
      <c r="Y1100" s="1" t="s">
        <v>48</v>
      </c>
      <c r="Z1100" s="1" t="s">
        <v>49</v>
      </c>
      <c r="AA1100" s="1">
        <v>11</v>
      </c>
      <c r="AB1100" s="1">
        <v>3</v>
      </c>
      <c r="AC1100" s="1">
        <v>1</v>
      </c>
      <c r="AD1100" s="1">
        <v>80</v>
      </c>
      <c r="AE1100" s="1">
        <v>0</v>
      </c>
      <c r="AF1100" s="1">
        <v>24</v>
      </c>
      <c r="AG1100" s="1">
        <v>2</v>
      </c>
      <c r="AH1100" s="1">
        <v>2</v>
      </c>
      <c r="AI1100" s="1">
        <v>22</v>
      </c>
      <c r="AJ1100" s="1">
        <v>6</v>
      </c>
      <c r="AK1100" s="1">
        <v>4</v>
      </c>
      <c r="AL1100" s="1">
        <v>14</v>
      </c>
    </row>
    <row r="1101" spans="1:38" ht="28.8" x14ac:dyDescent="0.3">
      <c r="A1101" s="1" t="s">
        <v>1164</v>
      </c>
      <c r="B1101" s="1">
        <v>43</v>
      </c>
      <c r="C1101" s="1" t="s">
        <v>802</v>
      </c>
      <c r="D1101" s="1" t="s">
        <v>49</v>
      </c>
      <c r="E1101" s="1" t="s">
        <v>41</v>
      </c>
      <c r="F1101" s="1">
        <v>1273</v>
      </c>
      <c r="G1101" s="1" t="s">
        <v>42</v>
      </c>
      <c r="H1101" s="1">
        <v>2</v>
      </c>
      <c r="I1101" s="1">
        <v>2</v>
      </c>
      <c r="J1101" s="1" t="s">
        <v>52</v>
      </c>
      <c r="K1101" s="1">
        <v>1</v>
      </c>
      <c r="L1101" s="1">
        <v>46</v>
      </c>
      <c r="M1101" s="1">
        <v>4</v>
      </c>
      <c r="N1101" s="1" t="s">
        <v>53</v>
      </c>
      <c r="O1101" s="1">
        <v>72</v>
      </c>
      <c r="P1101" s="1">
        <v>4</v>
      </c>
      <c r="Q1101" s="1">
        <v>1</v>
      </c>
      <c r="R1101" s="1" t="s">
        <v>60</v>
      </c>
      <c r="S1101" s="1">
        <v>3</v>
      </c>
      <c r="T1101" s="1" t="s">
        <v>102</v>
      </c>
      <c r="U1101" s="1">
        <v>2645</v>
      </c>
      <c r="V1101" s="1" t="s">
        <v>47</v>
      </c>
      <c r="W1101" s="1">
        <v>21923</v>
      </c>
      <c r="X1101" s="1">
        <v>1</v>
      </c>
      <c r="Y1101" s="1" t="s">
        <v>48</v>
      </c>
      <c r="Z1101" s="1" t="s">
        <v>49</v>
      </c>
      <c r="AA1101" s="1">
        <v>12</v>
      </c>
      <c r="AB1101" s="1">
        <v>3</v>
      </c>
      <c r="AC1101" s="1">
        <v>4</v>
      </c>
      <c r="AD1101" s="1">
        <v>80</v>
      </c>
      <c r="AE1101" s="1">
        <v>2</v>
      </c>
      <c r="AF1101" s="1">
        <v>6</v>
      </c>
      <c r="AG1101" s="1">
        <v>3</v>
      </c>
      <c r="AH1101" s="1">
        <v>2</v>
      </c>
      <c r="AI1101" s="1">
        <v>5</v>
      </c>
      <c r="AJ1101" s="1">
        <v>3</v>
      </c>
      <c r="AK1101" s="1">
        <v>1</v>
      </c>
      <c r="AL1101" s="1">
        <v>4</v>
      </c>
    </row>
    <row r="1102" spans="1:38" ht="28.8" x14ac:dyDescent="0.3">
      <c r="A1102" s="1" t="s">
        <v>1165</v>
      </c>
      <c r="B1102" s="1">
        <v>43</v>
      </c>
      <c r="C1102" s="1" t="s">
        <v>802</v>
      </c>
      <c r="D1102" s="1" t="s">
        <v>49</v>
      </c>
      <c r="E1102" s="1" t="s">
        <v>56</v>
      </c>
      <c r="F1102" s="1">
        <v>394</v>
      </c>
      <c r="G1102" s="1" t="s">
        <v>51</v>
      </c>
      <c r="H1102" s="1">
        <v>26</v>
      </c>
      <c r="I1102" s="1">
        <v>2</v>
      </c>
      <c r="J1102" s="1" t="s">
        <v>43</v>
      </c>
      <c r="K1102" s="1">
        <v>1</v>
      </c>
      <c r="L1102" s="1">
        <v>158</v>
      </c>
      <c r="M1102" s="1">
        <v>3</v>
      </c>
      <c r="N1102" s="1" t="s">
        <v>44</v>
      </c>
      <c r="O1102" s="1">
        <v>92</v>
      </c>
      <c r="P1102" s="1">
        <v>3</v>
      </c>
      <c r="Q1102" s="1">
        <v>4</v>
      </c>
      <c r="R1102" s="1" t="s">
        <v>442</v>
      </c>
      <c r="S1102" s="1">
        <v>4</v>
      </c>
      <c r="T1102" s="1" t="s">
        <v>105</v>
      </c>
      <c r="U1102" s="1">
        <v>16959</v>
      </c>
      <c r="V1102" s="1" t="s">
        <v>368</v>
      </c>
      <c r="W1102" s="1">
        <v>19494</v>
      </c>
      <c r="X1102" s="1">
        <v>1</v>
      </c>
      <c r="Y1102" s="1" t="s">
        <v>48</v>
      </c>
      <c r="Z1102" s="1" t="s">
        <v>40</v>
      </c>
      <c r="AA1102" s="1">
        <v>12</v>
      </c>
      <c r="AB1102" s="1">
        <v>3</v>
      </c>
      <c r="AC1102" s="1">
        <v>4</v>
      </c>
      <c r="AD1102" s="1">
        <v>80</v>
      </c>
      <c r="AE1102" s="1">
        <v>2</v>
      </c>
      <c r="AF1102" s="1">
        <v>25</v>
      </c>
      <c r="AG1102" s="1">
        <v>3</v>
      </c>
      <c r="AH1102" s="1">
        <v>4</v>
      </c>
      <c r="AI1102" s="1">
        <v>25</v>
      </c>
      <c r="AJ1102" s="1">
        <v>12</v>
      </c>
      <c r="AK1102" s="1">
        <v>4</v>
      </c>
      <c r="AL1102" s="1">
        <v>12</v>
      </c>
    </row>
    <row r="1103" spans="1:38" ht="28.8" x14ac:dyDescent="0.3">
      <c r="A1103" s="1" t="s">
        <v>1166</v>
      </c>
      <c r="B1103" s="1">
        <v>43</v>
      </c>
      <c r="C1103" s="1" t="s">
        <v>802</v>
      </c>
      <c r="D1103" s="1" t="s">
        <v>49</v>
      </c>
      <c r="E1103" s="1" t="s">
        <v>56</v>
      </c>
      <c r="F1103" s="1">
        <v>957</v>
      </c>
      <c r="G1103" s="1" t="s">
        <v>42</v>
      </c>
      <c r="H1103" s="1">
        <v>28</v>
      </c>
      <c r="I1103" s="1">
        <v>3</v>
      </c>
      <c r="J1103" s="1" t="s">
        <v>52</v>
      </c>
      <c r="K1103" s="1">
        <v>1</v>
      </c>
      <c r="L1103" s="1">
        <v>171</v>
      </c>
      <c r="M1103" s="1">
        <v>2</v>
      </c>
      <c r="N1103" s="1" t="s">
        <v>53</v>
      </c>
      <c r="O1103" s="1">
        <v>72</v>
      </c>
      <c r="P1103" s="1">
        <v>4</v>
      </c>
      <c r="Q1103" s="1">
        <v>1</v>
      </c>
      <c r="R1103" s="1" t="s">
        <v>60</v>
      </c>
      <c r="S1103" s="1">
        <v>3</v>
      </c>
      <c r="T1103" s="1" t="s">
        <v>46</v>
      </c>
      <c r="U1103" s="1">
        <v>4739</v>
      </c>
      <c r="V1103" s="1" t="s">
        <v>47</v>
      </c>
      <c r="W1103" s="1">
        <v>16090</v>
      </c>
      <c r="X1103" s="1">
        <v>4</v>
      </c>
      <c r="Y1103" s="1" t="s">
        <v>48</v>
      </c>
      <c r="Z1103" s="1" t="s">
        <v>49</v>
      </c>
      <c r="AA1103" s="1">
        <v>12</v>
      </c>
      <c r="AB1103" s="1">
        <v>3</v>
      </c>
      <c r="AC1103" s="1">
        <v>4</v>
      </c>
      <c r="AD1103" s="1">
        <v>80</v>
      </c>
      <c r="AE1103" s="1">
        <v>0</v>
      </c>
      <c r="AF1103" s="1">
        <v>18</v>
      </c>
      <c r="AG1103" s="1">
        <v>2</v>
      </c>
      <c r="AH1103" s="1">
        <v>3</v>
      </c>
      <c r="AI1103" s="1">
        <v>3</v>
      </c>
      <c r="AJ1103" s="1">
        <v>2</v>
      </c>
      <c r="AK1103" s="1">
        <v>1</v>
      </c>
      <c r="AL1103" s="1">
        <v>2</v>
      </c>
    </row>
    <row r="1104" spans="1:38" ht="28.8" x14ac:dyDescent="0.3">
      <c r="A1104" s="1" t="s">
        <v>1167</v>
      </c>
      <c r="B1104" s="1">
        <v>43</v>
      </c>
      <c r="C1104" s="1" t="s">
        <v>802</v>
      </c>
      <c r="D1104" s="1" t="s">
        <v>49</v>
      </c>
      <c r="E1104" s="1" t="s">
        <v>59</v>
      </c>
      <c r="F1104" s="1">
        <v>1344</v>
      </c>
      <c r="G1104" s="1" t="s">
        <v>42</v>
      </c>
      <c r="H1104" s="1">
        <v>7</v>
      </c>
      <c r="I1104" s="1">
        <v>3</v>
      </c>
      <c r="J1104" s="1" t="s">
        <v>52</v>
      </c>
      <c r="K1104" s="1">
        <v>1</v>
      </c>
      <c r="L1104" s="1">
        <v>262</v>
      </c>
      <c r="M1104" s="1">
        <v>4</v>
      </c>
      <c r="N1104" s="1" t="s">
        <v>44</v>
      </c>
      <c r="O1104" s="1">
        <v>37</v>
      </c>
      <c r="P1104" s="1">
        <v>4</v>
      </c>
      <c r="Q1104" s="1">
        <v>1</v>
      </c>
      <c r="R1104" s="1" t="s">
        <v>60</v>
      </c>
      <c r="S1104" s="1">
        <v>4</v>
      </c>
      <c r="T1104" s="1" t="s">
        <v>102</v>
      </c>
      <c r="U1104" s="1">
        <v>2089</v>
      </c>
      <c r="V1104" s="1" t="s">
        <v>47</v>
      </c>
      <c r="W1104" s="1">
        <v>5228</v>
      </c>
      <c r="X1104" s="1">
        <v>4</v>
      </c>
      <c r="Y1104" s="1" t="s">
        <v>48</v>
      </c>
      <c r="Z1104" s="1" t="s">
        <v>49</v>
      </c>
      <c r="AA1104" s="1">
        <v>14</v>
      </c>
      <c r="AB1104" s="1">
        <v>3</v>
      </c>
      <c r="AC1104" s="1">
        <v>4</v>
      </c>
      <c r="AD1104" s="1">
        <v>80</v>
      </c>
      <c r="AE1104" s="1">
        <v>3</v>
      </c>
      <c r="AF1104" s="1">
        <v>7</v>
      </c>
      <c r="AG1104" s="1">
        <v>3</v>
      </c>
      <c r="AH1104" s="1">
        <v>4</v>
      </c>
      <c r="AI1104" s="1">
        <v>5</v>
      </c>
      <c r="AJ1104" s="1">
        <v>4</v>
      </c>
      <c r="AK1104" s="1">
        <v>2</v>
      </c>
      <c r="AL1104" s="1">
        <v>2</v>
      </c>
    </row>
    <row r="1105" spans="1:38" x14ac:dyDescent="0.3">
      <c r="A1105" s="1" t="s">
        <v>1168</v>
      </c>
      <c r="B1105" s="1">
        <v>43</v>
      </c>
      <c r="C1105" s="1" t="s">
        <v>802</v>
      </c>
      <c r="D1105" s="1" t="s">
        <v>49</v>
      </c>
      <c r="E1105" s="1" t="s">
        <v>41</v>
      </c>
      <c r="F1105" s="1">
        <v>1034</v>
      </c>
      <c r="G1105" s="1" t="s">
        <v>51</v>
      </c>
      <c r="H1105" s="1">
        <v>16</v>
      </c>
      <c r="I1105" s="1">
        <v>3</v>
      </c>
      <c r="J1105" s="1" t="s">
        <v>57</v>
      </c>
      <c r="K1105" s="1">
        <v>1</v>
      </c>
      <c r="L1105" s="1">
        <v>327</v>
      </c>
      <c r="M1105" s="1">
        <v>4</v>
      </c>
      <c r="N1105" s="1" t="s">
        <v>53</v>
      </c>
      <c r="O1105" s="1">
        <v>80</v>
      </c>
      <c r="P1105" s="1">
        <v>3</v>
      </c>
      <c r="Q1105" s="1">
        <v>4</v>
      </c>
      <c r="R1105" s="1" t="s">
        <v>442</v>
      </c>
      <c r="S1105" s="1">
        <v>4</v>
      </c>
      <c r="T1105" s="1" t="s">
        <v>105</v>
      </c>
      <c r="U1105" s="1">
        <v>16064</v>
      </c>
      <c r="V1105" s="1" t="s">
        <v>368</v>
      </c>
      <c r="W1105" s="1">
        <v>7744</v>
      </c>
      <c r="X1105" s="1">
        <v>5</v>
      </c>
      <c r="Y1105" s="1" t="s">
        <v>48</v>
      </c>
      <c r="Z1105" s="1" t="s">
        <v>40</v>
      </c>
      <c r="AA1105" s="1">
        <v>22</v>
      </c>
      <c r="AB1105" s="1">
        <v>4</v>
      </c>
      <c r="AC1105" s="1">
        <v>3</v>
      </c>
      <c r="AD1105" s="1">
        <v>80</v>
      </c>
      <c r="AE1105" s="1">
        <v>1</v>
      </c>
      <c r="AF1105" s="1">
        <v>22</v>
      </c>
      <c r="AG1105" s="1">
        <v>3</v>
      </c>
      <c r="AH1105" s="1">
        <v>3</v>
      </c>
      <c r="AI1105" s="1">
        <v>17</v>
      </c>
      <c r="AJ1105" s="1">
        <v>13</v>
      </c>
      <c r="AK1105" s="1">
        <v>1</v>
      </c>
      <c r="AL1105" s="1">
        <v>9</v>
      </c>
    </row>
    <row r="1106" spans="1:38" ht="28.8" x14ac:dyDescent="0.3">
      <c r="A1106" s="1" t="s">
        <v>1169</v>
      </c>
      <c r="B1106" s="1">
        <v>43</v>
      </c>
      <c r="C1106" s="1" t="s">
        <v>802</v>
      </c>
      <c r="D1106" s="1" t="s">
        <v>49</v>
      </c>
      <c r="E1106" s="1" t="s">
        <v>56</v>
      </c>
      <c r="F1106" s="1">
        <v>185</v>
      </c>
      <c r="G1106" s="1" t="s">
        <v>42</v>
      </c>
      <c r="H1106" s="1">
        <v>10</v>
      </c>
      <c r="I1106" s="1">
        <v>4</v>
      </c>
      <c r="J1106" s="1" t="s">
        <v>43</v>
      </c>
      <c r="K1106" s="1">
        <v>1</v>
      </c>
      <c r="L1106" s="1">
        <v>430</v>
      </c>
      <c r="M1106" s="1">
        <v>3</v>
      </c>
      <c r="N1106" s="1" t="s">
        <v>53</v>
      </c>
      <c r="O1106" s="1">
        <v>33</v>
      </c>
      <c r="P1106" s="1">
        <v>3</v>
      </c>
      <c r="Q1106" s="1">
        <v>1</v>
      </c>
      <c r="R1106" s="1" t="s">
        <v>45</v>
      </c>
      <c r="S1106" s="1">
        <v>4</v>
      </c>
      <c r="T1106" s="1" t="s">
        <v>46</v>
      </c>
      <c r="U1106" s="1">
        <v>2455</v>
      </c>
      <c r="V1106" s="1" t="s">
        <v>47</v>
      </c>
      <c r="W1106" s="1">
        <v>10675</v>
      </c>
      <c r="X1106" s="1">
        <v>0</v>
      </c>
      <c r="Y1106" s="1" t="s">
        <v>48</v>
      </c>
      <c r="Z1106" s="1" t="s">
        <v>49</v>
      </c>
      <c r="AA1106" s="1">
        <v>19</v>
      </c>
      <c r="AB1106" s="1">
        <v>3</v>
      </c>
      <c r="AC1106" s="1">
        <v>1</v>
      </c>
      <c r="AD1106" s="1">
        <v>80</v>
      </c>
      <c r="AE1106" s="1">
        <v>0</v>
      </c>
      <c r="AF1106" s="1">
        <v>9</v>
      </c>
      <c r="AG1106" s="1">
        <v>5</v>
      </c>
      <c r="AH1106" s="1">
        <v>3</v>
      </c>
      <c r="AI1106" s="1">
        <v>8</v>
      </c>
      <c r="AJ1106" s="1">
        <v>7</v>
      </c>
      <c r="AK1106" s="1">
        <v>1</v>
      </c>
      <c r="AL1106" s="1">
        <v>7</v>
      </c>
    </row>
    <row r="1107" spans="1:38" ht="28.8" x14ac:dyDescent="0.3">
      <c r="A1107" s="1" t="s">
        <v>1170</v>
      </c>
      <c r="B1107" s="1">
        <v>43</v>
      </c>
      <c r="C1107" s="1" t="s">
        <v>802</v>
      </c>
      <c r="D1107" s="1" t="s">
        <v>49</v>
      </c>
      <c r="E1107" s="1" t="s">
        <v>56</v>
      </c>
      <c r="F1107" s="1">
        <v>559</v>
      </c>
      <c r="G1107" s="1" t="s">
        <v>42</v>
      </c>
      <c r="H1107" s="1">
        <v>10</v>
      </c>
      <c r="I1107" s="1">
        <v>4</v>
      </c>
      <c r="J1107" s="1" t="s">
        <v>43</v>
      </c>
      <c r="K1107" s="1">
        <v>1</v>
      </c>
      <c r="L1107" s="1">
        <v>448</v>
      </c>
      <c r="M1107" s="1">
        <v>3</v>
      </c>
      <c r="N1107" s="1" t="s">
        <v>53</v>
      </c>
      <c r="O1107" s="1">
        <v>82</v>
      </c>
      <c r="P1107" s="1">
        <v>2</v>
      </c>
      <c r="Q1107" s="1">
        <v>2</v>
      </c>
      <c r="R1107" s="1" t="s">
        <v>45</v>
      </c>
      <c r="S1107" s="1">
        <v>3</v>
      </c>
      <c r="T1107" s="1" t="s">
        <v>102</v>
      </c>
      <c r="U1107" s="1">
        <v>5257</v>
      </c>
      <c r="V1107" s="1" t="s">
        <v>163</v>
      </c>
      <c r="W1107" s="1">
        <v>6227</v>
      </c>
      <c r="X1107" s="1">
        <v>1</v>
      </c>
      <c r="Y1107" s="1" t="s">
        <v>48</v>
      </c>
      <c r="Z1107" s="1" t="s">
        <v>49</v>
      </c>
      <c r="AA1107" s="1">
        <v>11</v>
      </c>
      <c r="AB1107" s="1">
        <v>3</v>
      </c>
      <c r="AC1107" s="1">
        <v>2</v>
      </c>
      <c r="AD1107" s="1">
        <v>80</v>
      </c>
      <c r="AE1107" s="1">
        <v>1</v>
      </c>
      <c r="AF1107" s="1">
        <v>9</v>
      </c>
      <c r="AG1107" s="1">
        <v>3</v>
      </c>
      <c r="AH1107" s="1">
        <v>4</v>
      </c>
      <c r="AI1107" s="1">
        <v>9</v>
      </c>
      <c r="AJ1107" s="1">
        <v>7</v>
      </c>
      <c r="AK1107" s="1">
        <v>0</v>
      </c>
      <c r="AL1107" s="1">
        <v>0</v>
      </c>
    </row>
    <row r="1108" spans="1:38" ht="28.8" x14ac:dyDescent="0.3">
      <c r="A1108" s="1" t="s">
        <v>1171</v>
      </c>
      <c r="B1108" s="1">
        <v>43</v>
      </c>
      <c r="C1108" s="1" t="s">
        <v>802</v>
      </c>
      <c r="D1108" s="1" t="s">
        <v>49</v>
      </c>
      <c r="E1108" s="1" t="s">
        <v>41</v>
      </c>
      <c r="F1108" s="1">
        <v>1001</v>
      </c>
      <c r="G1108" s="1" t="s">
        <v>42</v>
      </c>
      <c r="H1108" s="1">
        <v>7</v>
      </c>
      <c r="I1108" s="1">
        <v>3</v>
      </c>
      <c r="J1108" s="1" t="s">
        <v>43</v>
      </c>
      <c r="K1108" s="1">
        <v>1</v>
      </c>
      <c r="L1108" s="1">
        <v>451</v>
      </c>
      <c r="M1108" s="1">
        <v>3</v>
      </c>
      <c r="N1108" s="1" t="s">
        <v>53</v>
      </c>
      <c r="O1108" s="1">
        <v>43</v>
      </c>
      <c r="P1108" s="1">
        <v>3</v>
      </c>
      <c r="Q1108" s="1">
        <v>3</v>
      </c>
      <c r="R1108" s="1" t="s">
        <v>161</v>
      </c>
      <c r="S1108" s="1">
        <v>1</v>
      </c>
      <c r="T1108" s="1" t="s">
        <v>105</v>
      </c>
      <c r="U1108" s="1">
        <v>9985</v>
      </c>
      <c r="V1108" s="1" t="s">
        <v>163</v>
      </c>
      <c r="W1108" s="1">
        <v>9262</v>
      </c>
      <c r="X1108" s="1">
        <v>8</v>
      </c>
      <c r="Y1108" s="1" t="s">
        <v>48</v>
      </c>
      <c r="Z1108" s="1" t="s">
        <v>49</v>
      </c>
      <c r="AA1108" s="1">
        <v>16</v>
      </c>
      <c r="AB1108" s="1">
        <v>3</v>
      </c>
      <c r="AC1108" s="1">
        <v>1</v>
      </c>
      <c r="AD1108" s="1">
        <v>80</v>
      </c>
      <c r="AE1108" s="1">
        <v>1</v>
      </c>
      <c r="AF1108" s="1">
        <v>10</v>
      </c>
      <c r="AG1108" s="1">
        <v>1</v>
      </c>
      <c r="AH1108" s="1">
        <v>2</v>
      </c>
      <c r="AI1108" s="1">
        <v>1</v>
      </c>
      <c r="AJ1108" s="1">
        <v>0</v>
      </c>
      <c r="AK1108" s="1">
        <v>0</v>
      </c>
      <c r="AL1108" s="1">
        <v>0</v>
      </c>
    </row>
    <row r="1109" spans="1:38" ht="28.8" x14ac:dyDescent="0.3">
      <c r="A1109" s="1" t="s">
        <v>1172</v>
      </c>
      <c r="B1109" s="1">
        <v>43</v>
      </c>
      <c r="C1109" s="1" t="s">
        <v>802</v>
      </c>
      <c r="D1109" s="1" t="s">
        <v>49</v>
      </c>
      <c r="E1109" s="1" t="s">
        <v>41</v>
      </c>
      <c r="F1109" s="1">
        <v>982</v>
      </c>
      <c r="G1109" s="1" t="s">
        <v>42</v>
      </c>
      <c r="H1109" s="1">
        <v>12</v>
      </c>
      <c r="I1109" s="1">
        <v>3</v>
      </c>
      <c r="J1109" s="1" t="s">
        <v>43</v>
      </c>
      <c r="K1109" s="1">
        <v>1</v>
      </c>
      <c r="L1109" s="1">
        <v>520</v>
      </c>
      <c r="M1109" s="1">
        <v>1</v>
      </c>
      <c r="N1109" s="1" t="s">
        <v>44</v>
      </c>
      <c r="O1109" s="1">
        <v>59</v>
      </c>
      <c r="P1109" s="1">
        <v>2</v>
      </c>
      <c r="Q1109" s="1">
        <v>4</v>
      </c>
      <c r="R1109" s="1" t="s">
        <v>252</v>
      </c>
      <c r="S1109" s="1">
        <v>2</v>
      </c>
      <c r="T1109" s="1" t="s">
        <v>102</v>
      </c>
      <c r="U1109" s="1">
        <v>14336</v>
      </c>
      <c r="V1109" s="1" t="s">
        <v>253</v>
      </c>
      <c r="W1109" s="1">
        <v>4345</v>
      </c>
      <c r="X1109" s="1">
        <v>1</v>
      </c>
      <c r="Y1109" s="1" t="s">
        <v>48</v>
      </c>
      <c r="Z1109" s="1" t="s">
        <v>49</v>
      </c>
      <c r="AA1109" s="1">
        <v>11</v>
      </c>
      <c r="AB1109" s="1">
        <v>3</v>
      </c>
      <c r="AC1109" s="1">
        <v>3</v>
      </c>
      <c r="AD1109" s="1">
        <v>80</v>
      </c>
      <c r="AE1109" s="1">
        <v>1</v>
      </c>
      <c r="AF1109" s="1">
        <v>25</v>
      </c>
      <c r="AG1109" s="1">
        <v>3</v>
      </c>
      <c r="AH1109" s="1">
        <v>3</v>
      </c>
      <c r="AI1109" s="1">
        <v>25</v>
      </c>
      <c r="AJ1109" s="1">
        <v>10</v>
      </c>
      <c r="AK1109" s="1">
        <v>3</v>
      </c>
      <c r="AL1109" s="1">
        <v>9</v>
      </c>
    </row>
    <row r="1110" spans="1:38" ht="28.8" x14ac:dyDescent="0.3">
      <c r="A1110" s="1" t="s">
        <v>1173</v>
      </c>
      <c r="B1110" s="1">
        <v>43</v>
      </c>
      <c r="C1110" s="1" t="s">
        <v>802</v>
      </c>
      <c r="D1110" s="1" t="s">
        <v>49</v>
      </c>
      <c r="E1110" s="1" t="s">
        <v>56</v>
      </c>
      <c r="F1110" s="1">
        <v>313</v>
      </c>
      <c r="G1110" s="1" t="s">
        <v>42</v>
      </c>
      <c r="H1110" s="1">
        <v>21</v>
      </c>
      <c r="I1110" s="1">
        <v>3</v>
      </c>
      <c r="J1110" s="1" t="s">
        <v>52</v>
      </c>
      <c r="K1110" s="1">
        <v>1</v>
      </c>
      <c r="L1110" s="1">
        <v>525</v>
      </c>
      <c r="M1110" s="1">
        <v>4</v>
      </c>
      <c r="N1110" s="1" t="s">
        <v>44</v>
      </c>
      <c r="O1110" s="1">
        <v>61</v>
      </c>
      <c r="P1110" s="1">
        <v>3</v>
      </c>
      <c r="Q1110" s="1">
        <v>1</v>
      </c>
      <c r="R1110" s="1" t="s">
        <v>45</v>
      </c>
      <c r="S1110" s="1">
        <v>4</v>
      </c>
      <c r="T1110" s="1" t="s">
        <v>105</v>
      </c>
      <c r="U1110" s="1">
        <v>2258</v>
      </c>
      <c r="V1110" s="1" t="s">
        <v>47</v>
      </c>
      <c r="W1110" s="1">
        <v>15238</v>
      </c>
      <c r="X1110" s="1">
        <v>7</v>
      </c>
      <c r="Y1110" s="1" t="s">
        <v>48</v>
      </c>
      <c r="Z1110" s="1" t="s">
        <v>49</v>
      </c>
      <c r="AA1110" s="1">
        <v>20</v>
      </c>
      <c r="AB1110" s="1">
        <v>4</v>
      </c>
      <c r="AC1110" s="1">
        <v>1</v>
      </c>
      <c r="AD1110" s="1">
        <v>80</v>
      </c>
      <c r="AE1110" s="1">
        <v>1</v>
      </c>
      <c r="AF1110" s="1">
        <v>8</v>
      </c>
      <c r="AG1110" s="1">
        <v>1</v>
      </c>
      <c r="AH1110" s="1">
        <v>3</v>
      </c>
      <c r="AI1110" s="1">
        <v>3</v>
      </c>
      <c r="AJ1110" s="1">
        <v>2</v>
      </c>
      <c r="AK1110" s="1">
        <v>1</v>
      </c>
      <c r="AL1110" s="1">
        <v>2</v>
      </c>
    </row>
    <row r="1111" spans="1:38" ht="28.8" x14ac:dyDescent="0.3">
      <c r="A1111" s="1" t="s">
        <v>1174</v>
      </c>
      <c r="B1111" s="1">
        <v>43</v>
      </c>
      <c r="C1111" s="1" t="s">
        <v>802</v>
      </c>
      <c r="D1111" s="1" t="s">
        <v>49</v>
      </c>
      <c r="E1111" s="1" t="s">
        <v>41</v>
      </c>
      <c r="F1111" s="1">
        <v>1473</v>
      </c>
      <c r="G1111" s="1" t="s">
        <v>42</v>
      </c>
      <c r="H1111" s="1">
        <v>8</v>
      </c>
      <c r="I1111" s="1">
        <v>4</v>
      </c>
      <c r="J1111" s="1" t="s">
        <v>73</v>
      </c>
      <c r="K1111" s="1">
        <v>1</v>
      </c>
      <c r="L1111" s="1">
        <v>526</v>
      </c>
      <c r="M1111" s="1">
        <v>3</v>
      </c>
      <c r="N1111" s="1" t="s">
        <v>53</v>
      </c>
      <c r="O1111" s="1">
        <v>74</v>
      </c>
      <c r="P1111" s="1">
        <v>3</v>
      </c>
      <c r="Q1111" s="1">
        <v>2</v>
      </c>
      <c r="R1111" s="1" t="s">
        <v>161</v>
      </c>
      <c r="S1111" s="1">
        <v>3</v>
      </c>
      <c r="T1111" s="1" t="s">
        <v>102</v>
      </c>
      <c r="U1111" s="1">
        <v>4522</v>
      </c>
      <c r="V1111" s="1" t="s">
        <v>47</v>
      </c>
      <c r="W1111" s="1">
        <v>2227</v>
      </c>
      <c r="X1111" s="1">
        <v>4</v>
      </c>
      <c r="Y1111" s="1" t="s">
        <v>48</v>
      </c>
      <c r="Z1111" s="1" t="s">
        <v>40</v>
      </c>
      <c r="AA1111" s="1">
        <v>14</v>
      </c>
      <c r="AB1111" s="1">
        <v>3</v>
      </c>
      <c r="AC1111" s="1">
        <v>4</v>
      </c>
      <c r="AD1111" s="1">
        <v>80</v>
      </c>
      <c r="AE1111" s="1">
        <v>0</v>
      </c>
      <c r="AF1111" s="1">
        <v>8</v>
      </c>
      <c r="AG1111" s="1">
        <v>3</v>
      </c>
      <c r="AH1111" s="1">
        <v>3</v>
      </c>
      <c r="AI1111" s="1">
        <v>5</v>
      </c>
      <c r="AJ1111" s="1">
        <v>2</v>
      </c>
      <c r="AK1111" s="1">
        <v>0</v>
      </c>
      <c r="AL1111" s="1">
        <v>2</v>
      </c>
    </row>
    <row r="1112" spans="1:38" ht="28.8" x14ac:dyDescent="0.3">
      <c r="A1112" s="1" t="s">
        <v>1175</v>
      </c>
      <c r="B1112" s="1">
        <v>43</v>
      </c>
      <c r="C1112" s="1" t="s">
        <v>802</v>
      </c>
      <c r="D1112" s="1" t="s">
        <v>49</v>
      </c>
      <c r="E1112" s="1" t="s">
        <v>41</v>
      </c>
      <c r="F1112" s="1">
        <v>782</v>
      </c>
      <c r="G1112" s="1" t="s">
        <v>42</v>
      </c>
      <c r="H1112" s="1">
        <v>6</v>
      </c>
      <c r="I1112" s="1">
        <v>4</v>
      </c>
      <c r="J1112" s="1" t="s">
        <v>73</v>
      </c>
      <c r="K1112" s="1">
        <v>1</v>
      </c>
      <c r="L1112" s="1">
        <v>661</v>
      </c>
      <c r="M1112" s="1">
        <v>2</v>
      </c>
      <c r="N1112" s="1" t="s">
        <v>44</v>
      </c>
      <c r="O1112" s="1">
        <v>50</v>
      </c>
      <c r="P1112" s="1">
        <v>2</v>
      </c>
      <c r="Q1112" s="1">
        <v>4</v>
      </c>
      <c r="R1112" s="1" t="s">
        <v>252</v>
      </c>
      <c r="S1112" s="1">
        <v>4</v>
      </c>
      <c r="T1112" s="1" t="s">
        <v>102</v>
      </c>
      <c r="U1112" s="1">
        <v>16627</v>
      </c>
      <c r="V1112" s="1" t="s">
        <v>368</v>
      </c>
      <c r="W1112" s="1">
        <v>2671</v>
      </c>
      <c r="X1112" s="1">
        <v>4</v>
      </c>
      <c r="Y1112" s="1" t="s">
        <v>48</v>
      </c>
      <c r="Z1112" s="1" t="s">
        <v>40</v>
      </c>
      <c r="AA1112" s="1">
        <v>14</v>
      </c>
      <c r="AB1112" s="1">
        <v>3</v>
      </c>
      <c r="AC1112" s="1">
        <v>3</v>
      </c>
      <c r="AD1112" s="1">
        <v>80</v>
      </c>
      <c r="AE1112" s="1">
        <v>1</v>
      </c>
      <c r="AF1112" s="1">
        <v>21</v>
      </c>
      <c r="AG1112" s="1">
        <v>3</v>
      </c>
      <c r="AH1112" s="1">
        <v>2</v>
      </c>
      <c r="AI1112" s="1">
        <v>1</v>
      </c>
      <c r="AJ1112" s="1">
        <v>0</v>
      </c>
      <c r="AK1112" s="1">
        <v>0</v>
      </c>
      <c r="AL1112" s="1">
        <v>0</v>
      </c>
    </row>
    <row r="1113" spans="1:38" ht="28.8" x14ac:dyDescent="0.3">
      <c r="A1113" s="1" t="s">
        <v>1176</v>
      </c>
      <c r="B1113" s="1">
        <v>43</v>
      </c>
      <c r="C1113" s="1" t="s">
        <v>802</v>
      </c>
      <c r="D1113" s="1" t="s">
        <v>49</v>
      </c>
      <c r="E1113" s="1" t="s">
        <v>56</v>
      </c>
      <c r="F1113" s="1">
        <v>1001</v>
      </c>
      <c r="G1113" s="1" t="s">
        <v>42</v>
      </c>
      <c r="H1113" s="1">
        <v>9</v>
      </c>
      <c r="I1113" s="1">
        <v>5</v>
      </c>
      <c r="J1113" s="1" t="s">
        <v>52</v>
      </c>
      <c r="K1113" s="1">
        <v>1</v>
      </c>
      <c r="L1113" s="1">
        <v>663</v>
      </c>
      <c r="M1113" s="1">
        <v>4</v>
      </c>
      <c r="N1113" s="1" t="s">
        <v>44</v>
      </c>
      <c r="O1113" s="1">
        <v>72</v>
      </c>
      <c r="P1113" s="1">
        <v>3</v>
      </c>
      <c r="Q1113" s="1">
        <v>2</v>
      </c>
      <c r="R1113" s="1" t="s">
        <v>45</v>
      </c>
      <c r="S1113" s="1">
        <v>3</v>
      </c>
      <c r="T1113" s="1" t="s">
        <v>102</v>
      </c>
      <c r="U1113" s="1">
        <v>5679</v>
      </c>
      <c r="V1113" s="1" t="s">
        <v>163</v>
      </c>
      <c r="W1113" s="1">
        <v>19627</v>
      </c>
      <c r="X1113" s="1">
        <v>3</v>
      </c>
      <c r="Y1113" s="1" t="s">
        <v>48</v>
      </c>
      <c r="Z1113" s="1" t="s">
        <v>40</v>
      </c>
      <c r="AA1113" s="1">
        <v>13</v>
      </c>
      <c r="AB1113" s="1">
        <v>3</v>
      </c>
      <c r="AC1113" s="1">
        <v>2</v>
      </c>
      <c r="AD1113" s="1">
        <v>80</v>
      </c>
      <c r="AE1113" s="1">
        <v>1</v>
      </c>
      <c r="AF1113" s="1">
        <v>10</v>
      </c>
      <c r="AG1113" s="1">
        <v>3</v>
      </c>
      <c r="AH1113" s="1">
        <v>3</v>
      </c>
      <c r="AI1113" s="1">
        <v>8</v>
      </c>
      <c r="AJ1113" s="1">
        <v>7</v>
      </c>
      <c r="AK1113" s="1">
        <v>4</v>
      </c>
      <c r="AL1113" s="1">
        <v>7</v>
      </c>
    </row>
    <row r="1114" spans="1:38" ht="28.8" x14ac:dyDescent="0.3">
      <c r="A1114" s="1" t="s">
        <v>1177</v>
      </c>
      <c r="B1114" s="1">
        <v>43</v>
      </c>
      <c r="C1114" s="1" t="s">
        <v>802</v>
      </c>
      <c r="D1114" s="1" t="s">
        <v>49</v>
      </c>
      <c r="E1114" s="1" t="s">
        <v>56</v>
      </c>
      <c r="F1114" s="1">
        <v>775</v>
      </c>
      <c r="G1114" s="1" t="s">
        <v>51</v>
      </c>
      <c r="H1114" s="1">
        <v>15</v>
      </c>
      <c r="I1114" s="1">
        <v>3</v>
      </c>
      <c r="J1114" s="1" t="s">
        <v>43</v>
      </c>
      <c r="K1114" s="1">
        <v>1</v>
      </c>
      <c r="L1114" s="1">
        <v>754</v>
      </c>
      <c r="M1114" s="1">
        <v>4</v>
      </c>
      <c r="N1114" s="1" t="s">
        <v>44</v>
      </c>
      <c r="O1114" s="1">
        <v>47</v>
      </c>
      <c r="P1114" s="1">
        <v>2</v>
      </c>
      <c r="Q1114" s="1">
        <v>2</v>
      </c>
      <c r="R1114" s="1" t="s">
        <v>137</v>
      </c>
      <c r="S1114" s="1">
        <v>4</v>
      </c>
      <c r="T1114" s="1" t="s">
        <v>105</v>
      </c>
      <c r="U1114" s="1">
        <v>6804</v>
      </c>
      <c r="V1114" s="1" t="s">
        <v>163</v>
      </c>
      <c r="W1114" s="1">
        <v>23683</v>
      </c>
      <c r="X1114" s="1">
        <v>3</v>
      </c>
      <c r="Y1114" s="1" t="s">
        <v>48</v>
      </c>
      <c r="Z1114" s="1" t="s">
        <v>49</v>
      </c>
      <c r="AA1114" s="1">
        <v>18</v>
      </c>
      <c r="AB1114" s="1">
        <v>3</v>
      </c>
      <c r="AC1114" s="1">
        <v>3</v>
      </c>
      <c r="AD1114" s="1">
        <v>80</v>
      </c>
      <c r="AE1114" s="1">
        <v>1</v>
      </c>
      <c r="AF1114" s="1">
        <v>7</v>
      </c>
      <c r="AG1114" s="1">
        <v>5</v>
      </c>
      <c r="AH1114" s="1">
        <v>3</v>
      </c>
      <c r="AI1114" s="1">
        <v>2</v>
      </c>
      <c r="AJ1114" s="1">
        <v>2</v>
      </c>
      <c r="AK1114" s="1">
        <v>2</v>
      </c>
      <c r="AL1114" s="1">
        <v>2</v>
      </c>
    </row>
    <row r="1115" spans="1:38" ht="28.8" x14ac:dyDescent="0.3">
      <c r="A1115" s="1" t="s">
        <v>1178</v>
      </c>
      <c r="B1115" s="1">
        <v>43</v>
      </c>
      <c r="C1115" s="1" t="s">
        <v>802</v>
      </c>
      <c r="D1115" s="1" t="s">
        <v>49</v>
      </c>
      <c r="E1115" s="1" t="s">
        <v>41</v>
      </c>
      <c r="F1115" s="1">
        <v>589</v>
      </c>
      <c r="G1115" s="1" t="s">
        <v>42</v>
      </c>
      <c r="H1115" s="1">
        <v>14</v>
      </c>
      <c r="I1115" s="1">
        <v>2</v>
      </c>
      <c r="J1115" s="1" t="s">
        <v>43</v>
      </c>
      <c r="K1115" s="1">
        <v>1</v>
      </c>
      <c r="L1115" s="1">
        <v>843</v>
      </c>
      <c r="M1115" s="1">
        <v>2</v>
      </c>
      <c r="N1115" s="1" t="s">
        <v>44</v>
      </c>
      <c r="O1115" s="1">
        <v>94</v>
      </c>
      <c r="P1115" s="1">
        <v>3</v>
      </c>
      <c r="Q1115" s="1">
        <v>4</v>
      </c>
      <c r="R1115" s="1" t="s">
        <v>252</v>
      </c>
      <c r="S1115" s="1">
        <v>1</v>
      </c>
      <c r="T1115" s="1" t="s">
        <v>105</v>
      </c>
      <c r="U1115" s="1">
        <v>17159</v>
      </c>
      <c r="V1115" s="1" t="s">
        <v>368</v>
      </c>
      <c r="W1115" s="1">
        <v>5200</v>
      </c>
      <c r="X1115" s="1">
        <v>6</v>
      </c>
      <c r="Y1115" s="1" t="s">
        <v>48</v>
      </c>
      <c r="Z1115" s="1" t="s">
        <v>49</v>
      </c>
      <c r="AA1115" s="1">
        <v>24</v>
      </c>
      <c r="AB1115" s="1">
        <v>4</v>
      </c>
      <c r="AC1115" s="1">
        <v>3</v>
      </c>
      <c r="AD1115" s="1">
        <v>80</v>
      </c>
      <c r="AE1115" s="1">
        <v>1</v>
      </c>
      <c r="AF1115" s="1">
        <v>22</v>
      </c>
      <c r="AG1115" s="1">
        <v>3</v>
      </c>
      <c r="AH1115" s="1">
        <v>3</v>
      </c>
      <c r="AI1115" s="1">
        <v>4</v>
      </c>
      <c r="AJ1115" s="1">
        <v>1</v>
      </c>
      <c r="AK1115" s="1">
        <v>1</v>
      </c>
      <c r="AL1115" s="1">
        <v>0</v>
      </c>
    </row>
    <row r="1116" spans="1:38" ht="28.8" x14ac:dyDescent="0.3">
      <c r="A1116" s="1" t="s">
        <v>1179</v>
      </c>
      <c r="B1116" s="1">
        <v>43</v>
      </c>
      <c r="C1116" s="1" t="s">
        <v>802</v>
      </c>
      <c r="D1116" s="1" t="s">
        <v>49</v>
      </c>
      <c r="E1116" s="1" t="s">
        <v>56</v>
      </c>
      <c r="F1116" s="1">
        <v>422</v>
      </c>
      <c r="G1116" s="1" t="s">
        <v>42</v>
      </c>
      <c r="H1116" s="1">
        <v>1</v>
      </c>
      <c r="I1116" s="1">
        <v>3</v>
      </c>
      <c r="J1116" s="1" t="s">
        <v>43</v>
      </c>
      <c r="K1116" s="1">
        <v>1</v>
      </c>
      <c r="L1116" s="1">
        <v>902</v>
      </c>
      <c r="M1116" s="1">
        <v>4</v>
      </c>
      <c r="N1116" s="1" t="s">
        <v>53</v>
      </c>
      <c r="O1116" s="1">
        <v>33</v>
      </c>
      <c r="P1116" s="1">
        <v>3</v>
      </c>
      <c r="Q1116" s="1">
        <v>2</v>
      </c>
      <c r="R1116" s="1" t="s">
        <v>161</v>
      </c>
      <c r="S1116" s="1">
        <v>4</v>
      </c>
      <c r="T1116" s="1" t="s">
        <v>105</v>
      </c>
      <c r="U1116" s="1">
        <v>5562</v>
      </c>
      <c r="V1116" s="1" t="s">
        <v>163</v>
      </c>
      <c r="W1116" s="1">
        <v>21782</v>
      </c>
      <c r="X1116" s="1">
        <v>4</v>
      </c>
      <c r="Y1116" s="1" t="s">
        <v>48</v>
      </c>
      <c r="Z1116" s="1" t="s">
        <v>49</v>
      </c>
      <c r="AA1116" s="1">
        <v>13</v>
      </c>
      <c r="AB1116" s="1">
        <v>3</v>
      </c>
      <c r="AC1116" s="1">
        <v>2</v>
      </c>
      <c r="AD1116" s="1">
        <v>80</v>
      </c>
      <c r="AE1116" s="1">
        <v>1</v>
      </c>
      <c r="AF1116" s="1">
        <v>12</v>
      </c>
      <c r="AG1116" s="1">
        <v>2</v>
      </c>
      <c r="AH1116" s="1">
        <v>2</v>
      </c>
      <c r="AI1116" s="1">
        <v>5</v>
      </c>
      <c r="AJ1116" s="1">
        <v>2</v>
      </c>
      <c r="AK1116" s="1">
        <v>2</v>
      </c>
      <c r="AL1116" s="1">
        <v>2</v>
      </c>
    </row>
    <row r="1117" spans="1:38" ht="28.8" x14ac:dyDescent="0.3">
      <c r="A1117" s="1" t="s">
        <v>1180</v>
      </c>
      <c r="B1117" s="1">
        <v>43</v>
      </c>
      <c r="C1117" s="1" t="s">
        <v>802</v>
      </c>
      <c r="D1117" s="1" t="s">
        <v>49</v>
      </c>
      <c r="E1117" s="1" t="s">
        <v>41</v>
      </c>
      <c r="F1117" s="1">
        <v>177</v>
      </c>
      <c r="G1117" s="1" t="s">
        <v>42</v>
      </c>
      <c r="H1117" s="1">
        <v>8</v>
      </c>
      <c r="I1117" s="1">
        <v>3</v>
      </c>
      <c r="J1117" s="1" t="s">
        <v>43</v>
      </c>
      <c r="K1117" s="1">
        <v>1</v>
      </c>
      <c r="L1117" s="1">
        <v>920</v>
      </c>
      <c r="M1117" s="1">
        <v>1</v>
      </c>
      <c r="N1117" s="1" t="s">
        <v>53</v>
      </c>
      <c r="O1117" s="1">
        <v>55</v>
      </c>
      <c r="P1117" s="1">
        <v>3</v>
      </c>
      <c r="Q1117" s="1">
        <v>2</v>
      </c>
      <c r="R1117" s="1" t="s">
        <v>112</v>
      </c>
      <c r="S1117" s="1">
        <v>2</v>
      </c>
      <c r="T1117" s="1" t="s">
        <v>102</v>
      </c>
      <c r="U1117" s="1">
        <v>4765</v>
      </c>
      <c r="V1117" s="1" t="s">
        <v>47</v>
      </c>
      <c r="W1117" s="1">
        <v>23814</v>
      </c>
      <c r="X1117" s="1">
        <v>4</v>
      </c>
      <c r="Y1117" s="1" t="s">
        <v>48</v>
      </c>
      <c r="Z1117" s="1" t="s">
        <v>49</v>
      </c>
      <c r="AA1117" s="1">
        <v>21</v>
      </c>
      <c r="AB1117" s="1">
        <v>4</v>
      </c>
      <c r="AC1117" s="1">
        <v>3</v>
      </c>
      <c r="AD1117" s="1">
        <v>80</v>
      </c>
      <c r="AE1117" s="1">
        <v>1</v>
      </c>
      <c r="AF1117" s="1">
        <v>4</v>
      </c>
      <c r="AG1117" s="1">
        <v>2</v>
      </c>
      <c r="AH1117" s="1">
        <v>4</v>
      </c>
      <c r="AI1117" s="1">
        <v>1</v>
      </c>
      <c r="AJ1117" s="1">
        <v>0</v>
      </c>
      <c r="AK1117" s="1">
        <v>0</v>
      </c>
      <c r="AL1117" s="1">
        <v>0</v>
      </c>
    </row>
    <row r="1118" spans="1:38" x14ac:dyDescent="0.3">
      <c r="A1118" s="1" t="s">
        <v>1181</v>
      </c>
      <c r="B1118" s="1">
        <v>43</v>
      </c>
      <c r="C1118" s="1" t="s">
        <v>802</v>
      </c>
      <c r="D1118" s="1" t="s">
        <v>49</v>
      </c>
      <c r="E1118" s="1" t="s">
        <v>41</v>
      </c>
      <c r="F1118" s="1">
        <v>415</v>
      </c>
      <c r="G1118" s="1" t="s">
        <v>51</v>
      </c>
      <c r="H1118" s="1">
        <v>25</v>
      </c>
      <c r="I1118" s="1">
        <v>3</v>
      </c>
      <c r="J1118" s="1" t="s">
        <v>52</v>
      </c>
      <c r="K1118" s="1">
        <v>1</v>
      </c>
      <c r="L1118" s="1">
        <v>1076</v>
      </c>
      <c r="M1118" s="1">
        <v>3</v>
      </c>
      <c r="N1118" s="1" t="s">
        <v>44</v>
      </c>
      <c r="O1118" s="1">
        <v>79</v>
      </c>
      <c r="P1118" s="1">
        <v>2</v>
      </c>
      <c r="Q1118" s="1">
        <v>3</v>
      </c>
      <c r="R1118" s="1" t="s">
        <v>137</v>
      </c>
      <c r="S1118" s="1">
        <v>4</v>
      </c>
      <c r="T1118" s="1" t="s">
        <v>102</v>
      </c>
      <c r="U1118" s="1">
        <v>10798</v>
      </c>
      <c r="V1118" s="1" t="s">
        <v>253</v>
      </c>
      <c r="W1118" s="1">
        <v>5268</v>
      </c>
      <c r="X1118" s="1">
        <v>5</v>
      </c>
      <c r="Y1118" s="1" t="s">
        <v>48</v>
      </c>
      <c r="Z1118" s="1" t="s">
        <v>49</v>
      </c>
      <c r="AA1118" s="1">
        <v>13</v>
      </c>
      <c r="AB1118" s="1">
        <v>3</v>
      </c>
      <c r="AC1118" s="1">
        <v>3</v>
      </c>
      <c r="AD1118" s="1">
        <v>80</v>
      </c>
      <c r="AE1118" s="1">
        <v>1</v>
      </c>
      <c r="AF1118" s="1">
        <v>18</v>
      </c>
      <c r="AG1118" s="1">
        <v>5</v>
      </c>
      <c r="AH1118" s="1">
        <v>3</v>
      </c>
      <c r="AI1118" s="1">
        <v>1</v>
      </c>
      <c r="AJ1118" s="1">
        <v>0</v>
      </c>
      <c r="AK1118" s="1">
        <v>0</v>
      </c>
      <c r="AL1118" s="1">
        <v>0</v>
      </c>
    </row>
    <row r="1119" spans="1:38" ht="28.8" x14ac:dyDescent="0.3">
      <c r="A1119" s="1" t="s">
        <v>1182</v>
      </c>
      <c r="B1119" s="1">
        <v>43</v>
      </c>
      <c r="C1119" s="1" t="s">
        <v>802</v>
      </c>
      <c r="D1119" s="1" t="s">
        <v>49</v>
      </c>
      <c r="E1119" s="1" t="s">
        <v>56</v>
      </c>
      <c r="F1119" s="1">
        <v>1082</v>
      </c>
      <c r="G1119" s="1" t="s">
        <v>42</v>
      </c>
      <c r="H1119" s="1">
        <v>27</v>
      </c>
      <c r="I1119" s="1">
        <v>3</v>
      </c>
      <c r="J1119" s="1" t="s">
        <v>43</v>
      </c>
      <c r="K1119" s="1">
        <v>1</v>
      </c>
      <c r="L1119" s="1">
        <v>1126</v>
      </c>
      <c r="M1119" s="1">
        <v>3</v>
      </c>
      <c r="N1119" s="1" t="s">
        <v>53</v>
      </c>
      <c r="O1119" s="1">
        <v>83</v>
      </c>
      <c r="P1119" s="1">
        <v>3</v>
      </c>
      <c r="Q1119" s="1">
        <v>3</v>
      </c>
      <c r="R1119" s="1" t="s">
        <v>112</v>
      </c>
      <c r="S1119" s="1">
        <v>1</v>
      </c>
      <c r="T1119" s="1" t="s">
        <v>105</v>
      </c>
      <c r="U1119" s="1">
        <v>10820</v>
      </c>
      <c r="V1119" s="1" t="s">
        <v>253</v>
      </c>
      <c r="W1119" s="1">
        <v>11535</v>
      </c>
      <c r="X1119" s="1">
        <v>8</v>
      </c>
      <c r="Y1119" s="1" t="s">
        <v>48</v>
      </c>
      <c r="Z1119" s="1" t="s">
        <v>49</v>
      </c>
      <c r="AA1119" s="1">
        <v>11</v>
      </c>
      <c r="AB1119" s="1">
        <v>3</v>
      </c>
      <c r="AC1119" s="1">
        <v>3</v>
      </c>
      <c r="AD1119" s="1">
        <v>80</v>
      </c>
      <c r="AE1119" s="1">
        <v>1</v>
      </c>
      <c r="AF1119" s="1">
        <v>18</v>
      </c>
      <c r="AG1119" s="1">
        <v>1</v>
      </c>
      <c r="AH1119" s="1">
        <v>3</v>
      </c>
      <c r="AI1119" s="1">
        <v>8</v>
      </c>
      <c r="AJ1119" s="1">
        <v>7</v>
      </c>
      <c r="AK1119" s="1">
        <v>0</v>
      </c>
      <c r="AL1119" s="1">
        <v>1</v>
      </c>
    </row>
    <row r="1120" spans="1:38" x14ac:dyDescent="0.3">
      <c r="A1120" s="1" t="s">
        <v>1183</v>
      </c>
      <c r="B1120" s="1">
        <v>43</v>
      </c>
      <c r="C1120" s="1" t="s">
        <v>802</v>
      </c>
      <c r="D1120" s="1" t="s">
        <v>40</v>
      </c>
      <c r="E1120" s="1" t="s">
        <v>41</v>
      </c>
      <c r="F1120" s="1">
        <v>1372</v>
      </c>
      <c r="G1120" s="1" t="s">
        <v>51</v>
      </c>
      <c r="H1120" s="1">
        <v>9</v>
      </c>
      <c r="I1120" s="1">
        <v>3</v>
      </c>
      <c r="J1120" s="1" t="s">
        <v>57</v>
      </c>
      <c r="K1120" s="1">
        <v>1</v>
      </c>
      <c r="L1120" s="1">
        <v>1188</v>
      </c>
      <c r="M1120" s="1">
        <v>1</v>
      </c>
      <c r="N1120" s="1" t="s">
        <v>53</v>
      </c>
      <c r="O1120" s="1">
        <v>85</v>
      </c>
      <c r="P1120" s="1">
        <v>1</v>
      </c>
      <c r="Q1120" s="1">
        <v>2</v>
      </c>
      <c r="R1120" s="1" t="s">
        <v>137</v>
      </c>
      <c r="S1120" s="1">
        <v>3</v>
      </c>
      <c r="T1120" s="1" t="s">
        <v>46</v>
      </c>
      <c r="U1120" s="1">
        <v>5346</v>
      </c>
      <c r="V1120" s="1" t="s">
        <v>163</v>
      </c>
      <c r="W1120" s="1">
        <v>9489</v>
      </c>
      <c r="X1120" s="1">
        <v>8</v>
      </c>
      <c r="Y1120" s="1" t="s">
        <v>48</v>
      </c>
      <c r="Z1120" s="1" t="s">
        <v>49</v>
      </c>
      <c r="AA1120" s="1">
        <v>13</v>
      </c>
      <c r="AB1120" s="1">
        <v>3</v>
      </c>
      <c r="AC1120" s="1">
        <v>2</v>
      </c>
      <c r="AD1120" s="1">
        <v>80</v>
      </c>
      <c r="AE1120" s="1">
        <v>0</v>
      </c>
      <c r="AF1120" s="1">
        <v>7</v>
      </c>
      <c r="AG1120" s="1">
        <v>2</v>
      </c>
      <c r="AH1120" s="1">
        <v>2</v>
      </c>
      <c r="AI1120" s="1">
        <v>4</v>
      </c>
      <c r="AJ1120" s="1">
        <v>3</v>
      </c>
      <c r="AK1120" s="1">
        <v>1</v>
      </c>
      <c r="AL1120" s="1">
        <v>3</v>
      </c>
    </row>
    <row r="1121" spans="1:38" ht="28.8" x14ac:dyDescent="0.3">
      <c r="A1121" s="1" t="s">
        <v>1184</v>
      </c>
      <c r="B1121" s="1">
        <v>43</v>
      </c>
      <c r="C1121" s="1" t="s">
        <v>802</v>
      </c>
      <c r="D1121" s="1" t="s">
        <v>49</v>
      </c>
      <c r="E1121" s="1" t="s">
        <v>41</v>
      </c>
      <c r="F1121" s="1">
        <v>920</v>
      </c>
      <c r="G1121" s="1" t="s">
        <v>42</v>
      </c>
      <c r="H1121" s="1">
        <v>3</v>
      </c>
      <c r="I1121" s="1">
        <v>3</v>
      </c>
      <c r="J1121" s="1" t="s">
        <v>43</v>
      </c>
      <c r="K1121" s="1">
        <v>1</v>
      </c>
      <c r="L1121" s="1">
        <v>1255</v>
      </c>
      <c r="M1121" s="1">
        <v>3</v>
      </c>
      <c r="N1121" s="1" t="s">
        <v>44</v>
      </c>
      <c r="O1121" s="1">
        <v>96</v>
      </c>
      <c r="P1121" s="1">
        <v>1</v>
      </c>
      <c r="Q1121" s="1">
        <v>5</v>
      </c>
      <c r="R1121" s="1" t="s">
        <v>252</v>
      </c>
      <c r="S1121" s="1">
        <v>4</v>
      </c>
      <c r="T1121" s="1" t="s">
        <v>105</v>
      </c>
      <c r="U1121" s="1">
        <v>19740</v>
      </c>
      <c r="V1121" s="1" t="s">
        <v>368</v>
      </c>
      <c r="W1121" s="1">
        <v>18625</v>
      </c>
      <c r="X1121" s="1">
        <v>3</v>
      </c>
      <c r="Y1121" s="1" t="s">
        <v>48</v>
      </c>
      <c r="Z1121" s="1" t="s">
        <v>49</v>
      </c>
      <c r="AA1121" s="1">
        <v>14</v>
      </c>
      <c r="AB1121" s="1">
        <v>3</v>
      </c>
      <c r="AC1121" s="1">
        <v>2</v>
      </c>
      <c r="AD1121" s="1">
        <v>80</v>
      </c>
      <c r="AE1121" s="1">
        <v>1</v>
      </c>
      <c r="AF1121" s="1">
        <v>25</v>
      </c>
      <c r="AG1121" s="1">
        <v>2</v>
      </c>
      <c r="AH1121" s="1">
        <v>3</v>
      </c>
      <c r="AI1121" s="1">
        <v>8</v>
      </c>
      <c r="AJ1121" s="1">
        <v>7</v>
      </c>
      <c r="AK1121" s="1">
        <v>0</v>
      </c>
      <c r="AL1121" s="1">
        <v>7</v>
      </c>
    </row>
    <row r="1122" spans="1:38" x14ac:dyDescent="0.3">
      <c r="A1122" s="1" t="s">
        <v>1185</v>
      </c>
      <c r="B1122" s="1">
        <v>43</v>
      </c>
      <c r="C1122" s="1" t="s">
        <v>802</v>
      </c>
      <c r="D1122" s="1" t="s">
        <v>49</v>
      </c>
      <c r="E1122" s="1" t="s">
        <v>41</v>
      </c>
      <c r="F1122" s="1">
        <v>531</v>
      </c>
      <c r="G1122" s="1" t="s">
        <v>51</v>
      </c>
      <c r="H1122" s="1">
        <v>4</v>
      </c>
      <c r="I1122" s="1">
        <v>4</v>
      </c>
      <c r="J1122" s="1" t="s">
        <v>57</v>
      </c>
      <c r="K1122" s="1">
        <v>1</v>
      </c>
      <c r="L1122" s="1">
        <v>1293</v>
      </c>
      <c r="M1122" s="1">
        <v>4</v>
      </c>
      <c r="N1122" s="1" t="s">
        <v>53</v>
      </c>
      <c r="O1122" s="1">
        <v>56</v>
      </c>
      <c r="P1122" s="1">
        <v>2</v>
      </c>
      <c r="Q1122" s="1">
        <v>3</v>
      </c>
      <c r="R1122" s="1" t="s">
        <v>137</v>
      </c>
      <c r="S1122" s="1">
        <v>4</v>
      </c>
      <c r="T1122" s="1" t="s">
        <v>46</v>
      </c>
      <c r="U1122" s="1">
        <v>10231</v>
      </c>
      <c r="V1122" s="1" t="s">
        <v>253</v>
      </c>
      <c r="W1122" s="1">
        <v>20364</v>
      </c>
      <c r="X1122" s="1">
        <v>3</v>
      </c>
      <c r="Y1122" s="1" t="s">
        <v>48</v>
      </c>
      <c r="Z1122" s="1" t="s">
        <v>49</v>
      </c>
      <c r="AA1122" s="1">
        <v>14</v>
      </c>
      <c r="AB1122" s="1">
        <v>3</v>
      </c>
      <c r="AC1122" s="1">
        <v>4</v>
      </c>
      <c r="AD1122" s="1">
        <v>80</v>
      </c>
      <c r="AE1122" s="1">
        <v>0</v>
      </c>
      <c r="AF1122" s="1">
        <v>23</v>
      </c>
      <c r="AG1122" s="1">
        <v>3</v>
      </c>
      <c r="AH1122" s="1">
        <v>4</v>
      </c>
      <c r="AI1122" s="1">
        <v>21</v>
      </c>
      <c r="AJ1122" s="1">
        <v>7</v>
      </c>
      <c r="AK1122" s="1">
        <v>15</v>
      </c>
      <c r="AL1122" s="1">
        <v>17</v>
      </c>
    </row>
    <row r="1123" spans="1:38" ht="28.8" x14ac:dyDescent="0.3">
      <c r="A1123" s="1" t="s">
        <v>1186</v>
      </c>
      <c r="B1123" s="1">
        <v>43</v>
      </c>
      <c r="C1123" s="1" t="s">
        <v>802</v>
      </c>
      <c r="D1123" s="1" t="s">
        <v>49</v>
      </c>
      <c r="E1123" s="1" t="s">
        <v>41</v>
      </c>
      <c r="F1123" s="1">
        <v>930</v>
      </c>
      <c r="G1123" s="1" t="s">
        <v>42</v>
      </c>
      <c r="H1123" s="1">
        <v>6</v>
      </c>
      <c r="I1123" s="1">
        <v>3</v>
      </c>
      <c r="J1123" s="1" t="s">
        <v>52</v>
      </c>
      <c r="K1123" s="1">
        <v>1</v>
      </c>
      <c r="L1123" s="1">
        <v>1402</v>
      </c>
      <c r="M1123" s="1">
        <v>1</v>
      </c>
      <c r="N1123" s="1" t="s">
        <v>53</v>
      </c>
      <c r="O1123" s="1">
        <v>73</v>
      </c>
      <c r="P1123" s="1">
        <v>2</v>
      </c>
      <c r="Q1123" s="1">
        <v>2</v>
      </c>
      <c r="R1123" s="1" t="s">
        <v>60</v>
      </c>
      <c r="S1123" s="1">
        <v>3</v>
      </c>
      <c r="T1123" s="1" t="s">
        <v>46</v>
      </c>
      <c r="U1123" s="1">
        <v>4081</v>
      </c>
      <c r="V1123" s="1" t="s">
        <v>47</v>
      </c>
      <c r="W1123" s="1">
        <v>20003</v>
      </c>
      <c r="X1123" s="1">
        <v>1</v>
      </c>
      <c r="Y1123" s="1" t="s">
        <v>48</v>
      </c>
      <c r="Z1123" s="1" t="s">
        <v>40</v>
      </c>
      <c r="AA1123" s="1">
        <v>14</v>
      </c>
      <c r="AB1123" s="1">
        <v>3</v>
      </c>
      <c r="AC1123" s="1">
        <v>1</v>
      </c>
      <c r="AD1123" s="1">
        <v>80</v>
      </c>
      <c r="AE1123" s="1">
        <v>0</v>
      </c>
      <c r="AF1123" s="1">
        <v>20</v>
      </c>
      <c r="AG1123" s="1">
        <v>3</v>
      </c>
      <c r="AH1123" s="1">
        <v>1</v>
      </c>
      <c r="AI1123" s="1">
        <v>20</v>
      </c>
      <c r="AJ1123" s="1">
        <v>7</v>
      </c>
      <c r="AK1123" s="1">
        <v>1</v>
      </c>
      <c r="AL1123" s="1">
        <v>8</v>
      </c>
    </row>
    <row r="1124" spans="1:38" ht="28.8" x14ac:dyDescent="0.3">
      <c r="A1124" s="1" t="s">
        <v>1187</v>
      </c>
      <c r="B1124" s="1">
        <v>43</v>
      </c>
      <c r="C1124" s="1" t="s">
        <v>802</v>
      </c>
      <c r="D1124" s="1" t="s">
        <v>49</v>
      </c>
      <c r="E1124" s="1" t="s">
        <v>41</v>
      </c>
      <c r="F1124" s="1">
        <v>990</v>
      </c>
      <c r="G1124" s="1" t="s">
        <v>42</v>
      </c>
      <c r="H1124" s="1">
        <v>27</v>
      </c>
      <c r="I1124" s="1">
        <v>3</v>
      </c>
      <c r="J1124" s="1" t="s">
        <v>68</v>
      </c>
      <c r="K1124" s="1">
        <v>1</v>
      </c>
      <c r="L1124" s="1">
        <v>1599</v>
      </c>
      <c r="M1124" s="1">
        <v>4</v>
      </c>
      <c r="N1124" s="1" t="s">
        <v>44</v>
      </c>
      <c r="O1124" s="1">
        <v>87</v>
      </c>
      <c r="P1124" s="1">
        <v>4</v>
      </c>
      <c r="Q1124" s="1">
        <v>1</v>
      </c>
      <c r="R1124" s="1" t="s">
        <v>45</v>
      </c>
      <c r="S1124" s="1">
        <v>2</v>
      </c>
      <c r="T1124" s="1" t="s">
        <v>102</v>
      </c>
      <c r="U1124" s="1">
        <v>4876</v>
      </c>
      <c r="V1124" s="1" t="s">
        <v>47</v>
      </c>
      <c r="W1124" s="1">
        <v>5855</v>
      </c>
      <c r="X1124" s="1">
        <v>5</v>
      </c>
      <c r="Y1124" s="1" t="s">
        <v>48</v>
      </c>
      <c r="Z1124" s="1" t="s">
        <v>49</v>
      </c>
      <c r="AA1124" s="1">
        <v>12</v>
      </c>
      <c r="AB1124" s="1">
        <v>3</v>
      </c>
      <c r="AC1124" s="1">
        <v>3</v>
      </c>
      <c r="AD1124" s="1">
        <v>80</v>
      </c>
      <c r="AE1124" s="1">
        <v>1</v>
      </c>
      <c r="AF1124" s="1">
        <v>8</v>
      </c>
      <c r="AG1124" s="1">
        <v>0</v>
      </c>
      <c r="AH1124" s="1">
        <v>3</v>
      </c>
      <c r="AI1124" s="1">
        <v>6</v>
      </c>
      <c r="AJ1124" s="1">
        <v>4</v>
      </c>
      <c r="AK1124" s="1">
        <v>0</v>
      </c>
      <c r="AL1124" s="1">
        <v>2</v>
      </c>
    </row>
    <row r="1125" spans="1:38" ht="28.8" x14ac:dyDescent="0.3">
      <c r="A1125" s="1" t="s">
        <v>1188</v>
      </c>
      <c r="B1125" s="1">
        <v>43</v>
      </c>
      <c r="C1125" s="1" t="s">
        <v>802</v>
      </c>
      <c r="D1125" s="1" t="s">
        <v>49</v>
      </c>
      <c r="E1125" s="1" t="s">
        <v>41</v>
      </c>
      <c r="F1125" s="1">
        <v>1291</v>
      </c>
      <c r="G1125" s="1" t="s">
        <v>42</v>
      </c>
      <c r="H1125" s="1">
        <v>15</v>
      </c>
      <c r="I1125" s="1">
        <v>2</v>
      </c>
      <c r="J1125" s="1" t="s">
        <v>43</v>
      </c>
      <c r="K1125" s="1">
        <v>1</v>
      </c>
      <c r="L1125" s="1">
        <v>1666</v>
      </c>
      <c r="M1125" s="1">
        <v>3</v>
      </c>
      <c r="N1125" s="1" t="s">
        <v>44</v>
      </c>
      <c r="O1125" s="1">
        <v>65</v>
      </c>
      <c r="P1125" s="1">
        <v>2</v>
      </c>
      <c r="Q1125" s="1">
        <v>4</v>
      </c>
      <c r="R1125" s="1" t="s">
        <v>252</v>
      </c>
      <c r="S1125" s="1">
        <v>3</v>
      </c>
      <c r="T1125" s="1" t="s">
        <v>105</v>
      </c>
      <c r="U1125" s="1">
        <v>17603</v>
      </c>
      <c r="V1125" s="1" t="s">
        <v>368</v>
      </c>
      <c r="W1125" s="1">
        <v>3525</v>
      </c>
      <c r="X1125" s="1">
        <v>1</v>
      </c>
      <c r="Y1125" s="1" t="s">
        <v>48</v>
      </c>
      <c r="Z1125" s="1" t="s">
        <v>49</v>
      </c>
      <c r="AA1125" s="1">
        <v>24</v>
      </c>
      <c r="AB1125" s="1">
        <v>4</v>
      </c>
      <c r="AC1125" s="1">
        <v>1</v>
      </c>
      <c r="AD1125" s="1">
        <v>80</v>
      </c>
      <c r="AE1125" s="1">
        <v>1</v>
      </c>
      <c r="AF1125" s="1">
        <v>14</v>
      </c>
      <c r="AG1125" s="1">
        <v>3</v>
      </c>
      <c r="AH1125" s="1">
        <v>3</v>
      </c>
      <c r="AI1125" s="1">
        <v>14</v>
      </c>
      <c r="AJ1125" s="1">
        <v>10</v>
      </c>
      <c r="AK1125" s="1">
        <v>6</v>
      </c>
      <c r="AL1125" s="1">
        <v>11</v>
      </c>
    </row>
    <row r="1126" spans="1:38" x14ac:dyDescent="0.3">
      <c r="A1126" s="1" t="s">
        <v>1189</v>
      </c>
      <c r="B1126" s="1">
        <v>43</v>
      </c>
      <c r="C1126" s="1" t="s">
        <v>802</v>
      </c>
      <c r="D1126" s="1" t="s">
        <v>49</v>
      </c>
      <c r="E1126" s="1" t="s">
        <v>41</v>
      </c>
      <c r="F1126" s="1">
        <v>1179</v>
      </c>
      <c r="G1126" s="1" t="s">
        <v>51</v>
      </c>
      <c r="H1126" s="1">
        <v>2</v>
      </c>
      <c r="I1126" s="1">
        <v>3</v>
      </c>
      <c r="J1126" s="1" t="s">
        <v>52</v>
      </c>
      <c r="K1126" s="1">
        <v>1</v>
      </c>
      <c r="L1126" s="1">
        <v>1706</v>
      </c>
      <c r="M1126" s="1">
        <v>4</v>
      </c>
      <c r="N1126" s="1" t="s">
        <v>44</v>
      </c>
      <c r="O1126" s="1">
        <v>73</v>
      </c>
      <c r="P1126" s="1">
        <v>3</v>
      </c>
      <c r="Q1126" s="1">
        <v>2</v>
      </c>
      <c r="R1126" s="1" t="s">
        <v>137</v>
      </c>
      <c r="S1126" s="1">
        <v>4</v>
      </c>
      <c r="T1126" s="1" t="s">
        <v>105</v>
      </c>
      <c r="U1126" s="1">
        <v>7847</v>
      </c>
      <c r="V1126" s="1" t="s">
        <v>163</v>
      </c>
      <c r="W1126" s="1">
        <v>6069</v>
      </c>
      <c r="X1126" s="1">
        <v>1</v>
      </c>
      <c r="Y1126" s="1" t="s">
        <v>48</v>
      </c>
      <c r="Z1126" s="1" t="s">
        <v>40</v>
      </c>
      <c r="AA1126" s="1">
        <v>17</v>
      </c>
      <c r="AB1126" s="1">
        <v>3</v>
      </c>
      <c r="AC1126" s="1">
        <v>1</v>
      </c>
      <c r="AD1126" s="1">
        <v>80</v>
      </c>
      <c r="AE1126" s="1">
        <v>1</v>
      </c>
      <c r="AF1126" s="1">
        <v>10</v>
      </c>
      <c r="AG1126" s="1">
        <v>3</v>
      </c>
      <c r="AH1126" s="1">
        <v>3</v>
      </c>
      <c r="AI1126" s="1">
        <v>10</v>
      </c>
      <c r="AJ1126" s="1">
        <v>9</v>
      </c>
      <c r="AK1126" s="1">
        <v>8</v>
      </c>
      <c r="AL1126" s="1">
        <v>8</v>
      </c>
    </row>
    <row r="1127" spans="1:38" ht="28.8" x14ac:dyDescent="0.3">
      <c r="A1127" s="1" t="s">
        <v>1190</v>
      </c>
      <c r="B1127" s="1">
        <v>43</v>
      </c>
      <c r="C1127" s="1" t="s">
        <v>802</v>
      </c>
      <c r="D1127" s="1" t="s">
        <v>40</v>
      </c>
      <c r="E1127" s="1" t="s">
        <v>56</v>
      </c>
      <c r="F1127" s="1">
        <v>807</v>
      </c>
      <c r="G1127" s="1" t="s">
        <v>42</v>
      </c>
      <c r="H1127" s="1">
        <v>17</v>
      </c>
      <c r="I1127" s="1">
        <v>3</v>
      </c>
      <c r="J1127" s="1" t="s">
        <v>68</v>
      </c>
      <c r="K1127" s="1">
        <v>1</v>
      </c>
      <c r="L1127" s="1">
        <v>1767</v>
      </c>
      <c r="M1127" s="1">
        <v>3</v>
      </c>
      <c r="N1127" s="1" t="s">
        <v>44</v>
      </c>
      <c r="O1127" s="1">
        <v>38</v>
      </c>
      <c r="P1127" s="1">
        <v>2</v>
      </c>
      <c r="Q1127" s="1">
        <v>1</v>
      </c>
      <c r="R1127" s="1" t="s">
        <v>60</v>
      </c>
      <c r="S1127" s="1">
        <v>3</v>
      </c>
      <c r="T1127" s="1" t="s">
        <v>105</v>
      </c>
      <c r="U1127" s="1">
        <v>2437</v>
      </c>
      <c r="V1127" s="1" t="s">
        <v>47</v>
      </c>
      <c r="W1127" s="1">
        <v>15587</v>
      </c>
      <c r="X1127" s="1">
        <v>9</v>
      </c>
      <c r="Y1127" s="1" t="s">
        <v>48</v>
      </c>
      <c r="Z1127" s="1" t="s">
        <v>40</v>
      </c>
      <c r="AA1127" s="1">
        <v>16</v>
      </c>
      <c r="AB1127" s="1">
        <v>3</v>
      </c>
      <c r="AC1127" s="1">
        <v>4</v>
      </c>
      <c r="AD1127" s="1">
        <v>80</v>
      </c>
      <c r="AE1127" s="1">
        <v>1</v>
      </c>
      <c r="AF1127" s="1">
        <v>6</v>
      </c>
      <c r="AG1127" s="1">
        <v>4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</row>
    <row r="1128" spans="1:38" ht="28.8" x14ac:dyDescent="0.3">
      <c r="A1128" s="1" t="s">
        <v>1191</v>
      </c>
      <c r="B1128" s="1">
        <v>43</v>
      </c>
      <c r="C1128" s="1" t="s">
        <v>802</v>
      </c>
      <c r="D1128" s="1" t="s">
        <v>49</v>
      </c>
      <c r="E1128" s="1" t="s">
        <v>41</v>
      </c>
      <c r="F1128" s="1">
        <v>244</v>
      </c>
      <c r="G1128" s="1" t="s">
        <v>71</v>
      </c>
      <c r="H1128" s="1">
        <v>2</v>
      </c>
      <c r="I1128" s="1">
        <v>3</v>
      </c>
      <c r="J1128" s="1" t="s">
        <v>43</v>
      </c>
      <c r="K1128" s="1">
        <v>1</v>
      </c>
      <c r="L1128" s="1">
        <v>1778</v>
      </c>
      <c r="M1128" s="1">
        <v>2</v>
      </c>
      <c r="N1128" s="1" t="s">
        <v>44</v>
      </c>
      <c r="O1128" s="1">
        <v>97</v>
      </c>
      <c r="P1128" s="1">
        <v>3</v>
      </c>
      <c r="Q1128" s="1">
        <v>1</v>
      </c>
      <c r="R1128" s="1" t="s">
        <v>71</v>
      </c>
      <c r="S1128" s="1">
        <v>4</v>
      </c>
      <c r="T1128" s="1" t="s">
        <v>46</v>
      </c>
      <c r="U1128" s="1">
        <v>3539</v>
      </c>
      <c r="V1128" s="1" t="s">
        <v>47</v>
      </c>
      <c r="W1128" s="1">
        <v>5033</v>
      </c>
      <c r="X1128" s="1">
        <v>0</v>
      </c>
      <c r="Y1128" s="1" t="s">
        <v>48</v>
      </c>
      <c r="Z1128" s="1" t="s">
        <v>49</v>
      </c>
      <c r="AA1128" s="1">
        <v>13</v>
      </c>
      <c r="AB1128" s="1">
        <v>3</v>
      </c>
      <c r="AC1128" s="1">
        <v>2</v>
      </c>
      <c r="AD1128" s="1">
        <v>80</v>
      </c>
      <c r="AE1128" s="1">
        <v>0</v>
      </c>
      <c r="AF1128" s="1">
        <v>10</v>
      </c>
      <c r="AG1128" s="1">
        <v>5</v>
      </c>
      <c r="AH1128" s="1">
        <v>3</v>
      </c>
      <c r="AI1128" s="1">
        <v>9</v>
      </c>
      <c r="AJ1128" s="1">
        <v>7</v>
      </c>
      <c r="AK1128" s="1">
        <v>1</v>
      </c>
      <c r="AL1128" s="1">
        <v>8</v>
      </c>
    </row>
    <row r="1129" spans="1:38" ht="28.8" x14ac:dyDescent="0.3">
      <c r="A1129" s="1" t="s">
        <v>1192</v>
      </c>
      <c r="B1129" s="1">
        <v>43</v>
      </c>
      <c r="C1129" s="1" t="s">
        <v>802</v>
      </c>
      <c r="D1129" s="1" t="s">
        <v>49</v>
      </c>
      <c r="E1129" s="1" t="s">
        <v>59</v>
      </c>
      <c r="F1129" s="1">
        <v>343</v>
      </c>
      <c r="G1129" s="1" t="s">
        <v>42</v>
      </c>
      <c r="H1129" s="1">
        <v>9</v>
      </c>
      <c r="I1129" s="1">
        <v>3</v>
      </c>
      <c r="J1129" s="1" t="s">
        <v>43</v>
      </c>
      <c r="K1129" s="1">
        <v>1</v>
      </c>
      <c r="L1129" s="1">
        <v>1813</v>
      </c>
      <c r="M1129" s="1">
        <v>1</v>
      </c>
      <c r="N1129" s="1" t="s">
        <v>44</v>
      </c>
      <c r="O1129" s="1">
        <v>52</v>
      </c>
      <c r="P1129" s="1">
        <v>3</v>
      </c>
      <c r="Q1129" s="1">
        <v>1</v>
      </c>
      <c r="R1129" s="1" t="s">
        <v>60</v>
      </c>
      <c r="S1129" s="1">
        <v>3</v>
      </c>
      <c r="T1129" s="1" t="s">
        <v>46</v>
      </c>
      <c r="U1129" s="1">
        <v>2438</v>
      </c>
      <c r="V1129" s="1" t="s">
        <v>47</v>
      </c>
      <c r="W1129" s="1">
        <v>24978</v>
      </c>
      <c r="X1129" s="1">
        <v>4</v>
      </c>
      <c r="Y1129" s="1" t="s">
        <v>48</v>
      </c>
      <c r="Z1129" s="1" t="s">
        <v>49</v>
      </c>
      <c r="AA1129" s="1">
        <v>13</v>
      </c>
      <c r="AB1129" s="1">
        <v>3</v>
      </c>
      <c r="AC1129" s="1">
        <v>3</v>
      </c>
      <c r="AD1129" s="1">
        <v>80</v>
      </c>
      <c r="AE1129" s="1">
        <v>0</v>
      </c>
      <c r="AF1129" s="1">
        <v>7</v>
      </c>
      <c r="AG1129" s="1">
        <v>2</v>
      </c>
      <c r="AH1129" s="1">
        <v>2</v>
      </c>
      <c r="AI1129" s="1">
        <v>3</v>
      </c>
      <c r="AJ1129" s="1">
        <v>2</v>
      </c>
      <c r="AK1129" s="1">
        <v>1</v>
      </c>
      <c r="AL1129" s="1">
        <v>2</v>
      </c>
    </row>
    <row r="1130" spans="1:38" ht="28.8" x14ac:dyDescent="0.3">
      <c r="A1130" s="1" t="s">
        <v>1193</v>
      </c>
      <c r="B1130" s="1">
        <v>43</v>
      </c>
      <c r="C1130" s="1" t="s">
        <v>802</v>
      </c>
      <c r="D1130" s="1" t="s">
        <v>49</v>
      </c>
      <c r="E1130" s="1" t="s">
        <v>56</v>
      </c>
      <c r="F1130" s="1">
        <v>1422</v>
      </c>
      <c r="G1130" s="1" t="s">
        <v>51</v>
      </c>
      <c r="H1130" s="1">
        <v>2</v>
      </c>
      <c r="I1130" s="1">
        <v>4</v>
      </c>
      <c r="J1130" s="1" t="s">
        <v>43</v>
      </c>
      <c r="K1130" s="1">
        <v>1</v>
      </c>
      <c r="L1130" s="1">
        <v>1849</v>
      </c>
      <c r="M1130" s="1">
        <v>1</v>
      </c>
      <c r="N1130" s="1" t="s">
        <v>44</v>
      </c>
      <c r="O1130" s="1">
        <v>92</v>
      </c>
      <c r="P1130" s="1">
        <v>3</v>
      </c>
      <c r="Q1130" s="1">
        <v>2</v>
      </c>
      <c r="R1130" s="1" t="s">
        <v>137</v>
      </c>
      <c r="S1130" s="1">
        <v>4</v>
      </c>
      <c r="T1130" s="1" t="s">
        <v>105</v>
      </c>
      <c r="U1130" s="1">
        <v>5675</v>
      </c>
      <c r="V1130" s="1" t="s">
        <v>163</v>
      </c>
      <c r="W1130" s="1">
        <v>19246</v>
      </c>
      <c r="X1130" s="1">
        <v>1</v>
      </c>
      <c r="Y1130" s="1" t="s">
        <v>48</v>
      </c>
      <c r="Z1130" s="1" t="s">
        <v>49</v>
      </c>
      <c r="AA1130" s="1">
        <v>20</v>
      </c>
      <c r="AB1130" s="1">
        <v>4</v>
      </c>
      <c r="AC1130" s="1">
        <v>3</v>
      </c>
      <c r="AD1130" s="1">
        <v>80</v>
      </c>
      <c r="AE1130" s="1">
        <v>1</v>
      </c>
      <c r="AF1130" s="1">
        <v>7</v>
      </c>
      <c r="AG1130" s="1">
        <v>5</v>
      </c>
      <c r="AH1130" s="1">
        <v>3</v>
      </c>
      <c r="AI1130" s="1">
        <v>7</v>
      </c>
      <c r="AJ1130" s="1">
        <v>7</v>
      </c>
      <c r="AK1130" s="1">
        <v>7</v>
      </c>
      <c r="AL1130" s="1">
        <v>7</v>
      </c>
    </row>
    <row r="1131" spans="1:38" ht="28.8" x14ac:dyDescent="0.3">
      <c r="A1131" s="1" t="s">
        <v>1194</v>
      </c>
      <c r="B1131" s="1">
        <v>43</v>
      </c>
      <c r="C1131" s="1" t="s">
        <v>802</v>
      </c>
      <c r="D1131" s="1" t="s">
        <v>49</v>
      </c>
      <c r="E1131" s="1" t="s">
        <v>41</v>
      </c>
      <c r="F1131" s="1">
        <v>823</v>
      </c>
      <c r="G1131" s="1" t="s">
        <v>42</v>
      </c>
      <c r="H1131" s="1">
        <v>6</v>
      </c>
      <c r="I1131" s="1">
        <v>3</v>
      </c>
      <c r="J1131" s="1" t="s">
        <v>52</v>
      </c>
      <c r="K1131" s="1">
        <v>1</v>
      </c>
      <c r="L1131" s="1">
        <v>1866</v>
      </c>
      <c r="M1131" s="1">
        <v>1</v>
      </c>
      <c r="N1131" s="1" t="s">
        <v>53</v>
      </c>
      <c r="O1131" s="1">
        <v>81</v>
      </c>
      <c r="P1131" s="1">
        <v>2</v>
      </c>
      <c r="Q1131" s="1">
        <v>5</v>
      </c>
      <c r="R1131" s="1" t="s">
        <v>442</v>
      </c>
      <c r="S1131" s="1">
        <v>3</v>
      </c>
      <c r="T1131" s="1" t="s">
        <v>105</v>
      </c>
      <c r="U1131" s="1">
        <v>19392</v>
      </c>
      <c r="V1131" s="1" t="s">
        <v>368</v>
      </c>
      <c r="W1131" s="1">
        <v>22539</v>
      </c>
      <c r="X1131" s="1">
        <v>7</v>
      </c>
      <c r="Y1131" s="1" t="s">
        <v>48</v>
      </c>
      <c r="Z1131" s="1" t="s">
        <v>49</v>
      </c>
      <c r="AA1131" s="1">
        <v>13</v>
      </c>
      <c r="AB1131" s="1">
        <v>3</v>
      </c>
      <c r="AC1131" s="1">
        <v>4</v>
      </c>
      <c r="AD1131" s="1">
        <v>80</v>
      </c>
      <c r="AE1131" s="1">
        <v>0</v>
      </c>
      <c r="AF1131" s="1">
        <v>21</v>
      </c>
      <c r="AG1131" s="1">
        <v>2</v>
      </c>
      <c r="AH1131" s="1">
        <v>3</v>
      </c>
      <c r="AI1131" s="1">
        <v>16</v>
      </c>
      <c r="AJ1131" s="1">
        <v>12</v>
      </c>
      <c r="AK1131" s="1">
        <v>6</v>
      </c>
      <c r="AL1131" s="1">
        <v>14</v>
      </c>
    </row>
    <row r="1132" spans="1:38" ht="28.8" x14ac:dyDescent="0.3">
      <c r="A1132" s="1" t="s">
        <v>1195</v>
      </c>
      <c r="B1132" s="1">
        <v>43</v>
      </c>
      <c r="C1132" s="1" t="s">
        <v>802</v>
      </c>
      <c r="D1132" s="1" t="s">
        <v>49</v>
      </c>
      <c r="E1132" s="1" t="s">
        <v>41</v>
      </c>
      <c r="F1132" s="1">
        <v>574</v>
      </c>
      <c r="G1132" s="1" t="s">
        <v>42</v>
      </c>
      <c r="H1132" s="1">
        <v>11</v>
      </c>
      <c r="I1132" s="1">
        <v>3</v>
      </c>
      <c r="J1132" s="1" t="s">
        <v>43</v>
      </c>
      <c r="K1132" s="1">
        <v>1</v>
      </c>
      <c r="L1132" s="1">
        <v>1971</v>
      </c>
      <c r="M1132" s="1">
        <v>1</v>
      </c>
      <c r="N1132" s="1" t="s">
        <v>44</v>
      </c>
      <c r="O1132" s="1">
        <v>30</v>
      </c>
      <c r="P1132" s="1">
        <v>3</v>
      </c>
      <c r="Q1132" s="1">
        <v>3</v>
      </c>
      <c r="R1132" s="1" t="s">
        <v>161</v>
      </c>
      <c r="S1132" s="1">
        <v>3</v>
      </c>
      <c r="T1132" s="1" t="s">
        <v>105</v>
      </c>
      <c r="U1132" s="1">
        <v>7510</v>
      </c>
      <c r="V1132" s="1" t="s">
        <v>163</v>
      </c>
      <c r="W1132" s="1">
        <v>16873</v>
      </c>
      <c r="X1132" s="1">
        <v>1</v>
      </c>
      <c r="Y1132" s="1" t="s">
        <v>48</v>
      </c>
      <c r="Z1132" s="1" t="s">
        <v>49</v>
      </c>
      <c r="AA1132" s="1">
        <v>17</v>
      </c>
      <c r="AB1132" s="1">
        <v>3</v>
      </c>
      <c r="AC1132" s="1">
        <v>2</v>
      </c>
      <c r="AD1132" s="1">
        <v>80</v>
      </c>
      <c r="AE1132" s="1">
        <v>1</v>
      </c>
      <c r="AF1132" s="1">
        <v>10</v>
      </c>
      <c r="AG1132" s="1">
        <v>1</v>
      </c>
      <c r="AH1132" s="1">
        <v>3</v>
      </c>
      <c r="AI1132" s="1">
        <v>10</v>
      </c>
      <c r="AJ1132" s="1">
        <v>9</v>
      </c>
      <c r="AK1132" s="1">
        <v>0</v>
      </c>
      <c r="AL1132" s="1">
        <v>9</v>
      </c>
    </row>
    <row r="1133" spans="1:38" ht="28.8" x14ac:dyDescent="0.3">
      <c r="A1133" s="1" t="s">
        <v>1196</v>
      </c>
      <c r="B1133" s="1">
        <v>44</v>
      </c>
      <c r="C1133" s="1" t="s">
        <v>802</v>
      </c>
      <c r="D1133" s="1" t="s">
        <v>49</v>
      </c>
      <c r="E1133" s="1" t="s">
        <v>41</v>
      </c>
      <c r="F1133" s="1">
        <v>477</v>
      </c>
      <c r="G1133" s="1" t="s">
        <v>42</v>
      </c>
      <c r="H1133" s="1">
        <v>7</v>
      </c>
      <c r="I1133" s="1">
        <v>4</v>
      </c>
      <c r="J1133" s="1" t="s">
        <v>52</v>
      </c>
      <c r="K1133" s="1">
        <v>1</v>
      </c>
      <c r="L1133" s="1">
        <v>36</v>
      </c>
      <c r="M1133" s="1">
        <v>1</v>
      </c>
      <c r="N1133" s="1" t="s">
        <v>53</v>
      </c>
      <c r="O1133" s="1">
        <v>42</v>
      </c>
      <c r="P1133" s="1">
        <v>2</v>
      </c>
      <c r="Q1133" s="1">
        <v>3</v>
      </c>
      <c r="R1133" s="1" t="s">
        <v>161</v>
      </c>
      <c r="S1133" s="1">
        <v>4</v>
      </c>
      <c r="T1133" s="1" t="s">
        <v>105</v>
      </c>
      <c r="U1133" s="1">
        <v>10248</v>
      </c>
      <c r="V1133" s="1" t="s">
        <v>253</v>
      </c>
      <c r="W1133" s="1">
        <v>2094</v>
      </c>
      <c r="X1133" s="1">
        <v>3</v>
      </c>
      <c r="Y1133" s="1" t="s">
        <v>48</v>
      </c>
      <c r="Z1133" s="1" t="s">
        <v>49</v>
      </c>
      <c r="AA1133" s="1">
        <v>14</v>
      </c>
      <c r="AB1133" s="1">
        <v>3</v>
      </c>
      <c r="AC1133" s="1">
        <v>4</v>
      </c>
      <c r="AD1133" s="1">
        <v>80</v>
      </c>
      <c r="AE1133" s="1">
        <v>1</v>
      </c>
      <c r="AF1133" s="1">
        <v>24</v>
      </c>
      <c r="AG1133" s="1">
        <v>4</v>
      </c>
      <c r="AH1133" s="1">
        <v>3</v>
      </c>
      <c r="AI1133" s="1">
        <v>22</v>
      </c>
      <c r="AJ1133" s="1">
        <v>6</v>
      </c>
      <c r="AK1133" s="1">
        <v>5</v>
      </c>
      <c r="AL1133" s="1"/>
    </row>
    <row r="1134" spans="1:38" ht="28.8" x14ac:dyDescent="0.3">
      <c r="A1134" s="1" t="s">
        <v>1197</v>
      </c>
      <c r="B1134" s="1">
        <v>44</v>
      </c>
      <c r="C1134" s="1" t="s">
        <v>802</v>
      </c>
      <c r="D1134" s="1" t="s">
        <v>49</v>
      </c>
      <c r="E1134" s="1" t="s">
        <v>41</v>
      </c>
      <c r="F1134" s="1">
        <v>1459</v>
      </c>
      <c r="G1134" s="1" t="s">
        <v>42</v>
      </c>
      <c r="H1134" s="1">
        <v>10</v>
      </c>
      <c r="I1134" s="1">
        <v>4</v>
      </c>
      <c r="J1134" s="1" t="s">
        <v>73</v>
      </c>
      <c r="K1134" s="1">
        <v>1</v>
      </c>
      <c r="L1134" s="1">
        <v>40</v>
      </c>
      <c r="M1134" s="1">
        <v>4</v>
      </c>
      <c r="N1134" s="1" t="s">
        <v>44</v>
      </c>
      <c r="O1134" s="1">
        <v>41</v>
      </c>
      <c r="P1134" s="1">
        <v>3</v>
      </c>
      <c r="Q1134" s="1">
        <v>2</v>
      </c>
      <c r="R1134" s="1" t="s">
        <v>161</v>
      </c>
      <c r="S1134" s="1">
        <v>4</v>
      </c>
      <c r="T1134" s="1" t="s">
        <v>105</v>
      </c>
      <c r="U1134" s="1">
        <v>6465</v>
      </c>
      <c r="V1134" s="1" t="s">
        <v>163</v>
      </c>
      <c r="W1134" s="1">
        <v>19121</v>
      </c>
      <c r="X1134" s="1">
        <v>2</v>
      </c>
      <c r="Y1134" s="1" t="s">
        <v>48</v>
      </c>
      <c r="Z1134" s="1" t="s">
        <v>40</v>
      </c>
      <c r="AA1134" s="1">
        <v>13</v>
      </c>
      <c r="AB1134" s="1">
        <v>3</v>
      </c>
      <c r="AC1134" s="1">
        <v>4</v>
      </c>
      <c r="AD1134" s="1">
        <v>80</v>
      </c>
      <c r="AE1134" s="1">
        <v>0</v>
      </c>
      <c r="AF1134" s="1">
        <v>9</v>
      </c>
      <c r="AG1134" s="1">
        <v>5</v>
      </c>
      <c r="AH1134" s="1">
        <v>4</v>
      </c>
      <c r="AI1134" s="1">
        <v>4</v>
      </c>
      <c r="AJ1134" s="1">
        <v>2</v>
      </c>
      <c r="AK1134" s="1">
        <v>1</v>
      </c>
      <c r="AL1134" s="1">
        <v>3</v>
      </c>
    </row>
    <row r="1135" spans="1:38" x14ac:dyDescent="0.3">
      <c r="A1135" s="1" t="s">
        <v>1198</v>
      </c>
      <c r="B1135" s="1">
        <v>44</v>
      </c>
      <c r="C1135" s="1" t="s">
        <v>802</v>
      </c>
      <c r="D1135" s="1" t="s">
        <v>49</v>
      </c>
      <c r="E1135" s="1" t="s">
        <v>41</v>
      </c>
      <c r="F1135" s="1">
        <v>1488</v>
      </c>
      <c r="G1135" s="1" t="s">
        <v>51</v>
      </c>
      <c r="H1135" s="1">
        <v>1</v>
      </c>
      <c r="I1135" s="1">
        <v>5</v>
      </c>
      <c r="J1135" s="1" t="s">
        <v>57</v>
      </c>
      <c r="K1135" s="1">
        <v>1</v>
      </c>
      <c r="L1135" s="1">
        <v>68</v>
      </c>
      <c r="M1135" s="1">
        <v>2</v>
      </c>
      <c r="N1135" s="1" t="s">
        <v>53</v>
      </c>
      <c r="O1135" s="1">
        <v>75</v>
      </c>
      <c r="P1135" s="1">
        <v>3</v>
      </c>
      <c r="Q1135" s="1">
        <v>2</v>
      </c>
      <c r="R1135" s="1" t="s">
        <v>137</v>
      </c>
      <c r="S1135" s="1">
        <v>1</v>
      </c>
      <c r="T1135" s="1" t="s">
        <v>102</v>
      </c>
      <c r="U1135" s="1">
        <v>5454</v>
      </c>
      <c r="V1135" s="1" t="s">
        <v>163</v>
      </c>
      <c r="W1135" s="1">
        <v>4009</v>
      </c>
      <c r="X1135" s="1">
        <v>5</v>
      </c>
      <c r="Y1135" s="1" t="s">
        <v>48</v>
      </c>
      <c r="Z1135" s="1" t="s">
        <v>40</v>
      </c>
      <c r="AA1135" s="1">
        <v>21</v>
      </c>
      <c r="AB1135" s="1">
        <v>4</v>
      </c>
      <c r="AC1135" s="1">
        <v>3</v>
      </c>
      <c r="AD1135" s="1">
        <v>80</v>
      </c>
      <c r="AE1135" s="1">
        <v>1</v>
      </c>
      <c r="AF1135" s="1">
        <v>9</v>
      </c>
      <c r="AG1135" s="1">
        <v>2</v>
      </c>
      <c r="AH1135" s="1">
        <v>2</v>
      </c>
      <c r="AI1135" s="1">
        <v>4</v>
      </c>
      <c r="AJ1135" s="1">
        <v>3</v>
      </c>
      <c r="AK1135" s="1">
        <v>1</v>
      </c>
      <c r="AL1135" s="1">
        <v>3</v>
      </c>
    </row>
    <row r="1136" spans="1:38" ht="28.8" x14ac:dyDescent="0.3">
      <c r="A1136" s="1" t="s">
        <v>1199</v>
      </c>
      <c r="B1136" s="1">
        <v>44</v>
      </c>
      <c r="C1136" s="1" t="s">
        <v>802</v>
      </c>
      <c r="D1136" s="1" t="s">
        <v>49</v>
      </c>
      <c r="E1136" s="1" t="s">
        <v>59</v>
      </c>
      <c r="F1136" s="1">
        <v>489</v>
      </c>
      <c r="G1136" s="1" t="s">
        <v>42</v>
      </c>
      <c r="H1136" s="1">
        <v>23</v>
      </c>
      <c r="I1136" s="1">
        <v>3</v>
      </c>
      <c r="J1136" s="1" t="s">
        <v>52</v>
      </c>
      <c r="K1136" s="1">
        <v>1</v>
      </c>
      <c r="L1136" s="1">
        <v>132</v>
      </c>
      <c r="M1136" s="1">
        <v>2</v>
      </c>
      <c r="N1136" s="1" t="s">
        <v>44</v>
      </c>
      <c r="O1136" s="1">
        <v>67</v>
      </c>
      <c r="P1136" s="1">
        <v>3</v>
      </c>
      <c r="Q1136" s="1">
        <v>2</v>
      </c>
      <c r="R1136" s="1" t="s">
        <v>45</v>
      </c>
      <c r="S1136" s="1">
        <v>2</v>
      </c>
      <c r="T1136" s="1" t="s">
        <v>105</v>
      </c>
      <c r="U1136" s="1">
        <v>2042</v>
      </c>
      <c r="V1136" s="1" t="s">
        <v>47</v>
      </c>
      <c r="W1136" s="1">
        <v>25043</v>
      </c>
      <c r="X1136" s="1">
        <v>4</v>
      </c>
      <c r="Y1136" s="1" t="s">
        <v>48</v>
      </c>
      <c r="Z1136" s="1" t="s">
        <v>49</v>
      </c>
      <c r="AA1136" s="1">
        <v>12</v>
      </c>
      <c r="AB1136" s="1">
        <v>3</v>
      </c>
      <c r="AC1136" s="1">
        <v>3</v>
      </c>
      <c r="AD1136" s="1">
        <v>80</v>
      </c>
      <c r="AE1136" s="1">
        <v>1</v>
      </c>
      <c r="AF1136" s="1">
        <v>17</v>
      </c>
      <c r="AG1136" s="1">
        <v>3</v>
      </c>
      <c r="AH1136" s="1">
        <v>4</v>
      </c>
      <c r="AI1136" s="1">
        <v>3</v>
      </c>
      <c r="AJ1136" s="1">
        <v>2</v>
      </c>
      <c r="AK1136" s="1">
        <v>1</v>
      </c>
      <c r="AL1136" s="1">
        <v>2</v>
      </c>
    </row>
    <row r="1137" spans="1:38" ht="28.8" x14ac:dyDescent="0.3">
      <c r="A1137" s="1" t="s">
        <v>1200</v>
      </c>
      <c r="B1137" s="1">
        <v>44</v>
      </c>
      <c r="C1137" s="1" t="s">
        <v>802</v>
      </c>
      <c r="D1137" s="1" t="s">
        <v>40</v>
      </c>
      <c r="E1137" s="1" t="s">
        <v>56</v>
      </c>
      <c r="F1137" s="1">
        <v>920</v>
      </c>
      <c r="G1137" s="1" t="s">
        <v>42</v>
      </c>
      <c r="H1137" s="1">
        <v>24</v>
      </c>
      <c r="I1137" s="1">
        <v>3</v>
      </c>
      <c r="J1137" s="1" t="s">
        <v>43</v>
      </c>
      <c r="K1137" s="1">
        <v>1</v>
      </c>
      <c r="L1137" s="1">
        <v>392</v>
      </c>
      <c r="M1137" s="1">
        <v>4</v>
      </c>
      <c r="N1137" s="1" t="s">
        <v>44</v>
      </c>
      <c r="O1137" s="1">
        <v>43</v>
      </c>
      <c r="P1137" s="1">
        <v>3</v>
      </c>
      <c r="Q1137" s="1">
        <v>1</v>
      </c>
      <c r="R1137" s="1" t="s">
        <v>45</v>
      </c>
      <c r="S1137" s="1">
        <v>3</v>
      </c>
      <c r="T1137" s="1" t="s">
        <v>102</v>
      </c>
      <c r="U1137" s="1">
        <v>3161</v>
      </c>
      <c r="V1137" s="1" t="s">
        <v>47</v>
      </c>
      <c r="W1137" s="1">
        <v>19920</v>
      </c>
      <c r="X1137" s="1">
        <v>3</v>
      </c>
      <c r="Y1137" s="1" t="s">
        <v>48</v>
      </c>
      <c r="Z1137" s="1" t="s">
        <v>40</v>
      </c>
      <c r="AA1137" s="1">
        <v>22</v>
      </c>
      <c r="AB1137" s="1">
        <v>4</v>
      </c>
      <c r="AC1137" s="1">
        <v>4</v>
      </c>
      <c r="AD1137" s="1">
        <v>80</v>
      </c>
      <c r="AE1137" s="1">
        <v>1</v>
      </c>
      <c r="AF1137" s="1">
        <v>19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</row>
    <row r="1138" spans="1:38" ht="28.8" x14ac:dyDescent="0.3">
      <c r="A1138" s="1" t="s">
        <v>1201</v>
      </c>
      <c r="B1138" s="1">
        <v>44</v>
      </c>
      <c r="C1138" s="1" t="s">
        <v>802</v>
      </c>
      <c r="D1138" s="1" t="s">
        <v>49</v>
      </c>
      <c r="E1138" s="1" t="s">
        <v>41</v>
      </c>
      <c r="F1138" s="1">
        <v>1112</v>
      </c>
      <c r="G1138" s="1" t="s">
        <v>71</v>
      </c>
      <c r="H1138" s="1">
        <v>1</v>
      </c>
      <c r="I1138" s="1">
        <v>4</v>
      </c>
      <c r="J1138" s="1" t="s">
        <v>43</v>
      </c>
      <c r="K1138" s="1">
        <v>1</v>
      </c>
      <c r="L1138" s="1">
        <v>665</v>
      </c>
      <c r="M1138" s="1">
        <v>1</v>
      </c>
      <c r="N1138" s="1" t="s">
        <v>53</v>
      </c>
      <c r="O1138" s="1">
        <v>50</v>
      </c>
      <c r="P1138" s="1">
        <v>2</v>
      </c>
      <c r="Q1138" s="1">
        <v>2</v>
      </c>
      <c r="R1138" s="1" t="s">
        <v>71</v>
      </c>
      <c r="S1138" s="1">
        <v>3</v>
      </c>
      <c r="T1138" s="1" t="s">
        <v>46</v>
      </c>
      <c r="U1138" s="1">
        <v>5985</v>
      </c>
      <c r="V1138" s="1" t="s">
        <v>163</v>
      </c>
      <c r="W1138" s="1">
        <v>26894</v>
      </c>
      <c r="X1138" s="1">
        <v>4</v>
      </c>
      <c r="Y1138" s="1" t="s">
        <v>48</v>
      </c>
      <c r="Z1138" s="1" t="s">
        <v>49</v>
      </c>
      <c r="AA1138" s="1">
        <v>11</v>
      </c>
      <c r="AB1138" s="1">
        <v>3</v>
      </c>
      <c r="AC1138" s="1">
        <v>2</v>
      </c>
      <c r="AD1138" s="1">
        <v>80</v>
      </c>
      <c r="AE1138" s="1">
        <v>0</v>
      </c>
      <c r="AF1138" s="1">
        <v>10</v>
      </c>
      <c r="AG1138" s="1">
        <v>1</v>
      </c>
      <c r="AH1138" s="1">
        <v>4</v>
      </c>
      <c r="AI1138" s="1">
        <v>2</v>
      </c>
      <c r="AJ1138" s="1">
        <v>2</v>
      </c>
      <c r="AK1138" s="1">
        <v>0</v>
      </c>
      <c r="AL1138" s="1">
        <v>2</v>
      </c>
    </row>
    <row r="1139" spans="1:38" ht="28.8" x14ac:dyDescent="0.3">
      <c r="A1139" s="1" t="s">
        <v>1202</v>
      </c>
      <c r="B1139" s="1">
        <v>44</v>
      </c>
      <c r="C1139" s="1" t="s">
        <v>802</v>
      </c>
      <c r="D1139" s="1" t="s">
        <v>49</v>
      </c>
      <c r="E1139" s="1" t="s">
        <v>41</v>
      </c>
      <c r="F1139" s="1">
        <v>1315</v>
      </c>
      <c r="G1139" s="1" t="s">
        <v>42</v>
      </c>
      <c r="H1139" s="1">
        <v>3</v>
      </c>
      <c r="I1139" s="1">
        <v>4</v>
      </c>
      <c r="J1139" s="1" t="s">
        <v>73</v>
      </c>
      <c r="K1139" s="1">
        <v>1</v>
      </c>
      <c r="L1139" s="1">
        <v>671</v>
      </c>
      <c r="M1139" s="1">
        <v>4</v>
      </c>
      <c r="N1139" s="1" t="s">
        <v>44</v>
      </c>
      <c r="O1139" s="1">
        <v>35</v>
      </c>
      <c r="P1139" s="1">
        <v>3</v>
      </c>
      <c r="Q1139" s="1">
        <v>5</v>
      </c>
      <c r="R1139" s="1" t="s">
        <v>442</v>
      </c>
      <c r="S1139" s="1">
        <v>4</v>
      </c>
      <c r="T1139" s="1" t="s">
        <v>105</v>
      </c>
      <c r="U1139" s="1">
        <v>19513</v>
      </c>
      <c r="V1139" s="1" t="s">
        <v>368</v>
      </c>
      <c r="W1139" s="1">
        <v>9358</v>
      </c>
      <c r="X1139" s="1">
        <v>4</v>
      </c>
      <c r="Y1139" s="1" t="s">
        <v>48</v>
      </c>
      <c r="Z1139" s="1" t="s">
        <v>40</v>
      </c>
      <c r="AA1139" s="1">
        <v>12</v>
      </c>
      <c r="AB1139" s="1">
        <v>3</v>
      </c>
      <c r="AC1139" s="1">
        <v>1</v>
      </c>
      <c r="AD1139" s="1">
        <v>80</v>
      </c>
      <c r="AE1139" s="1">
        <v>1</v>
      </c>
      <c r="AF1139" s="1">
        <v>26</v>
      </c>
      <c r="AG1139" s="1">
        <v>2</v>
      </c>
      <c r="AH1139" s="1">
        <v>4</v>
      </c>
      <c r="AI1139" s="1">
        <v>2</v>
      </c>
      <c r="AJ1139" s="1">
        <v>2</v>
      </c>
      <c r="AK1139" s="1">
        <v>0</v>
      </c>
      <c r="AL1139" s="1">
        <v>1</v>
      </c>
    </row>
    <row r="1140" spans="1:38" ht="28.8" x14ac:dyDescent="0.3">
      <c r="A1140" s="1" t="s">
        <v>1203</v>
      </c>
      <c r="B1140" s="1">
        <v>44</v>
      </c>
      <c r="C1140" s="1" t="s">
        <v>802</v>
      </c>
      <c r="D1140" s="1" t="s">
        <v>49</v>
      </c>
      <c r="E1140" s="1" t="s">
        <v>59</v>
      </c>
      <c r="F1140" s="1">
        <v>381</v>
      </c>
      <c r="G1140" s="1" t="s">
        <v>42</v>
      </c>
      <c r="H1140" s="1">
        <v>24</v>
      </c>
      <c r="I1140" s="1">
        <v>3</v>
      </c>
      <c r="J1140" s="1" t="s">
        <v>52</v>
      </c>
      <c r="K1140" s="1">
        <v>1</v>
      </c>
      <c r="L1140" s="1">
        <v>744</v>
      </c>
      <c r="M1140" s="1">
        <v>1</v>
      </c>
      <c r="N1140" s="1" t="s">
        <v>44</v>
      </c>
      <c r="O1140" s="1">
        <v>49</v>
      </c>
      <c r="P1140" s="1">
        <v>1</v>
      </c>
      <c r="Q1140" s="1">
        <v>1</v>
      </c>
      <c r="R1140" s="1" t="s">
        <v>45</v>
      </c>
      <c r="S1140" s="1">
        <v>3</v>
      </c>
      <c r="T1140" s="1" t="s">
        <v>46</v>
      </c>
      <c r="U1140" s="1">
        <v>3708</v>
      </c>
      <c r="V1140" s="1" t="s">
        <v>47</v>
      </c>
      <c r="W1140" s="1">
        <v>2104</v>
      </c>
      <c r="X1140" s="1">
        <v>2</v>
      </c>
      <c r="Y1140" s="1" t="s">
        <v>48</v>
      </c>
      <c r="Z1140" s="1" t="s">
        <v>49</v>
      </c>
      <c r="AA1140" s="1">
        <v>14</v>
      </c>
      <c r="AB1140" s="1">
        <v>3</v>
      </c>
      <c r="AC1140" s="1">
        <v>3</v>
      </c>
      <c r="AD1140" s="1">
        <v>80</v>
      </c>
      <c r="AE1140" s="1">
        <v>0</v>
      </c>
      <c r="AF1140" s="1">
        <v>9</v>
      </c>
      <c r="AG1140" s="1">
        <v>5</v>
      </c>
      <c r="AH1140" s="1">
        <v>3</v>
      </c>
      <c r="AI1140" s="1">
        <v>5</v>
      </c>
      <c r="AJ1140" s="1">
        <v>2</v>
      </c>
      <c r="AK1140" s="1">
        <v>1</v>
      </c>
      <c r="AL1140" s="1">
        <v>4</v>
      </c>
    </row>
    <row r="1141" spans="1:38" ht="28.8" x14ac:dyDescent="0.3">
      <c r="A1141" s="1" t="s">
        <v>1204</v>
      </c>
      <c r="B1141" s="1">
        <v>44</v>
      </c>
      <c r="C1141" s="1" t="s">
        <v>802</v>
      </c>
      <c r="D1141" s="1" t="s">
        <v>49</v>
      </c>
      <c r="E1141" s="1" t="s">
        <v>41</v>
      </c>
      <c r="F1141" s="1">
        <v>625</v>
      </c>
      <c r="G1141" s="1" t="s">
        <v>42</v>
      </c>
      <c r="H1141" s="1">
        <v>4</v>
      </c>
      <c r="I1141" s="1">
        <v>3</v>
      </c>
      <c r="J1141" s="1" t="s">
        <v>52</v>
      </c>
      <c r="K1141" s="1">
        <v>1</v>
      </c>
      <c r="L1141" s="1">
        <v>852</v>
      </c>
      <c r="M1141" s="1">
        <v>4</v>
      </c>
      <c r="N1141" s="1" t="s">
        <v>44</v>
      </c>
      <c r="O1141" s="1">
        <v>50</v>
      </c>
      <c r="P1141" s="1">
        <v>3</v>
      </c>
      <c r="Q1141" s="1">
        <v>2</v>
      </c>
      <c r="R1141" s="1" t="s">
        <v>161</v>
      </c>
      <c r="S1141" s="1">
        <v>2</v>
      </c>
      <c r="T1141" s="1" t="s">
        <v>46</v>
      </c>
      <c r="U1141" s="1">
        <v>5933</v>
      </c>
      <c r="V1141" s="1" t="s">
        <v>163</v>
      </c>
      <c r="W1141" s="1">
        <v>5197</v>
      </c>
      <c r="X1141" s="1">
        <v>9</v>
      </c>
      <c r="Y1141" s="1" t="s">
        <v>48</v>
      </c>
      <c r="Z1141" s="1" t="s">
        <v>49</v>
      </c>
      <c r="AA1141" s="1">
        <v>12</v>
      </c>
      <c r="AB1141" s="1">
        <v>3</v>
      </c>
      <c r="AC1141" s="1">
        <v>4</v>
      </c>
      <c r="AD1141" s="1">
        <v>80</v>
      </c>
      <c r="AE1141" s="1">
        <v>0</v>
      </c>
      <c r="AF1141" s="1">
        <v>10</v>
      </c>
      <c r="AG1141" s="1">
        <v>2</v>
      </c>
      <c r="AH1141" s="1">
        <v>2</v>
      </c>
      <c r="AI1141" s="1">
        <v>5</v>
      </c>
      <c r="AJ1141" s="1">
        <v>2</v>
      </c>
      <c r="AK1141" s="1">
        <v>2</v>
      </c>
      <c r="AL1141" s="1">
        <v>3</v>
      </c>
    </row>
    <row r="1142" spans="1:38" ht="28.8" x14ac:dyDescent="0.3">
      <c r="A1142" s="1" t="s">
        <v>1205</v>
      </c>
      <c r="B1142" s="1">
        <v>44</v>
      </c>
      <c r="C1142" s="1" t="s">
        <v>802</v>
      </c>
      <c r="D1142" s="1" t="s">
        <v>49</v>
      </c>
      <c r="E1142" s="1" t="s">
        <v>41</v>
      </c>
      <c r="F1142" s="1">
        <v>986</v>
      </c>
      <c r="G1142" s="1" t="s">
        <v>42</v>
      </c>
      <c r="H1142" s="1">
        <v>8</v>
      </c>
      <c r="I1142" s="1">
        <v>4</v>
      </c>
      <c r="J1142" s="1" t="s">
        <v>43</v>
      </c>
      <c r="K1142" s="1">
        <v>1</v>
      </c>
      <c r="L1142" s="1">
        <v>874</v>
      </c>
      <c r="M1142" s="1">
        <v>1</v>
      </c>
      <c r="N1142" s="1" t="s">
        <v>44</v>
      </c>
      <c r="O1142" s="1">
        <v>62</v>
      </c>
      <c r="P1142" s="1">
        <v>4</v>
      </c>
      <c r="Q1142" s="1">
        <v>1</v>
      </c>
      <c r="R1142" s="1" t="s">
        <v>45</v>
      </c>
      <c r="S1142" s="1">
        <v>4</v>
      </c>
      <c r="T1142" s="1" t="s">
        <v>105</v>
      </c>
      <c r="U1142" s="1">
        <v>2818</v>
      </c>
      <c r="V1142" s="1" t="s">
        <v>47</v>
      </c>
      <c r="W1142" s="1">
        <v>5044</v>
      </c>
      <c r="X1142" s="1">
        <v>2</v>
      </c>
      <c r="Y1142" s="1" t="s">
        <v>48</v>
      </c>
      <c r="Z1142" s="1" t="s">
        <v>40</v>
      </c>
      <c r="AA1142" s="1">
        <v>24</v>
      </c>
      <c r="AB1142" s="1">
        <v>4</v>
      </c>
      <c r="AC1142" s="1">
        <v>3</v>
      </c>
      <c r="AD1142" s="1">
        <v>80</v>
      </c>
      <c r="AE1142" s="1">
        <v>1</v>
      </c>
      <c r="AF1142" s="1">
        <v>10</v>
      </c>
      <c r="AG1142" s="1">
        <v>2</v>
      </c>
      <c r="AH1142" s="1">
        <v>2</v>
      </c>
      <c r="AI1142" s="1">
        <v>3</v>
      </c>
      <c r="AJ1142" s="1">
        <v>2</v>
      </c>
      <c r="AK1142" s="1">
        <v>0</v>
      </c>
      <c r="AL1142" s="1">
        <v>2</v>
      </c>
    </row>
    <row r="1143" spans="1:38" ht="28.8" x14ac:dyDescent="0.3">
      <c r="A1143" s="1" t="s">
        <v>1206</v>
      </c>
      <c r="B1143" s="1">
        <v>44</v>
      </c>
      <c r="C1143" s="1" t="s">
        <v>802</v>
      </c>
      <c r="D1143" s="1" t="s">
        <v>49</v>
      </c>
      <c r="E1143" s="1" t="s">
        <v>41</v>
      </c>
      <c r="F1143" s="1">
        <v>661</v>
      </c>
      <c r="G1143" s="1" t="s">
        <v>42</v>
      </c>
      <c r="H1143" s="1">
        <v>9</v>
      </c>
      <c r="I1143" s="1">
        <v>2</v>
      </c>
      <c r="J1143" s="1" t="s">
        <v>43</v>
      </c>
      <c r="K1143" s="1">
        <v>1</v>
      </c>
      <c r="L1143" s="1">
        <v>913</v>
      </c>
      <c r="M1143" s="1">
        <v>2</v>
      </c>
      <c r="N1143" s="1" t="s">
        <v>44</v>
      </c>
      <c r="O1143" s="1">
        <v>61</v>
      </c>
      <c r="P1143" s="1">
        <v>3</v>
      </c>
      <c r="Q1143" s="1">
        <v>1</v>
      </c>
      <c r="R1143" s="1" t="s">
        <v>60</v>
      </c>
      <c r="S1143" s="1">
        <v>1</v>
      </c>
      <c r="T1143" s="1" t="s">
        <v>105</v>
      </c>
      <c r="U1143" s="1">
        <v>2559</v>
      </c>
      <c r="V1143" s="1" t="s">
        <v>47</v>
      </c>
      <c r="W1143" s="1">
        <v>7508</v>
      </c>
      <c r="X1143" s="1">
        <v>1</v>
      </c>
      <c r="Y1143" s="1" t="s">
        <v>48</v>
      </c>
      <c r="Z1143" s="1" t="s">
        <v>40</v>
      </c>
      <c r="AA1143" s="1">
        <v>13</v>
      </c>
      <c r="AB1143" s="1">
        <v>3</v>
      </c>
      <c r="AC1143" s="1">
        <v>4</v>
      </c>
      <c r="AD1143" s="1">
        <v>80</v>
      </c>
      <c r="AE1143" s="1">
        <v>0</v>
      </c>
      <c r="AF1143" s="1">
        <v>8</v>
      </c>
      <c r="AG1143" s="1">
        <v>0</v>
      </c>
      <c r="AH1143" s="1">
        <v>3</v>
      </c>
      <c r="AI1143" s="1">
        <v>8</v>
      </c>
      <c r="AJ1143" s="1">
        <v>7</v>
      </c>
      <c r="AK1143" s="1">
        <v>7</v>
      </c>
      <c r="AL1143" s="1">
        <v>1</v>
      </c>
    </row>
    <row r="1144" spans="1:38" x14ac:dyDescent="0.3">
      <c r="A1144" s="1" t="s">
        <v>1207</v>
      </c>
      <c r="B1144" s="1">
        <v>44</v>
      </c>
      <c r="C1144" s="1" t="s">
        <v>802</v>
      </c>
      <c r="D1144" s="1" t="s">
        <v>49</v>
      </c>
      <c r="E1144" s="1" t="s">
        <v>41</v>
      </c>
      <c r="F1144" s="1">
        <v>1448</v>
      </c>
      <c r="G1144" s="1" t="s">
        <v>51</v>
      </c>
      <c r="H1144" s="1">
        <v>28</v>
      </c>
      <c r="I1144" s="1">
        <v>3</v>
      </c>
      <c r="J1144" s="1" t="s">
        <v>52</v>
      </c>
      <c r="K1144" s="1">
        <v>1</v>
      </c>
      <c r="L1144" s="1">
        <v>1039</v>
      </c>
      <c r="M1144" s="1">
        <v>4</v>
      </c>
      <c r="N1144" s="1" t="s">
        <v>53</v>
      </c>
      <c r="O1144" s="1">
        <v>53</v>
      </c>
      <c r="P1144" s="1">
        <v>4</v>
      </c>
      <c r="Q1144" s="1">
        <v>4</v>
      </c>
      <c r="R1144" s="1" t="s">
        <v>137</v>
      </c>
      <c r="S1144" s="1">
        <v>4</v>
      </c>
      <c r="T1144" s="1" t="s">
        <v>105</v>
      </c>
      <c r="U1144" s="1">
        <v>13320</v>
      </c>
      <c r="V1144" s="1" t="s">
        <v>253</v>
      </c>
      <c r="W1144" s="1">
        <v>11737</v>
      </c>
      <c r="X1144" s="1">
        <v>3</v>
      </c>
      <c r="Y1144" s="1" t="s">
        <v>48</v>
      </c>
      <c r="Z1144" s="1" t="s">
        <v>40</v>
      </c>
      <c r="AA1144" s="1">
        <v>18</v>
      </c>
      <c r="AB1144" s="1">
        <v>3</v>
      </c>
      <c r="AC1144" s="1">
        <v>3</v>
      </c>
      <c r="AD1144" s="1">
        <v>80</v>
      </c>
      <c r="AE1144" s="1">
        <v>1</v>
      </c>
      <c r="AF1144" s="1">
        <v>23</v>
      </c>
      <c r="AG1144" s="1">
        <v>2</v>
      </c>
      <c r="AH1144" s="1">
        <v>3</v>
      </c>
      <c r="AI1144" s="1">
        <v>12</v>
      </c>
      <c r="AJ1144" s="1">
        <v>11</v>
      </c>
      <c r="AK1144" s="1">
        <v>11</v>
      </c>
      <c r="AL1144" s="1">
        <v>11</v>
      </c>
    </row>
    <row r="1145" spans="1:38" ht="28.8" x14ac:dyDescent="0.3">
      <c r="A1145" s="1" t="s">
        <v>1208</v>
      </c>
      <c r="B1145" s="1">
        <v>44</v>
      </c>
      <c r="C1145" s="1" t="s">
        <v>802</v>
      </c>
      <c r="D1145" s="1" t="s">
        <v>40</v>
      </c>
      <c r="E1145" s="1" t="s">
        <v>41</v>
      </c>
      <c r="F1145" s="1">
        <v>1376</v>
      </c>
      <c r="G1145" s="1" t="s">
        <v>71</v>
      </c>
      <c r="H1145" s="1">
        <v>1</v>
      </c>
      <c r="I1145" s="1">
        <v>2</v>
      </c>
      <c r="J1145" s="1" t="s">
        <v>52</v>
      </c>
      <c r="K1145" s="1">
        <v>1</v>
      </c>
      <c r="L1145" s="1">
        <v>1098</v>
      </c>
      <c r="M1145" s="1">
        <v>2</v>
      </c>
      <c r="N1145" s="1" t="s">
        <v>44</v>
      </c>
      <c r="O1145" s="1">
        <v>91</v>
      </c>
      <c r="P1145" s="1">
        <v>2</v>
      </c>
      <c r="Q1145" s="1">
        <v>3</v>
      </c>
      <c r="R1145" s="1" t="s">
        <v>71</v>
      </c>
      <c r="S1145" s="1">
        <v>1</v>
      </c>
      <c r="T1145" s="1" t="s">
        <v>105</v>
      </c>
      <c r="U1145" s="1">
        <v>10482</v>
      </c>
      <c r="V1145" s="1" t="s">
        <v>253</v>
      </c>
      <c r="W1145" s="1">
        <v>2326</v>
      </c>
      <c r="X1145" s="1">
        <v>9</v>
      </c>
      <c r="Y1145" s="1" t="s">
        <v>48</v>
      </c>
      <c r="Z1145" s="1" t="s">
        <v>49</v>
      </c>
      <c r="AA1145" s="1">
        <v>14</v>
      </c>
      <c r="AB1145" s="1">
        <v>3</v>
      </c>
      <c r="AC1145" s="1">
        <v>4</v>
      </c>
      <c r="AD1145" s="1">
        <v>80</v>
      </c>
      <c r="AE1145" s="1">
        <v>1</v>
      </c>
      <c r="AF1145" s="1">
        <v>24</v>
      </c>
      <c r="AG1145" s="1">
        <v>1</v>
      </c>
      <c r="AH1145" s="1">
        <v>3</v>
      </c>
      <c r="AI1145" s="1">
        <v>20</v>
      </c>
      <c r="AJ1145" s="1">
        <v>6</v>
      </c>
      <c r="AK1145" s="1">
        <v>3</v>
      </c>
      <c r="AL1145" s="1">
        <v>6</v>
      </c>
    </row>
    <row r="1146" spans="1:38" ht="28.8" x14ac:dyDescent="0.3">
      <c r="A1146" s="1" t="s">
        <v>1209</v>
      </c>
      <c r="B1146" s="1">
        <v>44</v>
      </c>
      <c r="C1146" s="1" t="s">
        <v>802</v>
      </c>
      <c r="D1146" s="1" t="s">
        <v>40</v>
      </c>
      <c r="E1146" s="1" t="s">
        <v>41</v>
      </c>
      <c r="F1146" s="1">
        <v>1097</v>
      </c>
      <c r="G1146" s="1" t="s">
        <v>42</v>
      </c>
      <c r="H1146" s="1">
        <v>10</v>
      </c>
      <c r="I1146" s="1">
        <v>4</v>
      </c>
      <c r="J1146" s="1" t="s">
        <v>43</v>
      </c>
      <c r="K1146" s="1">
        <v>1</v>
      </c>
      <c r="L1146" s="1">
        <v>1200</v>
      </c>
      <c r="M1146" s="1">
        <v>3</v>
      </c>
      <c r="N1146" s="1" t="s">
        <v>44</v>
      </c>
      <c r="O1146" s="1">
        <v>96</v>
      </c>
      <c r="P1146" s="1">
        <v>3</v>
      </c>
      <c r="Q1146" s="1">
        <v>1</v>
      </c>
      <c r="R1146" s="1" t="s">
        <v>60</v>
      </c>
      <c r="S1146" s="1">
        <v>3</v>
      </c>
      <c r="T1146" s="1" t="s">
        <v>46</v>
      </c>
      <c r="U1146" s="1">
        <v>2936</v>
      </c>
      <c r="V1146" s="1" t="s">
        <v>47</v>
      </c>
      <c r="W1146" s="1">
        <v>10826</v>
      </c>
      <c r="X1146" s="1">
        <v>1</v>
      </c>
      <c r="Y1146" s="1" t="s">
        <v>48</v>
      </c>
      <c r="Z1146" s="1" t="s">
        <v>40</v>
      </c>
      <c r="AA1146" s="1">
        <v>11</v>
      </c>
      <c r="AB1146" s="1">
        <v>3</v>
      </c>
      <c r="AC1146" s="1">
        <v>3</v>
      </c>
      <c r="AD1146" s="1">
        <v>80</v>
      </c>
      <c r="AE1146" s="1">
        <v>0</v>
      </c>
      <c r="AF1146" s="1">
        <v>6</v>
      </c>
      <c r="AG1146" s="1">
        <v>4</v>
      </c>
      <c r="AH1146" s="1">
        <v>3</v>
      </c>
      <c r="AI1146" s="1">
        <v>6</v>
      </c>
      <c r="AJ1146" s="1">
        <v>4</v>
      </c>
      <c r="AK1146" s="1">
        <v>0</v>
      </c>
      <c r="AL1146" s="1">
        <v>2</v>
      </c>
    </row>
    <row r="1147" spans="1:38" ht="28.8" x14ac:dyDescent="0.3">
      <c r="A1147" s="1" t="s">
        <v>1210</v>
      </c>
      <c r="B1147" s="1">
        <v>44</v>
      </c>
      <c r="C1147" s="1" t="s">
        <v>802</v>
      </c>
      <c r="D1147" s="1" t="s">
        <v>49</v>
      </c>
      <c r="E1147" s="1" t="s">
        <v>59</v>
      </c>
      <c r="F1147" s="1">
        <v>111</v>
      </c>
      <c r="G1147" s="1" t="s">
        <v>42</v>
      </c>
      <c r="H1147" s="1">
        <v>17</v>
      </c>
      <c r="I1147" s="1">
        <v>3</v>
      </c>
      <c r="J1147" s="1" t="s">
        <v>43</v>
      </c>
      <c r="K1147" s="1">
        <v>1</v>
      </c>
      <c r="L1147" s="1">
        <v>1206</v>
      </c>
      <c r="M1147" s="1">
        <v>4</v>
      </c>
      <c r="N1147" s="1" t="s">
        <v>44</v>
      </c>
      <c r="O1147" s="1">
        <v>74</v>
      </c>
      <c r="P1147" s="1">
        <v>1</v>
      </c>
      <c r="Q1147" s="1">
        <v>1</v>
      </c>
      <c r="R1147" s="1" t="s">
        <v>60</v>
      </c>
      <c r="S1147" s="1">
        <v>3</v>
      </c>
      <c r="T1147" s="1" t="s">
        <v>46</v>
      </c>
      <c r="U1147" s="1">
        <v>2290</v>
      </c>
      <c r="V1147" s="1" t="s">
        <v>47</v>
      </c>
      <c r="W1147" s="1">
        <v>4279</v>
      </c>
      <c r="X1147" s="1">
        <v>2</v>
      </c>
      <c r="Y1147" s="1" t="s">
        <v>48</v>
      </c>
      <c r="Z1147" s="1" t="s">
        <v>49</v>
      </c>
      <c r="AA1147" s="1">
        <v>13</v>
      </c>
      <c r="AB1147" s="1">
        <v>3</v>
      </c>
      <c r="AC1147" s="1">
        <v>4</v>
      </c>
      <c r="AD1147" s="1">
        <v>80</v>
      </c>
      <c r="AE1147" s="1">
        <v>0</v>
      </c>
      <c r="AF1147" s="1">
        <v>6</v>
      </c>
      <c r="AG1147" s="1">
        <v>3</v>
      </c>
      <c r="AH1147" s="1">
        <v>3</v>
      </c>
      <c r="AI1147" s="1">
        <v>0</v>
      </c>
      <c r="AJ1147" s="1">
        <v>0</v>
      </c>
      <c r="AK1147" s="1">
        <v>0</v>
      </c>
      <c r="AL1147" s="1">
        <v>0</v>
      </c>
    </row>
    <row r="1148" spans="1:38" ht="28.8" x14ac:dyDescent="0.3">
      <c r="A1148" s="1" t="s">
        <v>1211</v>
      </c>
      <c r="B1148" s="1">
        <v>44</v>
      </c>
      <c r="C1148" s="1" t="s">
        <v>802</v>
      </c>
      <c r="D1148" s="1" t="s">
        <v>49</v>
      </c>
      <c r="E1148" s="1" t="s">
        <v>41</v>
      </c>
      <c r="F1148" s="1">
        <v>200</v>
      </c>
      <c r="G1148" s="1" t="s">
        <v>42</v>
      </c>
      <c r="H1148" s="1">
        <v>29</v>
      </c>
      <c r="I1148" s="1">
        <v>4</v>
      </c>
      <c r="J1148" s="1" t="s">
        <v>73</v>
      </c>
      <c r="K1148" s="1">
        <v>1</v>
      </c>
      <c r="L1148" s="1">
        <v>1225</v>
      </c>
      <c r="M1148" s="1">
        <v>4</v>
      </c>
      <c r="N1148" s="1" t="s">
        <v>44</v>
      </c>
      <c r="O1148" s="1">
        <v>32</v>
      </c>
      <c r="P1148" s="1">
        <v>3</v>
      </c>
      <c r="Q1148" s="1">
        <v>2</v>
      </c>
      <c r="R1148" s="1" t="s">
        <v>60</v>
      </c>
      <c r="S1148" s="1">
        <v>4</v>
      </c>
      <c r="T1148" s="1" t="s">
        <v>46</v>
      </c>
      <c r="U1148" s="1">
        <v>4541</v>
      </c>
      <c r="V1148" s="1" t="s">
        <v>47</v>
      </c>
      <c r="W1148" s="1">
        <v>7744</v>
      </c>
      <c r="X1148" s="1">
        <v>1</v>
      </c>
      <c r="Y1148" s="1" t="s">
        <v>48</v>
      </c>
      <c r="Z1148" s="1" t="s">
        <v>49</v>
      </c>
      <c r="AA1148" s="1">
        <v>25</v>
      </c>
      <c r="AB1148" s="1">
        <v>4</v>
      </c>
      <c r="AC1148" s="1">
        <v>2</v>
      </c>
      <c r="AD1148" s="1">
        <v>80</v>
      </c>
      <c r="AE1148" s="1">
        <v>0</v>
      </c>
      <c r="AF1148" s="1">
        <v>20</v>
      </c>
      <c r="AG1148" s="1">
        <v>3</v>
      </c>
      <c r="AH1148" s="1">
        <v>3</v>
      </c>
      <c r="AI1148" s="1">
        <v>20</v>
      </c>
      <c r="AJ1148" s="1">
        <v>11</v>
      </c>
      <c r="AK1148" s="1">
        <v>13</v>
      </c>
      <c r="AL1148" s="1">
        <v>17</v>
      </c>
    </row>
    <row r="1149" spans="1:38" ht="28.8" x14ac:dyDescent="0.3">
      <c r="A1149" s="1" t="s">
        <v>1212</v>
      </c>
      <c r="B1149" s="1">
        <v>44</v>
      </c>
      <c r="C1149" s="1" t="s">
        <v>802</v>
      </c>
      <c r="D1149" s="1" t="s">
        <v>49</v>
      </c>
      <c r="E1149" s="1" t="s">
        <v>41</v>
      </c>
      <c r="F1149" s="1">
        <v>1117</v>
      </c>
      <c r="G1149" s="1" t="s">
        <v>42</v>
      </c>
      <c r="H1149" s="1">
        <v>2</v>
      </c>
      <c r="I1149" s="1">
        <v>1</v>
      </c>
      <c r="J1149" s="1" t="s">
        <v>43</v>
      </c>
      <c r="K1149" s="1">
        <v>1</v>
      </c>
      <c r="L1149" s="1">
        <v>1246</v>
      </c>
      <c r="M1149" s="1">
        <v>1</v>
      </c>
      <c r="N1149" s="1" t="s">
        <v>53</v>
      </c>
      <c r="O1149" s="1">
        <v>72</v>
      </c>
      <c r="P1149" s="1">
        <v>4</v>
      </c>
      <c r="Q1149" s="1">
        <v>1</v>
      </c>
      <c r="R1149" s="1" t="s">
        <v>60</v>
      </c>
      <c r="S1149" s="1">
        <v>4</v>
      </c>
      <c r="T1149" s="1" t="s">
        <v>105</v>
      </c>
      <c r="U1149" s="1">
        <v>2011</v>
      </c>
      <c r="V1149" s="1" t="s">
        <v>47</v>
      </c>
      <c r="W1149" s="1">
        <v>19982</v>
      </c>
      <c r="X1149" s="1">
        <v>1</v>
      </c>
      <c r="Y1149" s="1" t="s">
        <v>48</v>
      </c>
      <c r="Z1149" s="1" t="s">
        <v>49</v>
      </c>
      <c r="AA1149" s="1">
        <v>13</v>
      </c>
      <c r="AB1149" s="1">
        <v>3</v>
      </c>
      <c r="AC1149" s="1">
        <v>4</v>
      </c>
      <c r="AD1149" s="1">
        <v>80</v>
      </c>
      <c r="AE1149" s="1">
        <v>1</v>
      </c>
      <c r="AF1149" s="1">
        <v>10</v>
      </c>
      <c r="AG1149" s="1">
        <v>5</v>
      </c>
      <c r="AH1149" s="1">
        <v>3</v>
      </c>
      <c r="AI1149" s="1">
        <v>10</v>
      </c>
      <c r="AJ1149" s="1">
        <v>5</v>
      </c>
      <c r="AK1149" s="1">
        <v>7</v>
      </c>
      <c r="AL1149" s="1">
        <v>7</v>
      </c>
    </row>
    <row r="1150" spans="1:38" x14ac:dyDescent="0.3">
      <c r="A1150" s="1" t="s">
        <v>1213</v>
      </c>
      <c r="B1150" s="1">
        <v>44</v>
      </c>
      <c r="C1150" s="1" t="s">
        <v>802</v>
      </c>
      <c r="D1150" s="1" t="s">
        <v>49</v>
      </c>
      <c r="E1150" s="1" t="s">
        <v>41</v>
      </c>
      <c r="F1150" s="1">
        <v>1099</v>
      </c>
      <c r="G1150" s="1" t="s">
        <v>51</v>
      </c>
      <c r="H1150" s="1">
        <v>5</v>
      </c>
      <c r="I1150" s="1">
        <v>3</v>
      </c>
      <c r="J1150" s="1" t="s">
        <v>57</v>
      </c>
      <c r="K1150" s="1">
        <v>1</v>
      </c>
      <c r="L1150" s="1">
        <v>1267</v>
      </c>
      <c r="M1150" s="1">
        <v>2</v>
      </c>
      <c r="N1150" s="1" t="s">
        <v>44</v>
      </c>
      <c r="O1150" s="1">
        <v>88</v>
      </c>
      <c r="P1150" s="1">
        <v>3</v>
      </c>
      <c r="Q1150" s="1">
        <v>5</v>
      </c>
      <c r="R1150" s="1" t="s">
        <v>442</v>
      </c>
      <c r="S1150" s="1">
        <v>2</v>
      </c>
      <c r="T1150" s="1" t="s">
        <v>105</v>
      </c>
      <c r="U1150" s="1">
        <v>18213</v>
      </c>
      <c r="V1150" s="1" t="s">
        <v>368</v>
      </c>
      <c r="W1150" s="1">
        <v>8751</v>
      </c>
      <c r="X1150" s="1">
        <v>7</v>
      </c>
      <c r="Y1150" s="1" t="s">
        <v>48</v>
      </c>
      <c r="Z1150" s="1" t="s">
        <v>49</v>
      </c>
      <c r="AA1150" s="1">
        <v>11</v>
      </c>
      <c r="AB1150" s="1">
        <v>3</v>
      </c>
      <c r="AC1150" s="1">
        <v>3</v>
      </c>
      <c r="AD1150" s="1">
        <v>80</v>
      </c>
      <c r="AE1150" s="1">
        <v>1</v>
      </c>
      <c r="AF1150" s="1">
        <v>26</v>
      </c>
      <c r="AG1150" s="1">
        <v>5</v>
      </c>
      <c r="AH1150" s="1">
        <v>3</v>
      </c>
      <c r="AI1150" s="1">
        <v>22</v>
      </c>
      <c r="AJ1150" s="1">
        <v>9</v>
      </c>
      <c r="AK1150" s="1">
        <v>3</v>
      </c>
      <c r="AL1150" s="1">
        <v>10</v>
      </c>
    </row>
    <row r="1151" spans="1:38" ht="28.8" x14ac:dyDescent="0.3">
      <c r="A1151" s="1" t="s">
        <v>1214</v>
      </c>
      <c r="B1151" s="1">
        <v>44</v>
      </c>
      <c r="C1151" s="1" t="s">
        <v>802</v>
      </c>
      <c r="D1151" s="1" t="s">
        <v>49</v>
      </c>
      <c r="E1151" s="1" t="s">
        <v>41</v>
      </c>
      <c r="F1151" s="1">
        <v>1199</v>
      </c>
      <c r="G1151" s="1" t="s">
        <v>42</v>
      </c>
      <c r="H1151" s="1">
        <v>4</v>
      </c>
      <c r="I1151" s="1">
        <v>2</v>
      </c>
      <c r="J1151" s="1" t="s">
        <v>43</v>
      </c>
      <c r="K1151" s="1">
        <v>1</v>
      </c>
      <c r="L1151" s="1">
        <v>1288</v>
      </c>
      <c r="M1151" s="1">
        <v>3</v>
      </c>
      <c r="N1151" s="1" t="s">
        <v>44</v>
      </c>
      <c r="O1151" s="1">
        <v>92</v>
      </c>
      <c r="P1151" s="1">
        <v>4</v>
      </c>
      <c r="Q1151" s="1">
        <v>5</v>
      </c>
      <c r="R1151" s="1" t="s">
        <v>442</v>
      </c>
      <c r="S1151" s="1">
        <v>1</v>
      </c>
      <c r="T1151" s="1" t="s">
        <v>102</v>
      </c>
      <c r="U1151" s="1">
        <v>19190</v>
      </c>
      <c r="V1151" s="1" t="s">
        <v>368</v>
      </c>
      <c r="W1151" s="1">
        <v>17477</v>
      </c>
      <c r="X1151" s="1">
        <v>1</v>
      </c>
      <c r="Y1151" s="1" t="s">
        <v>48</v>
      </c>
      <c r="Z1151" s="1" t="s">
        <v>49</v>
      </c>
      <c r="AA1151" s="1">
        <v>14</v>
      </c>
      <c r="AB1151" s="1">
        <v>3</v>
      </c>
      <c r="AC1151" s="1">
        <v>4</v>
      </c>
      <c r="AD1151" s="1">
        <v>80</v>
      </c>
      <c r="AE1151" s="1">
        <v>2</v>
      </c>
      <c r="AF1151" s="1">
        <v>26</v>
      </c>
      <c r="AG1151" s="1">
        <v>4</v>
      </c>
      <c r="AH1151" s="1">
        <v>2</v>
      </c>
      <c r="AI1151" s="1">
        <v>25</v>
      </c>
      <c r="AJ1151" s="1">
        <v>9</v>
      </c>
      <c r="AK1151" s="1">
        <v>14</v>
      </c>
      <c r="AL1151" s="1">
        <v>13</v>
      </c>
    </row>
    <row r="1152" spans="1:38" ht="28.8" x14ac:dyDescent="0.3">
      <c r="A1152" s="1" t="s">
        <v>1215</v>
      </c>
      <c r="B1152" s="1">
        <v>44</v>
      </c>
      <c r="C1152" s="1" t="s">
        <v>802</v>
      </c>
      <c r="D1152" s="1" t="s">
        <v>40</v>
      </c>
      <c r="E1152" s="1" t="s">
        <v>41</v>
      </c>
      <c r="F1152" s="1">
        <v>621</v>
      </c>
      <c r="G1152" s="1" t="s">
        <v>42</v>
      </c>
      <c r="H1152" s="1">
        <v>15</v>
      </c>
      <c r="I1152" s="1">
        <v>3</v>
      </c>
      <c r="J1152" s="1" t="s">
        <v>52</v>
      </c>
      <c r="K1152" s="1">
        <v>1</v>
      </c>
      <c r="L1152" s="1">
        <v>1295</v>
      </c>
      <c r="M1152" s="1">
        <v>1</v>
      </c>
      <c r="N1152" s="1" t="s">
        <v>53</v>
      </c>
      <c r="O1152" s="1">
        <v>73</v>
      </c>
      <c r="P1152" s="1">
        <v>3</v>
      </c>
      <c r="Q1152" s="1">
        <v>3</v>
      </c>
      <c r="R1152" s="1" t="s">
        <v>161</v>
      </c>
      <c r="S1152" s="1">
        <v>4</v>
      </c>
      <c r="T1152" s="1" t="s">
        <v>105</v>
      </c>
      <c r="U1152" s="1">
        <v>7978</v>
      </c>
      <c r="V1152" s="1" t="s">
        <v>163</v>
      </c>
      <c r="W1152" s="1">
        <v>14075</v>
      </c>
      <c r="X1152" s="1">
        <v>1</v>
      </c>
      <c r="Y1152" s="1" t="s">
        <v>48</v>
      </c>
      <c r="Z1152" s="1" t="s">
        <v>49</v>
      </c>
      <c r="AA1152" s="1">
        <v>11</v>
      </c>
      <c r="AB1152" s="1">
        <v>3</v>
      </c>
      <c r="AC1152" s="1">
        <v>4</v>
      </c>
      <c r="AD1152" s="1">
        <v>80</v>
      </c>
      <c r="AE1152" s="1">
        <v>1</v>
      </c>
      <c r="AF1152" s="1">
        <v>10</v>
      </c>
      <c r="AG1152" s="1">
        <v>2</v>
      </c>
      <c r="AH1152" s="1">
        <v>3</v>
      </c>
      <c r="AI1152" s="1">
        <v>10</v>
      </c>
      <c r="AJ1152" s="1">
        <v>7</v>
      </c>
      <c r="AK1152" s="1">
        <v>0</v>
      </c>
      <c r="AL1152" s="1">
        <v>5</v>
      </c>
    </row>
    <row r="1153" spans="1:38" ht="28.8" x14ac:dyDescent="0.3">
      <c r="A1153" s="1" t="s">
        <v>1216</v>
      </c>
      <c r="B1153" s="1">
        <v>44</v>
      </c>
      <c r="C1153" s="1" t="s">
        <v>802</v>
      </c>
      <c r="D1153" s="1" t="s">
        <v>40</v>
      </c>
      <c r="E1153" s="1" t="s">
        <v>41</v>
      </c>
      <c r="F1153" s="1">
        <v>935</v>
      </c>
      <c r="G1153" s="1" t="s">
        <v>42</v>
      </c>
      <c r="H1153" s="1">
        <v>3</v>
      </c>
      <c r="I1153" s="1">
        <v>3</v>
      </c>
      <c r="J1153" s="1" t="s">
        <v>43</v>
      </c>
      <c r="K1153" s="1">
        <v>1</v>
      </c>
      <c r="L1153" s="1">
        <v>1333</v>
      </c>
      <c r="M1153" s="1">
        <v>1</v>
      </c>
      <c r="N1153" s="1" t="s">
        <v>44</v>
      </c>
      <c r="O1153" s="1">
        <v>89</v>
      </c>
      <c r="P1153" s="1">
        <v>3</v>
      </c>
      <c r="Q1153" s="1">
        <v>1</v>
      </c>
      <c r="R1153" s="1" t="s">
        <v>45</v>
      </c>
      <c r="S1153" s="1">
        <v>1</v>
      </c>
      <c r="T1153" s="1" t="s">
        <v>105</v>
      </c>
      <c r="U1153" s="1">
        <v>2362</v>
      </c>
      <c r="V1153" s="1" t="s">
        <v>47</v>
      </c>
      <c r="W1153" s="1">
        <v>14669</v>
      </c>
      <c r="X1153" s="1">
        <v>4</v>
      </c>
      <c r="Y1153" s="1" t="s">
        <v>48</v>
      </c>
      <c r="Z1153" s="1" t="s">
        <v>49</v>
      </c>
      <c r="AA1153" s="1">
        <v>12</v>
      </c>
      <c r="AB1153" s="1">
        <v>3</v>
      </c>
      <c r="AC1153" s="1">
        <v>3</v>
      </c>
      <c r="AD1153" s="1">
        <v>80</v>
      </c>
      <c r="AE1153" s="1">
        <v>0</v>
      </c>
      <c r="AF1153" s="1">
        <v>10</v>
      </c>
      <c r="AG1153" s="1">
        <v>4</v>
      </c>
      <c r="AH1153" s="1">
        <v>4</v>
      </c>
      <c r="AI1153" s="1">
        <v>3</v>
      </c>
      <c r="AJ1153" s="1">
        <v>2</v>
      </c>
      <c r="AK1153" s="1">
        <v>1</v>
      </c>
      <c r="AL1153" s="1">
        <v>2</v>
      </c>
    </row>
    <row r="1154" spans="1:38" ht="28.8" x14ac:dyDescent="0.3">
      <c r="A1154" s="1" t="s">
        <v>1217</v>
      </c>
      <c r="B1154" s="1">
        <v>44</v>
      </c>
      <c r="C1154" s="1" t="s">
        <v>802</v>
      </c>
      <c r="D1154" s="1" t="s">
        <v>49</v>
      </c>
      <c r="E1154" s="1" t="s">
        <v>59</v>
      </c>
      <c r="F1154" s="1">
        <v>981</v>
      </c>
      <c r="G1154" s="1" t="s">
        <v>42</v>
      </c>
      <c r="H1154" s="1">
        <v>5</v>
      </c>
      <c r="I1154" s="1">
        <v>3</v>
      </c>
      <c r="J1154" s="1" t="s">
        <v>43</v>
      </c>
      <c r="K1154" s="1">
        <v>1</v>
      </c>
      <c r="L1154" s="1">
        <v>1471</v>
      </c>
      <c r="M1154" s="1">
        <v>3</v>
      </c>
      <c r="N1154" s="1" t="s">
        <v>44</v>
      </c>
      <c r="O1154" s="1">
        <v>90</v>
      </c>
      <c r="P1154" s="1">
        <v>2</v>
      </c>
      <c r="Q1154" s="1">
        <v>1</v>
      </c>
      <c r="R1154" s="1" t="s">
        <v>45</v>
      </c>
      <c r="S1154" s="1">
        <v>3</v>
      </c>
      <c r="T1154" s="1" t="s">
        <v>46</v>
      </c>
      <c r="U1154" s="1">
        <v>3162</v>
      </c>
      <c r="V1154" s="1" t="s">
        <v>47</v>
      </c>
      <c r="W1154" s="1">
        <v>7973</v>
      </c>
      <c r="X1154" s="1">
        <v>3</v>
      </c>
      <c r="Y1154" s="1" t="s">
        <v>48</v>
      </c>
      <c r="Z1154" s="1" t="s">
        <v>49</v>
      </c>
      <c r="AA1154" s="1">
        <v>14</v>
      </c>
      <c r="AB1154" s="1">
        <v>3</v>
      </c>
      <c r="AC1154" s="1">
        <v>4</v>
      </c>
      <c r="AD1154" s="1">
        <v>80</v>
      </c>
      <c r="AE1154" s="1">
        <v>0</v>
      </c>
      <c r="AF1154" s="1">
        <v>7</v>
      </c>
      <c r="AG1154" s="1">
        <v>5</v>
      </c>
      <c r="AH1154" s="1">
        <v>3</v>
      </c>
      <c r="AI1154" s="1">
        <v>5</v>
      </c>
      <c r="AJ1154" s="1">
        <v>2</v>
      </c>
      <c r="AK1154" s="1">
        <v>0</v>
      </c>
      <c r="AL1154" s="1">
        <v>3</v>
      </c>
    </row>
    <row r="1155" spans="1:38" ht="28.8" x14ac:dyDescent="0.3">
      <c r="A1155" s="1" t="s">
        <v>1218</v>
      </c>
      <c r="B1155" s="1">
        <v>44</v>
      </c>
      <c r="C1155" s="1" t="s">
        <v>802</v>
      </c>
      <c r="D1155" s="1" t="s">
        <v>49</v>
      </c>
      <c r="E1155" s="1" t="s">
        <v>41</v>
      </c>
      <c r="F1155" s="1">
        <v>1467</v>
      </c>
      <c r="G1155" s="1" t="s">
        <v>42</v>
      </c>
      <c r="H1155" s="1">
        <v>20</v>
      </c>
      <c r="I1155" s="1">
        <v>3</v>
      </c>
      <c r="J1155" s="1" t="s">
        <v>43</v>
      </c>
      <c r="K1155" s="1">
        <v>1</v>
      </c>
      <c r="L1155" s="1">
        <v>1475</v>
      </c>
      <c r="M1155" s="1">
        <v>4</v>
      </c>
      <c r="N1155" s="1" t="s">
        <v>44</v>
      </c>
      <c r="O1155" s="1">
        <v>49</v>
      </c>
      <c r="P1155" s="1">
        <v>3</v>
      </c>
      <c r="Q1155" s="1">
        <v>1</v>
      </c>
      <c r="R1155" s="1" t="s">
        <v>60</v>
      </c>
      <c r="S1155" s="1">
        <v>2</v>
      </c>
      <c r="T1155" s="1" t="s">
        <v>46</v>
      </c>
      <c r="U1155" s="1">
        <v>3420</v>
      </c>
      <c r="V1155" s="1" t="s">
        <v>47</v>
      </c>
      <c r="W1155" s="1">
        <v>21158</v>
      </c>
      <c r="X1155" s="1">
        <v>1</v>
      </c>
      <c r="Y1155" s="1" t="s">
        <v>48</v>
      </c>
      <c r="Z1155" s="1" t="s">
        <v>49</v>
      </c>
      <c r="AA1155" s="1">
        <v>13</v>
      </c>
      <c r="AB1155" s="1">
        <v>3</v>
      </c>
      <c r="AC1155" s="1">
        <v>3</v>
      </c>
      <c r="AD1155" s="1">
        <v>80</v>
      </c>
      <c r="AE1155" s="1">
        <v>0</v>
      </c>
      <c r="AF1155" s="1">
        <v>6</v>
      </c>
      <c r="AG1155" s="1">
        <v>3</v>
      </c>
      <c r="AH1155" s="1">
        <v>2</v>
      </c>
      <c r="AI1155" s="1">
        <v>5</v>
      </c>
      <c r="AJ1155" s="1">
        <v>2</v>
      </c>
      <c r="AK1155" s="1">
        <v>1</v>
      </c>
      <c r="AL1155" s="1">
        <v>3</v>
      </c>
    </row>
    <row r="1156" spans="1:38" x14ac:dyDescent="0.3">
      <c r="A1156" s="1" t="s">
        <v>1219</v>
      </c>
      <c r="B1156" s="1">
        <v>44</v>
      </c>
      <c r="C1156" s="1" t="s">
        <v>802</v>
      </c>
      <c r="D1156" s="1" t="s">
        <v>49</v>
      </c>
      <c r="E1156" s="1" t="s">
        <v>56</v>
      </c>
      <c r="F1156" s="1">
        <v>383</v>
      </c>
      <c r="G1156" s="1" t="s">
        <v>51</v>
      </c>
      <c r="H1156" s="1">
        <v>1</v>
      </c>
      <c r="I1156" s="1">
        <v>5</v>
      </c>
      <c r="J1156" s="1" t="s">
        <v>57</v>
      </c>
      <c r="K1156" s="1">
        <v>1</v>
      </c>
      <c r="L1156" s="1">
        <v>1481</v>
      </c>
      <c r="M1156" s="1">
        <v>1</v>
      </c>
      <c r="N1156" s="1" t="s">
        <v>53</v>
      </c>
      <c r="O1156" s="1">
        <v>79</v>
      </c>
      <c r="P1156" s="1">
        <v>3</v>
      </c>
      <c r="Q1156" s="1">
        <v>2</v>
      </c>
      <c r="R1156" s="1" t="s">
        <v>137</v>
      </c>
      <c r="S1156" s="1">
        <v>3</v>
      </c>
      <c r="T1156" s="1" t="s">
        <v>105</v>
      </c>
      <c r="U1156" s="1">
        <v>4768</v>
      </c>
      <c r="V1156" s="1" t="s">
        <v>47</v>
      </c>
      <c r="W1156" s="1">
        <v>9282</v>
      </c>
      <c r="X1156" s="1">
        <v>7</v>
      </c>
      <c r="Y1156" s="1" t="s">
        <v>48</v>
      </c>
      <c r="Z1156" s="1" t="s">
        <v>49</v>
      </c>
      <c r="AA1156" s="1">
        <v>12</v>
      </c>
      <c r="AB1156" s="1">
        <v>3</v>
      </c>
      <c r="AC1156" s="1">
        <v>3</v>
      </c>
      <c r="AD1156" s="1">
        <v>80</v>
      </c>
      <c r="AE1156" s="1">
        <v>1</v>
      </c>
      <c r="AF1156" s="1">
        <v>11</v>
      </c>
      <c r="AG1156" s="1">
        <v>4</v>
      </c>
      <c r="AH1156" s="1">
        <v>2</v>
      </c>
      <c r="AI1156" s="1">
        <v>1</v>
      </c>
      <c r="AJ1156" s="1">
        <v>0</v>
      </c>
      <c r="AK1156" s="1">
        <v>0</v>
      </c>
      <c r="AL1156" s="1">
        <v>0</v>
      </c>
    </row>
    <row r="1157" spans="1:38" ht="28.8" x14ac:dyDescent="0.3">
      <c r="A1157" s="1" t="s">
        <v>1220</v>
      </c>
      <c r="B1157" s="1">
        <v>44</v>
      </c>
      <c r="C1157" s="1" t="s">
        <v>802</v>
      </c>
      <c r="D1157" s="1" t="s">
        <v>49</v>
      </c>
      <c r="E1157" s="1" t="s">
        <v>56</v>
      </c>
      <c r="F1157" s="1">
        <v>1193</v>
      </c>
      <c r="G1157" s="1" t="s">
        <v>42</v>
      </c>
      <c r="H1157" s="1">
        <v>2</v>
      </c>
      <c r="I1157" s="1">
        <v>1</v>
      </c>
      <c r="J1157" s="1" t="s">
        <v>52</v>
      </c>
      <c r="K1157" s="1">
        <v>1</v>
      </c>
      <c r="L1157" s="1">
        <v>1496</v>
      </c>
      <c r="M1157" s="1">
        <v>2</v>
      </c>
      <c r="N1157" s="1" t="s">
        <v>44</v>
      </c>
      <c r="O1157" s="1">
        <v>86</v>
      </c>
      <c r="P1157" s="1">
        <v>3</v>
      </c>
      <c r="Q1157" s="1">
        <v>3</v>
      </c>
      <c r="R1157" s="1" t="s">
        <v>112</v>
      </c>
      <c r="S1157" s="1">
        <v>3</v>
      </c>
      <c r="T1157" s="1" t="s">
        <v>46</v>
      </c>
      <c r="U1157" s="1">
        <v>10209</v>
      </c>
      <c r="V1157" s="1" t="s">
        <v>253</v>
      </c>
      <c r="W1157" s="1">
        <v>19719</v>
      </c>
      <c r="X1157" s="1">
        <v>5</v>
      </c>
      <c r="Y1157" s="1" t="s">
        <v>48</v>
      </c>
      <c r="Z1157" s="1" t="s">
        <v>40</v>
      </c>
      <c r="AA1157" s="1">
        <v>18</v>
      </c>
      <c r="AB1157" s="1">
        <v>3</v>
      </c>
      <c r="AC1157" s="1">
        <v>2</v>
      </c>
      <c r="AD1157" s="1">
        <v>80</v>
      </c>
      <c r="AE1157" s="1">
        <v>0</v>
      </c>
      <c r="AF1157" s="1">
        <v>16</v>
      </c>
      <c r="AG1157" s="1">
        <v>2</v>
      </c>
      <c r="AH1157" s="1">
        <v>2</v>
      </c>
      <c r="AI1157" s="1">
        <v>2</v>
      </c>
      <c r="AJ1157" s="1">
        <v>2</v>
      </c>
      <c r="AK1157" s="1">
        <v>2</v>
      </c>
      <c r="AL1157" s="1">
        <v>2</v>
      </c>
    </row>
    <row r="1158" spans="1:38" ht="28.8" x14ac:dyDescent="0.3">
      <c r="A1158" s="1" t="s">
        <v>1221</v>
      </c>
      <c r="B1158" s="1">
        <v>44</v>
      </c>
      <c r="C1158" s="1" t="s">
        <v>802</v>
      </c>
      <c r="D1158" s="1" t="s">
        <v>49</v>
      </c>
      <c r="E1158" s="1" t="s">
        <v>41</v>
      </c>
      <c r="F1158" s="1">
        <v>136</v>
      </c>
      <c r="G1158" s="1" t="s">
        <v>42</v>
      </c>
      <c r="H1158" s="1">
        <v>28</v>
      </c>
      <c r="I1158" s="1">
        <v>3</v>
      </c>
      <c r="J1158" s="1" t="s">
        <v>43</v>
      </c>
      <c r="K1158" s="1">
        <v>1</v>
      </c>
      <c r="L1158" s="1">
        <v>1523</v>
      </c>
      <c r="M1158" s="1">
        <v>4</v>
      </c>
      <c r="N1158" s="1" t="s">
        <v>44</v>
      </c>
      <c r="O1158" s="1">
        <v>32</v>
      </c>
      <c r="P1158" s="1">
        <v>3</v>
      </c>
      <c r="Q1158" s="1">
        <v>4</v>
      </c>
      <c r="R1158" s="1" t="s">
        <v>252</v>
      </c>
      <c r="S1158" s="1">
        <v>1</v>
      </c>
      <c r="T1158" s="1" t="s">
        <v>105</v>
      </c>
      <c r="U1158" s="1">
        <v>16328</v>
      </c>
      <c r="V1158" s="1" t="s">
        <v>368</v>
      </c>
      <c r="W1158" s="1">
        <v>22074</v>
      </c>
      <c r="X1158" s="1">
        <v>3</v>
      </c>
      <c r="Y1158" s="1" t="s">
        <v>48</v>
      </c>
      <c r="Z1158" s="1" t="s">
        <v>49</v>
      </c>
      <c r="AA1158" s="1">
        <v>13</v>
      </c>
      <c r="AB1158" s="1">
        <v>3</v>
      </c>
      <c r="AC1158" s="1">
        <v>3</v>
      </c>
      <c r="AD1158" s="1">
        <v>80</v>
      </c>
      <c r="AE1158" s="1">
        <v>1</v>
      </c>
      <c r="AF1158" s="1">
        <v>24</v>
      </c>
      <c r="AG1158" s="1">
        <v>1</v>
      </c>
      <c r="AH1158" s="1">
        <v>4</v>
      </c>
      <c r="AI1158" s="1">
        <v>20</v>
      </c>
      <c r="AJ1158" s="1">
        <v>6</v>
      </c>
      <c r="AK1158" s="1">
        <v>14</v>
      </c>
      <c r="AL1158" s="1">
        <v>17</v>
      </c>
    </row>
    <row r="1159" spans="1:38" ht="28.8" x14ac:dyDescent="0.3">
      <c r="A1159" s="1" t="s">
        <v>1222</v>
      </c>
      <c r="B1159" s="1">
        <v>44</v>
      </c>
      <c r="C1159" s="1" t="s">
        <v>802</v>
      </c>
      <c r="D1159" s="1" t="s">
        <v>49</v>
      </c>
      <c r="E1159" s="1" t="s">
        <v>41</v>
      </c>
      <c r="F1159" s="1">
        <v>1313</v>
      </c>
      <c r="G1159" s="1" t="s">
        <v>42</v>
      </c>
      <c r="H1159" s="1">
        <v>7</v>
      </c>
      <c r="I1159" s="1">
        <v>3</v>
      </c>
      <c r="J1159" s="1" t="s">
        <v>52</v>
      </c>
      <c r="K1159" s="1">
        <v>1</v>
      </c>
      <c r="L1159" s="1">
        <v>1608</v>
      </c>
      <c r="M1159" s="1">
        <v>2</v>
      </c>
      <c r="N1159" s="1" t="s">
        <v>53</v>
      </c>
      <c r="O1159" s="1">
        <v>31</v>
      </c>
      <c r="P1159" s="1">
        <v>3</v>
      </c>
      <c r="Q1159" s="1">
        <v>5</v>
      </c>
      <c r="R1159" s="1" t="s">
        <v>252</v>
      </c>
      <c r="S1159" s="1">
        <v>4</v>
      </c>
      <c r="T1159" s="1" t="s">
        <v>102</v>
      </c>
      <c r="U1159" s="1">
        <v>19049</v>
      </c>
      <c r="V1159" s="1" t="s">
        <v>368</v>
      </c>
      <c r="W1159" s="1">
        <v>3549</v>
      </c>
      <c r="X1159" s="1">
        <v>0</v>
      </c>
      <c r="Y1159" s="1" t="s">
        <v>48</v>
      </c>
      <c r="Z1159" s="1" t="s">
        <v>40</v>
      </c>
      <c r="AA1159" s="1">
        <v>14</v>
      </c>
      <c r="AB1159" s="1">
        <v>3</v>
      </c>
      <c r="AC1159" s="1">
        <v>4</v>
      </c>
      <c r="AD1159" s="1">
        <v>80</v>
      </c>
      <c r="AE1159" s="1">
        <v>1</v>
      </c>
      <c r="AF1159" s="1">
        <v>23</v>
      </c>
      <c r="AG1159" s="1">
        <v>4</v>
      </c>
      <c r="AH1159" s="1">
        <v>2</v>
      </c>
      <c r="AI1159" s="1">
        <v>22</v>
      </c>
      <c r="AJ1159" s="1">
        <v>7</v>
      </c>
      <c r="AK1159" s="1">
        <v>1</v>
      </c>
      <c r="AL1159" s="1">
        <v>10</v>
      </c>
    </row>
    <row r="1160" spans="1:38" ht="28.8" x14ac:dyDescent="0.3">
      <c r="A1160" s="1" t="s">
        <v>1223</v>
      </c>
      <c r="B1160" s="1">
        <v>44</v>
      </c>
      <c r="C1160" s="1" t="s">
        <v>802</v>
      </c>
      <c r="D1160" s="1" t="s">
        <v>49</v>
      </c>
      <c r="E1160" s="1" t="s">
        <v>56</v>
      </c>
      <c r="F1160" s="1">
        <v>602</v>
      </c>
      <c r="G1160" s="1" t="s">
        <v>71</v>
      </c>
      <c r="H1160" s="1">
        <v>1</v>
      </c>
      <c r="I1160" s="1">
        <v>5</v>
      </c>
      <c r="J1160" s="1" t="s">
        <v>71</v>
      </c>
      <c r="K1160" s="1">
        <v>1</v>
      </c>
      <c r="L1160" s="1">
        <v>1642</v>
      </c>
      <c r="M1160" s="1">
        <v>1</v>
      </c>
      <c r="N1160" s="1" t="s">
        <v>44</v>
      </c>
      <c r="O1160" s="1">
        <v>37</v>
      </c>
      <c r="P1160" s="1">
        <v>3</v>
      </c>
      <c r="Q1160" s="1">
        <v>2</v>
      </c>
      <c r="R1160" s="1" t="s">
        <v>71</v>
      </c>
      <c r="S1160" s="1">
        <v>4</v>
      </c>
      <c r="T1160" s="1" t="s">
        <v>105</v>
      </c>
      <c r="U1160" s="1">
        <v>5743</v>
      </c>
      <c r="V1160" s="1" t="s">
        <v>163</v>
      </c>
      <c r="W1160" s="1">
        <v>10503</v>
      </c>
      <c r="X1160" s="1">
        <v>4</v>
      </c>
      <c r="Y1160" s="1" t="s">
        <v>48</v>
      </c>
      <c r="Z1160" s="1" t="s">
        <v>40</v>
      </c>
      <c r="AA1160" s="1">
        <v>11</v>
      </c>
      <c r="AB1160" s="1">
        <v>3</v>
      </c>
      <c r="AC1160" s="1">
        <v>3</v>
      </c>
      <c r="AD1160" s="1">
        <v>80</v>
      </c>
      <c r="AE1160" s="1">
        <v>0</v>
      </c>
      <c r="AF1160" s="1">
        <v>14</v>
      </c>
      <c r="AG1160" s="1">
        <v>3</v>
      </c>
      <c r="AH1160" s="1">
        <v>3</v>
      </c>
      <c r="AI1160" s="1">
        <v>10</v>
      </c>
      <c r="AJ1160" s="1">
        <v>7</v>
      </c>
      <c r="AK1160" s="1">
        <v>0</v>
      </c>
      <c r="AL1160" s="1">
        <v>2</v>
      </c>
    </row>
    <row r="1161" spans="1:38" ht="28.8" x14ac:dyDescent="0.3">
      <c r="A1161" s="1" t="s">
        <v>1224</v>
      </c>
      <c r="B1161" s="1">
        <v>44</v>
      </c>
      <c r="C1161" s="1" t="s">
        <v>802</v>
      </c>
      <c r="D1161" s="1" t="s">
        <v>49</v>
      </c>
      <c r="E1161" s="1" t="s">
        <v>41</v>
      </c>
      <c r="F1161" s="1">
        <v>528</v>
      </c>
      <c r="G1161" s="1" t="s">
        <v>71</v>
      </c>
      <c r="H1161" s="1">
        <v>1</v>
      </c>
      <c r="I1161" s="1">
        <v>3</v>
      </c>
      <c r="J1161" s="1" t="s">
        <v>43</v>
      </c>
      <c r="K1161" s="1">
        <v>1</v>
      </c>
      <c r="L1161" s="1">
        <v>1683</v>
      </c>
      <c r="M1161" s="1">
        <v>3</v>
      </c>
      <c r="N1161" s="1" t="s">
        <v>53</v>
      </c>
      <c r="O1161" s="1">
        <v>44</v>
      </c>
      <c r="P1161" s="1">
        <v>3</v>
      </c>
      <c r="Q1161" s="1">
        <v>1</v>
      </c>
      <c r="R1161" s="1" t="s">
        <v>71</v>
      </c>
      <c r="S1161" s="1">
        <v>4</v>
      </c>
      <c r="T1161" s="1" t="s">
        <v>102</v>
      </c>
      <c r="U1161" s="1">
        <v>3195</v>
      </c>
      <c r="V1161" s="1" t="s">
        <v>47</v>
      </c>
      <c r="W1161" s="1">
        <v>4167</v>
      </c>
      <c r="X1161" s="1">
        <v>4</v>
      </c>
      <c r="Y1161" s="1" t="s">
        <v>48</v>
      </c>
      <c r="Z1161" s="1" t="s">
        <v>40</v>
      </c>
      <c r="AA1161" s="1">
        <v>18</v>
      </c>
      <c r="AB1161" s="1">
        <v>3</v>
      </c>
      <c r="AC1161" s="1">
        <v>1</v>
      </c>
      <c r="AD1161" s="1">
        <v>80</v>
      </c>
      <c r="AE1161" s="1">
        <v>3</v>
      </c>
      <c r="AF1161" s="1">
        <v>8</v>
      </c>
      <c r="AG1161" s="1">
        <v>2</v>
      </c>
      <c r="AH1161" s="1">
        <v>3</v>
      </c>
      <c r="AI1161" s="1">
        <v>2</v>
      </c>
      <c r="AJ1161" s="1">
        <v>2</v>
      </c>
      <c r="AK1161" s="1">
        <v>2</v>
      </c>
      <c r="AL1161" s="1">
        <v>2</v>
      </c>
    </row>
    <row r="1162" spans="1:38" ht="28.8" x14ac:dyDescent="0.3">
      <c r="A1162" s="1" t="s">
        <v>1225</v>
      </c>
      <c r="B1162" s="1">
        <v>44</v>
      </c>
      <c r="C1162" s="1" t="s">
        <v>802</v>
      </c>
      <c r="D1162" s="1" t="s">
        <v>49</v>
      </c>
      <c r="E1162" s="1" t="s">
        <v>41</v>
      </c>
      <c r="F1162" s="1">
        <v>921</v>
      </c>
      <c r="G1162" s="1" t="s">
        <v>42</v>
      </c>
      <c r="H1162" s="1">
        <v>2</v>
      </c>
      <c r="I1162" s="1">
        <v>3</v>
      </c>
      <c r="J1162" s="1" t="s">
        <v>43</v>
      </c>
      <c r="K1162" s="1">
        <v>1</v>
      </c>
      <c r="L1162" s="1">
        <v>1703</v>
      </c>
      <c r="M1162" s="1">
        <v>3</v>
      </c>
      <c r="N1162" s="1" t="s">
        <v>53</v>
      </c>
      <c r="O1162" s="1">
        <v>96</v>
      </c>
      <c r="P1162" s="1">
        <v>4</v>
      </c>
      <c r="Q1162" s="1">
        <v>3</v>
      </c>
      <c r="R1162" s="1" t="s">
        <v>161</v>
      </c>
      <c r="S1162" s="1">
        <v>4</v>
      </c>
      <c r="T1162" s="1" t="s">
        <v>105</v>
      </c>
      <c r="U1162" s="1">
        <v>7879</v>
      </c>
      <c r="V1162" s="1" t="s">
        <v>163</v>
      </c>
      <c r="W1162" s="1">
        <v>14810</v>
      </c>
      <c r="X1162" s="1">
        <v>1</v>
      </c>
      <c r="Y1162" s="1" t="s">
        <v>48</v>
      </c>
      <c r="Z1162" s="1" t="s">
        <v>40</v>
      </c>
      <c r="AA1162" s="1">
        <v>19</v>
      </c>
      <c r="AB1162" s="1">
        <v>3</v>
      </c>
      <c r="AC1162" s="1">
        <v>2</v>
      </c>
      <c r="AD1162" s="1">
        <v>80</v>
      </c>
      <c r="AE1162" s="1">
        <v>1</v>
      </c>
      <c r="AF1162" s="1">
        <v>9</v>
      </c>
      <c r="AG1162" s="1">
        <v>2</v>
      </c>
      <c r="AH1162" s="1">
        <v>3</v>
      </c>
      <c r="AI1162" s="1">
        <v>8</v>
      </c>
      <c r="AJ1162" s="1">
        <v>7</v>
      </c>
      <c r="AK1162" s="1">
        <v>6</v>
      </c>
      <c r="AL1162" s="1">
        <v>7</v>
      </c>
    </row>
    <row r="1163" spans="1:38" ht="28.8" x14ac:dyDescent="0.3">
      <c r="A1163" s="1" t="s">
        <v>1226</v>
      </c>
      <c r="B1163" s="1">
        <v>44</v>
      </c>
      <c r="C1163" s="1" t="s">
        <v>802</v>
      </c>
      <c r="D1163" s="1" t="s">
        <v>40</v>
      </c>
      <c r="E1163" s="1" t="s">
        <v>56</v>
      </c>
      <c r="F1163" s="1">
        <v>429</v>
      </c>
      <c r="G1163" s="1" t="s">
        <v>42</v>
      </c>
      <c r="H1163" s="1">
        <v>1</v>
      </c>
      <c r="I1163" s="1">
        <v>2</v>
      </c>
      <c r="J1163" s="1" t="s">
        <v>52</v>
      </c>
      <c r="K1163" s="1">
        <v>1</v>
      </c>
      <c r="L1163" s="1">
        <v>1792</v>
      </c>
      <c r="M1163" s="1">
        <v>3</v>
      </c>
      <c r="N1163" s="1" t="s">
        <v>44</v>
      </c>
      <c r="O1163" s="1">
        <v>99</v>
      </c>
      <c r="P1163" s="1">
        <v>3</v>
      </c>
      <c r="Q1163" s="1">
        <v>1</v>
      </c>
      <c r="R1163" s="1" t="s">
        <v>60</v>
      </c>
      <c r="S1163" s="1">
        <v>2</v>
      </c>
      <c r="T1163" s="1" t="s">
        <v>102</v>
      </c>
      <c r="U1163" s="1">
        <v>2342</v>
      </c>
      <c r="V1163" s="1" t="s">
        <v>47</v>
      </c>
      <c r="W1163" s="1">
        <v>11092</v>
      </c>
      <c r="X1163" s="1">
        <v>1</v>
      </c>
      <c r="Y1163" s="1" t="s">
        <v>48</v>
      </c>
      <c r="Z1163" s="1" t="s">
        <v>40</v>
      </c>
      <c r="AA1163" s="1">
        <v>12</v>
      </c>
      <c r="AB1163" s="1">
        <v>3</v>
      </c>
      <c r="AC1163" s="1">
        <v>3</v>
      </c>
      <c r="AD1163" s="1">
        <v>80</v>
      </c>
      <c r="AE1163" s="1">
        <v>3</v>
      </c>
      <c r="AF1163" s="1">
        <v>6</v>
      </c>
      <c r="AG1163" s="1">
        <v>2</v>
      </c>
      <c r="AH1163" s="1">
        <v>2</v>
      </c>
      <c r="AI1163" s="1">
        <v>5</v>
      </c>
      <c r="AJ1163" s="1">
        <v>3</v>
      </c>
      <c r="AK1163" s="1">
        <v>2</v>
      </c>
      <c r="AL1163" s="1">
        <v>3</v>
      </c>
    </row>
    <row r="1164" spans="1:38" ht="28.8" x14ac:dyDescent="0.3">
      <c r="A1164" s="1" t="s">
        <v>1227</v>
      </c>
      <c r="B1164" s="1">
        <v>44</v>
      </c>
      <c r="C1164" s="1" t="s">
        <v>802</v>
      </c>
      <c r="D1164" s="1" t="s">
        <v>49</v>
      </c>
      <c r="E1164" s="1" t="s">
        <v>41</v>
      </c>
      <c r="F1164" s="1">
        <v>170</v>
      </c>
      <c r="G1164" s="1" t="s">
        <v>42</v>
      </c>
      <c r="H1164" s="1">
        <v>1</v>
      </c>
      <c r="I1164" s="1">
        <v>4</v>
      </c>
      <c r="J1164" s="1" t="s">
        <v>43</v>
      </c>
      <c r="K1164" s="1">
        <v>1</v>
      </c>
      <c r="L1164" s="1">
        <v>1903</v>
      </c>
      <c r="M1164" s="1">
        <v>2</v>
      </c>
      <c r="N1164" s="1" t="s">
        <v>44</v>
      </c>
      <c r="O1164" s="1">
        <v>78</v>
      </c>
      <c r="P1164" s="1">
        <v>4</v>
      </c>
      <c r="Q1164" s="1">
        <v>2</v>
      </c>
      <c r="R1164" s="1" t="s">
        <v>161</v>
      </c>
      <c r="S1164" s="1">
        <v>1</v>
      </c>
      <c r="T1164" s="1" t="s">
        <v>105</v>
      </c>
      <c r="U1164" s="1">
        <v>5033</v>
      </c>
      <c r="V1164" s="1" t="s">
        <v>163</v>
      </c>
      <c r="W1164" s="1">
        <v>9364</v>
      </c>
      <c r="X1164" s="1">
        <v>2</v>
      </c>
      <c r="Y1164" s="1" t="s">
        <v>48</v>
      </c>
      <c r="Z1164" s="1" t="s">
        <v>49</v>
      </c>
      <c r="AA1164" s="1">
        <v>15</v>
      </c>
      <c r="AB1164" s="1">
        <v>3</v>
      </c>
      <c r="AC1164" s="1">
        <v>4</v>
      </c>
      <c r="AD1164" s="1">
        <v>80</v>
      </c>
      <c r="AE1164" s="1">
        <v>1</v>
      </c>
      <c r="AF1164" s="1">
        <v>10</v>
      </c>
      <c r="AG1164" s="1">
        <v>5</v>
      </c>
      <c r="AH1164" s="1">
        <v>3</v>
      </c>
      <c r="AI1164" s="1">
        <v>2</v>
      </c>
      <c r="AJ1164" s="1">
        <v>0</v>
      </c>
      <c r="AK1164" s="1">
        <v>2</v>
      </c>
      <c r="AL1164" s="1">
        <v>2</v>
      </c>
    </row>
    <row r="1165" spans="1:38" ht="28.8" x14ac:dyDescent="0.3">
      <c r="A1165" s="1" t="s">
        <v>1228</v>
      </c>
      <c r="B1165" s="1">
        <v>44</v>
      </c>
      <c r="C1165" s="1" t="s">
        <v>802</v>
      </c>
      <c r="D1165" s="1" t="s">
        <v>49</v>
      </c>
      <c r="E1165" s="1" t="s">
        <v>41</v>
      </c>
      <c r="F1165" s="1">
        <v>1037</v>
      </c>
      <c r="G1165" s="1" t="s">
        <v>42</v>
      </c>
      <c r="H1165" s="1">
        <v>1</v>
      </c>
      <c r="I1165" s="1">
        <v>3</v>
      </c>
      <c r="J1165" s="1" t="s">
        <v>52</v>
      </c>
      <c r="K1165" s="1">
        <v>1</v>
      </c>
      <c r="L1165" s="1">
        <v>2020</v>
      </c>
      <c r="M1165" s="1">
        <v>2</v>
      </c>
      <c r="N1165" s="1" t="s">
        <v>44</v>
      </c>
      <c r="O1165" s="1">
        <v>42</v>
      </c>
      <c r="P1165" s="1">
        <v>3</v>
      </c>
      <c r="Q1165" s="1">
        <v>1</v>
      </c>
      <c r="R1165" s="1" t="s">
        <v>60</v>
      </c>
      <c r="S1165" s="1">
        <v>4</v>
      </c>
      <c r="T1165" s="1" t="s">
        <v>46</v>
      </c>
      <c r="U1165" s="1">
        <v>2436</v>
      </c>
      <c r="V1165" s="1" t="s">
        <v>47</v>
      </c>
      <c r="W1165" s="1">
        <v>13422</v>
      </c>
      <c r="X1165" s="1">
        <v>6</v>
      </c>
      <c r="Y1165" s="1" t="s">
        <v>48</v>
      </c>
      <c r="Z1165" s="1" t="s">
        <v>40</v>
      </c>
      <c r="AA1165" s="1">
        <v>12</v>
      </c>
      <c r="AB1165" s="1">
        <v>3</v>
      </c>
      <c r="AC1165" s="1">
        <v>3</v>
      </c>
      <c r="AD1165" s="1">
        <v>80</v>
      </c>
      <c r="AE1165" s="1">
        <v>0</v>
      </c>
      <c r="AF1165" s="1">
        <v>6</v>
      </c>
      <c r="AG1165" s="1">
        <v>2</v>
      </c>
      <c r="AH1165" s="1">
        <v>3</v>
      </c>
      <c r="AI1165" s="1">
        <v>4</v>
      </c>
      <c r="AJ1165" s="1">
        <v>3</v>
      </c>
      <c r="AK1165" s="1">
        <v>1</v>
      </c>
      <c r="AL1165" s="1">
        <v>2</v>
      </c>
    </row>
    <row r="1166" spans="1:38" ht="28.8" x14ac:dyDescent="0.3">
      <c r="A1166" s="1" t="s">
        <v>1229</v>
      </c>
      <c r="B1166" s="1">
        <v>45</v>
      </c>
      <c r="C1166" s="1" t="s">
        <v>802</v>
      </c>
      <c r="D1166" s="1" t="s">
        <v>49</v>
      </c>
      <c r="E1166" s="1" t="s">
        <v>41</v>
      </c>
      <c r="F1166" s="1">
        <v>1339</v>
      </c>
      <c r="G1166" s="1" t="s">
        <v>42</v>
      </c>
      <c r="H1166" s="1">
        <v>7</v>
      </c>
      <c r="I1166" s="1">
        <v>3</v>
      </c>
      <c r="J1166" s="1" t="s">
        <v>43</v>
      </c>
      <c r="K1166" s="1">
        <v>1</v>
      </c>
      <c r="L1166" s="1">
        <v>86</v>
      </c>
      <c r="M1166" s="1">
        <v>2</v>
      </c>
      <c r="N1166" s="1" t="s">
        <v>44</v>
      </c>
      <c r="O1166" s="1">
        <v>59</v>
      </c>
      <c r="P1166" s="1">
        <v>3</v>
      </c>
      <c r="Q1166" s="1">
        <v>3</v>
      </c>
      <c r="R1166" s="1" t="s">
        <v>60</v>
      </c>
      <c r="S1166" s="1">
        <v>1</v>
      </c>
      <c r="T1166" s="1" t="s">
        <v>102</v>
      </c>
      <c r="U1166" s="1">
        <v>9724</v>
      </c>
      <c r="V1166" s="1" t="s">
        <v>163</v>
      </c>
      <c r="W1166" s="1">
        <v>18787</v>
      </c>
      <c r="X1166" s="1">
        <v>2</v>
      </c>
      <c r="Y1166" s="1" t="s">
        <v>48</v>
      </c>
      <c r="Z1166" s="1" t="s">
        <v>49</v>
      </c>
      <c r="AA1166" s="1">
        <v>17</v>
      </c>
      <c r="AB1166" s="1">
        <v>3</v>
      </c>
      <c r="AC1166" s="1">
        <v>3</v>
      </c>
      <c r="AD1166" s="1">
        <v>80</v>
      </c>
      <c r="AE1166" s="1">
        <v>1</v>
      </c>
      <c r="AF1166" s="1">
        <v>25</v>
      </c>
      <c r="AG1166" s="1">
        <v>2</v>
      </c>
      <c r="AH1166" s="1">
        <v>3</v>
      </c>
      <c r="AI1166" s="1">
        <v>1</v>
      </c>
      <c r="AJ1166" s="1">
        <v>0</v>
      </c>
      <c r="AK1166" s="1">
        <v>0</v>
      </c>
      <c r="AL1166" s="1">
        <v>0</v>
      </c>
    </row>
    <row r="1167" spans="1:38" ht="28.8" x14ac:dyDescent="0.3">
      <c r="A1167" s="1" t="s">
        <v>1230</v>
      </c>
      <c r="B1167" s="1">
        <v>45</v>
      </c>
      <c r="C1167" s="1" t="s">
        <v>802</v>
      </c>
      <c r="D1167" s="1" t="s">
        <v>49</v>
      </c>
      <c r="E1167" s="1" t="s">
        <v>41</v>
      </c>
      <c r="F1167" s="1">
        <v>193</v>
      </c>
      <c r="G1167" s="1" t="s">
        <v>42</v>
      </c>
      <c r="H1167" s="1">
        <v>6</v>
      </c>
      <c r="I1167" s="1">
        <v>4</v>
      </c>
      <c r="J1167" s="1" t="s">
        <v>73</v>
      </c>
      <c r="K1167" s="1">
        <v>1</v>
      </c>
      <c r="L1167" s="1">
        <v>101</v>
      </c>
      <c r="M1167" s="1">
        <v>4</v>
      </c>
      <c r="N1167" s="1" t="s">
        <v>44</v>
      </c>
      <c r="O1167" s="1">
        <v>52</v>
      </c>
      <c r="P1167" s="1">
        <v>3</v>
      </c>
      <c r="Q1167" s="1">
        <v>3</v>
      </c>
      <c r="R1167" s="1" t="s">
        <v>252</v>
      </c>
      <c r="S1167" s="1">
        <v>1</v>
      </c>
      <c r="T1167" s="1" t="s">
        <v>105</v>
      </c>
      <c r="U1167" s="1">
        <v>13245</v>
      </c>
      <c r="V1167" s="1" t="s">
        <v>253</v>
      </c>
      <c r="W1167" s="1">
        <v>15067</v>
      </c>
      <c r="X1167" s="1">
        <v>4</v>
      </c>
      <c r="Y1167" s="1" t="s">
        <v>48</v>
      </c>
      <c r="Z1167" s="1" t="s">
        <v>40</v>
      </c>
      <c r="AA1167" s="1">
        <v>14</v>
      </c>
      <c r="AB1167" s="1">
        <v>3</v>
      </c>
      <c r="AC1167" s="1">
        <v>2</v>
      </c>
      <c r="AD1167" s="1">
        <v>80</v>
      </c>
      <c r="AE1167" s="1">
        <v>0</v>
      </c>
      <c r="AF1167" s="1">
        <v>17</v>
      </c>
      <c r="AG1167" s="1">
        <v>3</v>
      </c>
      <c r="AH1167" s="1">
        <v>4</v>
      </c>
      <c r="AI1167" s="1">
        <v>0</v>
      </c>
      <c r="AJ1167" s="1">
        <v>0</v>
      </c>
      <c r="AK1167" s="1">
        <v>0</v>
      </c>
      <c r="AL1167" s="1"/>
    </row>
    <row r="1168" spans="1:38" ht="28.8" x14ac:dyDescent="0.3">
      <c r="A1168" s="1" t="s">
        <v>1231</v>
      </c>
      <c r="B1168" s="1">
        <v>45</v>
      </c>
      <c r="C1168" s="1" t="s">
        <v>802</v>
      </c>
      <c r="D1168" s="1" t="s">
        <v>49</v>
      </c>
      <c r="E1168" s="1" t="s">
        <v>41</v>
      </c>
      <c r="F1168" s="1">
        <v>1316</v>
      </c>
      <c r="G1168" s="1" t="s">
        <v>42</v>
      </c>
      <c r="H1168" s="1">
        <v>29</v>
      </c>
      <c r="I1168" s="1">
        <v>3</v>
      </c>
      <c r="J1168" s="1" t="s">
        <v>52</v>
      </c>
      <c r="K1168" s="1">
        <v>1</v>
      </c>
      <c r="L1168" s="1">
        <v>192</v>
      </c>
      <c r="M1168" s="1">
        <v>3</v>
      </c>
      <c r="N1168" s="1" t="s">
        <v>44</v>
      </c>
      <c r="O1168" s="1">
        <v>83</v>
      </c>
      <c r="P1168" s="1">
        <v>3</v>
      </c>
      <c r="Q1168" s="1">
        <v>1</v>
      </c>
      <c r="R1168" s="1" t="s">
        <v>60</v>
      </c>
      <c r="S1168" s="1">
        <v>4</v>
      </c>
      <c r="T1168" s="1" t="s">
        <v>46</v>
      </c>
      <c r="U1168" s="1">
        <v>3452</v>
      </c>
      <c r="V1168" s="1" t="s">
        <v>47</v>
      </c>
      <c r="W1168" s="1">
        <v>9752</v>
      </c>
      <c r="X1168" s="1">
        <v>5</v>
      </c>
      <c r="Y1168" s="1" t="s">
        <v>48</v>
      </c>
      <c r="Z1168" s="1" t="s">
        <v>49</v>
      </c>
      <c r="AA1168" s="1">
        <v>13</v>
      </c>
      <c r="AB1168" s="1">
        <v>3</v>
      </c>
      <c r="AC1168" s="1">
        <v>2</v>
      </c>
      <c r="AD1168" s="1">
        <v>80</v>
      </c>
      <c r="AE1168" s="1">
        <v>0</v>
      </c>
      <c r="AF1168" s="1">
        <v>9</v>
      </c>
      <c r="AG1168" s="1">
        <v>2</v>
      </c>
      <c r="AH1168" s="1">
        <v>2</v>
      </c>
      <c r="AI1168" s="1">
        <v>6</v>
      </c>
      <c r="AJ1168" s="1">
        <v>5</v>
      </c>
      <c r="AK1168" s="1">
        <v>0</v>
      </c>
      <c r="AL1168" s="1"/>
    </row>
    <row r="1169" spans="1:38" ht="28.8" x14ac:dyDescent="0.3">
      <c r="A1169" s="1" t="s">
        <v>1232</v>
      </c>
      <c r="B1169" s="1">
        <v>45</v>
      </c>
      <c r="C1169" s="1" t="s">
        <v>802</v>
      </c>
      <c r="D1169" s="1" t="s">
        <v>49</v>
      </c>
      <c r="E1169" s="1" t="s">
        <v>41</v>
      </c>
      <c r="F1169" s="1">
        <v>194</v>
      </c>
      <c r="G1169" s="1" t="s">
        <v>42</v>
      </c>
      <c r="H1169" s="1">
        <v>9</v>
      </c>
      <c r="I1169" s="1">
        <v>3</v>
      </c>
      <c r="J1169" s="1" t="s">
        <v>43</v>
      </c>
      <c r="K1169" s="1">
        <v>1</v>
      </c>
      <c r="L1169" s="1">
        <v>206</v>
      </c>
      <c r="M1169" s="1">
        <v>2</v>
      </c>
      <c r="N1169" s="1" t="s">
        <v>44</v>
      </c>
      <c r="O1169" s="1">
        <v>60</v>
      </c>
      <c r="P1169" s="1">
        <v>3</v>
      </c>
      <c r="Q1169" s="1">
        <v>2</v>
      </c>
      <c r="R1169" s="1" t="s">
        <v>45</v>
      </c>
      <c r="S1169" s="1">
        <v>2</v>
      </c>
      <c r="T1169" s="1" t="s">
        <v>102</v>
      </c>
      <c r="U1169" s="1">
        <v>2348</v>
      </c>
      <c r="V1169" s="1" t="s">
        <v>47</v>
      </c>
      <c r="W1169" s="1">
        <v>10901</v>
      </c>
      <c r="X1169" s="1">
        <v>8</v>
      </c>
      <c r="Y1169" s="1" t="s">
        <v>48</v>
      </c>
      <c r="Z1169" s="1" t="s">
        <v>49</v>
      </c>
      <c r="AA1169" s="1">
        <v>18</v>
      </c>
      <c r="AB1169" s="1">
        <v>3</v>
      </c>
      <c r="AC1169" s="1">
        <v>3</v>
      </c>
      <c r="AD1169" s="1">
        <v>80</v>
      </c>
      <c r="AE1169" s="1">
        <v>1</v>
      </c>
      <c r="AF1169" s="1">
        <v>20</v>
      </c>
      <c r="AG1169" s="1">
        <v>2</v>
      </c>
      <c r="AH1169" s="1">
        <v>1</v>
      </c>
      <c r="AI1169" s="1">
        <v>17</v>
      </c>
      <c r="AJ1169" s="1">
        <v>9</v>
      </c>
      <c r="AK1169" s="1">
        <v>0</v>
      </c>
      <c r="AL1169" s="1">
        <v>15</v>
      </c>
    </row>
    <row r="1170" spans="1:38" ht="28.8" x14ac:dyDescent="0.3">
      <c r="A1170" s="1" t="s">
        <v>1233</v>
      </c>
      <c r="B1170" s="1">
        <v>45</v>
      </c>
      <c r="C1170" s="1" t="s">
        <v>802</v>
      </c>
      <c r="D1170" s="1" t="s">
        <v>49</v>
      </c>
      <c r="E1170" s="1" t="s">
        <v>41</v>
      </c>
      <c r="F1170" s="1">
        <v>1268</v>
      </c>
      <c r="G1170" s="1" t="s">
        <v>51</v>
      </c>
      <c r="H1170" s="1">
        <v>4</v>
      </c>
      <c r="I1170" s="1">
        <v>2</v>
      </c>
      <c r="J1170" s="1" t="s">
        <v>43</v>
      </c>
      <c r="K1170" s="1">
        <v>1</v>
      </c>
      <c r="L1170" s="1">
        <v>240</v>
      </c>
      <c r="M1170" s="1">
        <v>3</v>
      </c>
      <c r="N1170" s="1" t="s">
        <v>53</v>
      </c>
      <c r="O1170" s="1">
        <v>30</v>
      </c>
      <c r="P1170" s="1">
        <v>3</v>
      </c>
      <c r="Q1170" s="1">
        <v>2</v>
      </c>
      <c r="R1170" s="1" t="s">
        <v>137</v>
      </c>
      <c r="S1170" s="1">
        <v>1</v>
      </c>
      <c r="T1170" s="1" t="s">
        <v>102</v>
      </c>
      <c r="U1170" s="1">
        <v>5006</v>
      </c>
      <c r="V1170" s="1" t="s">
        <v>163</v>
      </c>
      <c r="W1170" s="1">
        <v>6319</v>
      </c>
      <c r="X1170" s="1">
        <v>4</v>
      </c>
      <c r="Y1170" s="1" t="s">
        <v>48</v>
      </c>
      <c r="Z1170" s="1" t="s">
        <v>40</v>
      </c>
      <c r="AA1170" s="1">
        <v>11</v>
      </c>
      <c r="AB1170" s="1">
        <v>3</v>
      </c>
      <c r="AC1170" s="1">
        <v>1</v>
      </c>
      <c r="AD1170" s="1">
        <v>80</v>
      </c>
      <c r="AE1170" s="1">
        <v>1</v>
      </c>
      <c r="AF1170" s="1">
        <v>9</v>
      </c>
      <c r="AG1170" s="1">
        <v>3</v>
      </c>
      <c r="AH1170" s="1">
        <v>4</v>
      </c>
      <c r="AI1170" s="1">
        <v>5</v>
      </c>
      <c r="AJ1170" s="1">
        <v>4</v>
      </c>
      <c r="AK1170" s="1">
        <v>0</v>
      </c>
      <c r="AL1170" s="1">
        <v>3</v>
      </c>
    </row>
    <row r="1171" spans="1:38" ht="28.8" x14ac:dyDescent="0.3">
      <c r="A1171" s="1" t="s">
        <v>1234</v>
      </c>
      <c r="B1171" s="1">
        <v>45</v>
      </c>
      <c r="C1171" s="1" t="s">
        <v>802</v>
      </c>
      <c r="D1171" s="1" t="s">
        <v>49</v>
      </c>
      <c r="E1171" s="1" t="s">
        <v>59</v>
      </c>
      <c r="F1171" s="1">
        <v>1195</v>
      </c>
      <c r="G1171" s="1" t="s">
        <v>42</v>
      </c>
      <c r="H1171" s="1">
        <v>2</v>
      </c>
      <c r="I1171" s="1">
        <v>2</v>
      </c>
      <c r="J1171" s="1" t="s">
        <v>52</v>
      </c>
      <c r="K1171" s="1">
        <v>1</v>
      </c>
      <c r="L1171" s="1">
        <v>264</v>
      </c>
      <c r="M1171" s="1">
        <v>1</v>
      </c>
      <c r="N1171" s="1" t="s">
        <v>44</v>
      </c>
      <c r="O1171" s="1">
        <v>65</v>
      </c>
      <c r="P1171" s="1">
        <v>2</v>
      </c>
      <c r="Q1171" s="1">
        <v>4</v>
      </c>
      <c r="R1171" s="1" t="s">
        <v>442</v>
      </c>
      <c r="S1171" s="1">
        <v>4</v>
      </c>
      <c r="T1171" s="1" t="s">
        <v>105</v>
      </c>
      <c r="U1171" s="1">
        <v>16792</v>
      </c>
      <c r="V1171" s="1" t="s">
        <v>368</v>
      </c>
      <c r="W1171" s="1">
        <v>20462</v>
      </c>
      <c r="X1171" s="1">
        <v>9</v>
      </c>
      <c r="Y1171" s="1" t="s">
        <v>48</v>
      </c>
      <c r="Z1171" s="1" t="s">
        <v>49</v>
      </c>
      <c r="AA1171" s="1">
        <v>23</v>
      </c>
      <c r="AB1171" s="1">
        <v>4</v>
      </c>
      <c r="AC1171" s="1">
        <v>4</v>
      </c>
      <c r="AD1171" s="1">
        <v>80</v>
      </c>
      <c r="AE1171" s="1">
        <v>1</v>
      </c>
      <c r="AF1171" s="1">
        <v>22</v>
      </c>
      <c r="AG1171" s="1">
        <v>1</v>
      </c>
      <c r="AH1171" s="1">
        <v>3</v>
      </c>
      <c r="AI1171" s="1">
        <v>20</v>
      </c>
      <c r="AJ1171" s="1">
        <v>8</v>
      </c>
      <c r="AK1171" s="1">
        <v>11</v>
      </c>
      <c r="AL1171" s="1">
        <v>8</v>
      </c>
    </row>
    <row r="1172" spans="1:38" x14ac:dyDescent="0.3">
      <c r="A1172" s="1" t="s">
        <v>1235</v>
      </c>
      <c r="B1172" s="1">
        <v>45</v>
      </c>
      <c r="C1172" s="1" t="s">
        <v>802</v>
      </c>
      <c r="D1172" s="1" t="s">
        <v>49</v>
      </c>
      <c r="E1172" s="1" t="s">
        <v>59</v>
      </c>
      <c r="F1172" s="1">
        <v>1052</v>
      </c>
      <c r="G1172" s="1" t="s">
        <v>51</v>
      </c>
      <c r="H1172" s="1">
        <v>6</v>
      </c>
      <c r="I1172" s="1">
        <v>3</v>
      </c>
      <c r="J1172" s="1" t="s">
        <v>52</v>
      </c>
      <c r="K1172" s="1">
        <v>1</v>
      </c>
      <c r="L1172" s="1">
        <v>302</v>
      </c>
      <c r="M1172" s="1">
        <v>4</v>
      </c>
      <c r="N1172" s="1" t="s">
        <v>53</v>
      </c>
      <c r="O1172" s="1">
        <v>57</v>
      </c>
      <c r="P1172" s="1">
        <v>2</v>
      </c>
      <c r="Q1172" s="1">
        <v>3</v>
      </c>
      <c r="R1172" s="1" t="s">
        <v>137</v>
      </c>
      <c r="S1172" s="1">
        <v>4</v>
      </c>
      <c r="T1172" s="1" t="s">
        <v>46</v>
      </c>
      <c r="U1172" s="1">
        <v>8865</v>
      </c>
      <c r="V1172" s="1" t="s">
        <v>163</v>
      </c>
      <c r="W1172" s="1">
        <v>16840</v>
      </c>
      <c r="X1172" s="1">
        <v>6</v>
      </c>
      <c r="Y1172" s="1" t="s">
        <v>48</v>
      </c>
      <c r="Z1172" s="1" t="s">
        <v>49</v>
      </c>
      <c r="AA1172" s="1">
        <v>12</v>
      </c>
      <c r="AB1172" s="1">
        <v>3</v>
      </c>
      <c r="AC1172" s="1">
        <v>4</v>
      </c>
      <c r="AD1172" s="1">
        <v>80</v>
      </c>
      <c r="AE1172" s="1">
        <v>0</v>
      </c>
      <c r="AF1172" s="1">
        <v>23</v>
      </c>
      <c r="AG1172" s="1">
        <v>2</v>
      </c>
      <c r="AH1172" s="1">
        <v>3</v>
      </c>
      <c r="AI1172" s="1">
        <v>19</v>
      </c>
      <c r="AJ1172" s="1">
        <v>7</v>
      </c>
      <c r="AK1172" s="1">
        <v>12</v>
      </c>
      <c r="AL1172" s="1">
        <v>8</v>
      </c>
    </row>
    <row r="1173" spans="1:38" ht="28.8" x14ac:dyDescent="0.3">
      <c r="A1173" s="1" t="s">
        <v>1236</v>
      </c>
      <c r="B1173" s="1">
        <v>45</v>
      </c>
      <c r="C1173" s="1" t="s">
        <v>802</v>
      </c>
      <c r="D1173" s="1" t="s">
        <v>49</v>
      </c>
      <c r="E1173" s="1" t="s">
        <v>41</v>
      </c>
      <c r="F1173" s="1">
        <v>252</v>
      </c>
      <c r="G1173" s="1" t="s">
        <v>42</v>
      </c>
      <c r="H1173" s="1">
        <v>1</v>
      </c>
      <c r="I1173" s="1">
        <v>3</v>
      </c>
      <c r="J1173" s="1" t="s">
        <v>73</v>
      </c>
      <c r="K1173" s="1">
        <v>1</v>
      </c>
      <c r="L1173" s="1">
        <v>336</v>
      </c>
      <c r="M1173" s="1">
        <v>3</v>
      </c>
      <c r="N1173" s="1" t="s">
        <v>44</v>
      </c>
      <c r="O1173" s="1">
        <v>70</v>
      </c>
      <c r="P1173" s="1">
        <v>4</v>
      </c>
      <c r="Q1173" s="1">
        <v>5</v>
      </c>
      <c r="R1173" s="1" t="s">
        <v>442</v>
      </c>
      <c r="S1173" s="1">
        <v>4</v>
      </c>
      <c r="T1173" s="1" t="s">
        <v>105</v>
      </c>
      <c r="U1173" s="1">
        <v>19202</v>
      </c>
      <c r="V1173" s="1" t="s">
        <v>368</v>
      </c>
      <c r="W1173" s="1">
        <v>15970</v>
      </c>
      <c r="X1173" s="1">
        <v>0</v>
      </c>
      <c r="Y1173" s="1" t="s">
        <v>48</v>
      </c>
      <c r="Z1173" s="1" t="s">
        <v>49</v>
      </c>
      <c r="AA1173" s="1">
        <v>11</v>
      </c>
      <c r="AB1173" s="1">
        <v>3</v>
      </c>
      <c r="AC1173" s="1">
        <v>3</v>
      </c>
      <c r="AD1173" s="1">
        <v>80</v>
      </c>
      <c r="AE1173" s="1">
        <v>1</v>
      </c>
      <c r="AF1173" s="1">
        <v>25</v>
      </c>
      <c r="AG1173" s="1">
        <v>2</v>
      </c>
      <c r="AH1173" s="1">
        <v>3</v>
      </c>
      <c r="AI1173" s="1">
        <v>24</v>
      </c>
      <c r="AJ1173" s="1">
        <v>0</v>
      </c>
      <c r="AK1173" s="1">
        <v>1</v>
      </c>
      <c r="AL1173" s="1">
        <v>7</v>
      </c>
    </row>
    <row r="1174" spans="1:38" ht="28.8" x14ac:dyDescent="0.3">
      <c r="A1174" s="1" t="s">
        <v>1237</v>
      </c>
      <c r="B1174" s="1">
        <v>45</v>
      </c>
      <c r="C1174" s="1" t="s">
        <v>802</v>
      </c>
      <c r="D1174" s="1" t="s">
        <v>49</v>
      </c>
      <c r="E1174" s="1" t="s">
        <v>56</v>
      </c>
      <c r="F1174" s="1">
        <v>1199</v>
      </c>
      <c r="G1174" s="1" t="s">
        <v>42</v>
      </c>
      <c r="H1174" s="1">
        <v>7</v>
      </c>
      <c r="I1174" s="1">
        <v>4</v>
      </c>
      <c r="J1174" s="1" t="s">
        <v>43</v>
      </c>
      <c r="K1174" s="1">
        <v>1</v>
      </c>
      <c r="L1174" s="1">
        <v>341</v>
      </c>
      <c r="M1174" s="1">
        <v>1</v>
      </c>
      <c r="N1174" s="1" t="s">
        <v>44</v>
      </c>
      <c r="O1174" s="1">
        <v>77</v>
      </c>
      <c r="P1174" s="1">
        <v>4</v>
      </c>
      <c r="Q1174" s="1">
        <v>2</v>
      </c>
      <c r="R1174" s="1" t="s">
        <v>112</v>
      </c>
      <c r="S1174" s="1">
        <v>3</v>
      </c>
      <c r="T1174" s="1" t="s">
        <v>105</v>
      </c>
      <c r="U1174" s="1">
        <v>6434</v>
      </c>
      <c r="V1174" s="1" t="s">
        <v>163</v>
      </c>
      <c r="W1174" s="1">
        <v>5118</v>
      </c>
      <c r="X1174" s="1">
        <v>4</v>
      </c>
      <c r="Y1174" s="1" t="s">
        <v>48</v>
      </c>
      <c r="Z1174" s="1" t="s">
        <v>49</v>
      </c>
      <c r="AA1174" s="1">
        <v>17</v>
      </c>
      <c r="AB1174" s="1">
        <v>3</v>
      </c>
      <c r="AC1174" s="1">
        <v>4</v>
      </c>
      <c r="AD1174" s="1">
        <v>80</v>
      </c>
      <c r="AE1174" s="1">
        <v>1</v>
      </c>
      <c r="AF1174" s="1">
        <v>9</v>
      </c>
      <c r="AG1174" s="1">
        <v>1</v>
      </c>
      <c r="AH1174" s="1">
        <v>3</v>
      </c>
      <c r="AI1174" s="1">
        <v>3</v>
      </c>
      <c r="AJ1174" s="1">
        <v>2</v>
      </c>
      <c r="AK1174" s="1">
        <v>0</v>
      </c>
      <c r="AL1174" s="1"/>
    </row>
    <row r="1175" spans="1:38" ht="28.8" x14ac:dyDescent="0.3">
      <c r="A1175" s="1" t="s">
        <v>1238</v>
      </c>
      <c r="B1175" s="1">
        <v>45</v>
      </c>
      <c r="C1175" s="1" t="s">
        <v>802</v>
      </c>
      <c r="D1175" s="1" t="s">
        <v>49</v>
      </c>
      <c r="E1175" s="1" t="s">
        <v>41</v>
      </c>
      <c r="F1175" s="1">
        <v>1385</v>
      </c>
      <c r="G1175" s="1" t="s">
        <v>42</v>
      </c>
      <c r="H1175" s="1">
        <v>20</v>
      </c>
      <c r="I1175" s="1">
        <v>2</v>
      </c>
      <c r="J1175" s="1" t="s">
        <v>52</v>
      </c>
      <c r="K1175" s="1">
        <v>1</v>
      </c>
      <c r="L1175" s="1">
        <v>372</v>
      </c>
      <c r="M1175" s="1">
        <v>3</v>
      </c>
      <c r="N1175" s="1" t="s">
        <v>44</v>
      </c>
      <c r="O1175" s="1">
        <v>79</v>
      </c>
      <c r="P1175" s="1">
        <v>3</v>
      </c>
      <c r="Q1175" s="1">
        <v>4</v>
      </c>
      <c r="R1175" s="1" t="s">
        <v>161</v>
      </c>
      <c r="S1175" s="1">
        <v>4</v>
      </c>
      <c r="T1175" s="1" t="s">
        <v>105</v>
      </c>
      <c r="U1175" s="1">
        <v>13496</v>
      </c>
      <c r="V1175" s="1" t="s">
        <v>253</v>
      </c>
      <c r="W1175" s="1">
        <v>7501</v>
      </c>
      <c r="X1175" s="1">
        <v>0</v>
      </c>
      <c r="Y1175" s="1" t="s">
        <v>48</v>
      </c>
      <c r="Z1175" s="1" t="s">
        <v>40</v>
      </c>
      <c r="AA1175" s="1">
        <v>14</v>
      </c>
      <c r="AB1175" s="1">
        <v>3</v>
      </c>
      <c r="AC1175" s="1">
        <v>2</v>
      </c>
      <c r="AD1175" s="1">
        <v>80</v>
      </c>
      <c r="AE1175" s="1">
        <v>0</v>
      </c>
      <c r="AF1175" s="1">
        <v>21</v>
      </c>
      <c r="AG1175" s="1">
        <v>2</v>
      </c>
      <c r="AH1175" s="1">
        <v>3</v>
      </c>
      <c r="AI1175" s="1">
        <v>20</v>
      </c>
      <c r="AJ1175" s="1">
        <v>7</v>
      </c>
      <c r="AK1175" s="1">
        <v>4</v>
      </c>
      <c r="AL1175" s="1">
        <v>10</v>
      </c>
    </row>
    <row r="1176" spans="1:38" ht="28.8" x14ac:dyDescent="0.3">
      <c r="A1176" s="1" t="s">
        <v>1239</v>
      </c>
      <c r="B1176" s="1">
        <v>45</v>
      </c>
      <c r="C1176" s="1" t="s">
        <v>802</v>
      </c>
      <c r="D1176" s="1" t="s">
        <v>49</v>
      </c>
      <c r="E1176" s="1" t="s">
        <v>56</v>
      </c>
      <c r="F1176" s="1">
        <v>1249</v>
      </c>
      <c r="G1176" s="1" t="s">
        <v>42</v>
      </c>
      <c r="H1176" s="1">
        <v>7</v>
      </c>
      <c r="I1176" s="1">
        <v>3</v>
      </c>
      <c r="J1176" s="1" t="s">
        <v>43</v>
      </c>
      <c r="K1176" s="1">
        <v>1</v>
      </c>
      <c r="L1176" s="1">
        <v>425</v>
      </c>
      <c r="M1176" s="1">
        <v>1</v>
      </c>
      <c r="N1176" s="1" t="s">
        <v>44</v>
      </c>
      <c r="O1176" s="1">
        <v>97</v>
      </c>
      <c r="P1176" s="1">
        <v>3</v>
      </c>
      <c r="Q1176" s="1">
        <v>3</v>
      </c>
      <c r="R1176" s="1" t="s">
        <v>45</v>
      </c>
      <c r="S1176" s="1">
        <v>1</v>
      </c>
      <c r="T1176" s="1" t="s">
        <v>102</v>
      </c>
      <c r="U1176" s="1">
        <v>5210</v>
      </c>
      <c r="V1176" s="1" t="s">
        <v>163</v>
      </c>
      <c r="W1176" s="1">
        <v>20308</v>
      </c>
      <c r="X1176" s="1">
        <v>1</v>
      </c>
      <c r="Y1176" s="1" t="s">
        <v>48</v>
      </c>
      <c r="Z1176" s="1" t="s">
        <v>49</v>
      </c>
      <c r="AA1176" s="1">
        <v>18</v>
      </c>
      <c r="AB1176" s="1">
        <v>3</v>
      </c>
      <c r="AC1176" s="1">
        <v>1</v>
      </c>
      <c r="AD1176" s="1">
        <v>80</v>
      </c>
      <c r="AE1176" s="1">
        <v>1</v>
      </c>
      <c r="AF1176" s="1">
        <v>24</v>
      </c>
      <c r="AG1176" s="1">
        <v>2</v>
      </c>
      <c r="AH1176" s="1">
        <v>3</v>
      </c>
      <c r="AI1176" s="1">
        <v>24</v>
      </c>
      <c r="AJ1176" s="1">
        <v>9</v>
      </c>
      <c r="AK1176" s="1">
        <v>9</v>
      </c>
      <c r="AL1176" s="1">
        <v>11</v>
      </c>
    </row>
    <row r="1177" spans="1:38" ht="28.8" x14ac:dyDescent="0.3">
      <c r="A1177" s="1" t="s">
        <v>1240</v>
      </c>
      <c r="B1177" s="1">
        <v>45</v>
      </c>
      <c r="C1177" s="1" t="s">
        <v>802</v>
      </c>
      <c r="D1177" s="1" t="s">
        <v>49</v>
      </c>
      <c r="E1177" s="1" t="s">
        <v>41</v>
      </c>
      <c r="F1177" s="1">
        <v>549</v>
      </c>
      <c r="G1177" s="1" t="s">
        <v>42</v>
      </c>
      <c r="H1177" s="1">
        <v>8</v>
      </c>
      <c r="I1177" s="1">
        <v>4</v>
      </c>
      <c r="J1177" s="1" t="s">
        <v>73</v>
      </c>
      <c r="K1177" s="1">
        <v>1</v>
      </c>
      <c r="L1177" s="1">
        <v>452</v>
      </c>
      <c r="M1177" s="1">
        <v>4</v>
      </c>
      <c r="N1177" s="1" t="s">
        <v>44</v>
      </c>
      <c r="O1177" s="1">
        <v>75</v>
      </c>
      <c r="P1177" s="1">
        <v>3</v>
      </c>
      <c r="Q1177" s="1">
        <v>2</v>
      </c>
      <c r="R1177" s="1" t="s">
        <v>60</v>
      </c>
      <c r="S1177" s="1">
        <v>4</v>
      </c>
      <c r="T1177" s="1" t="s">
        <v>105</v>
      </c>
      <c r="U1177" s="1">
        <v>3697</v>
      </c>
      <c r="V1177" s="1" t="s">
        <v>47</v>
      </c>
      <c r="W1177" s="1">
        <v>9278</v>
      </c>
      <c r="X1177" s="1">
        <v>9</v>
      </c>
      <c r="Y1177" s="1" t="s">
        <v>48</v>
      </c>
      <c r="Z1177" s="1" t="s">
        <v>49</v>
      </c>
      <c r="AA1177" s="1">
        <v>14</v>
      </c>
      <c r="AB1177" s="1">
        <v>3</v>
      </c>
      <c r="AC1177" s="1">
        <v>1</v>
      </c>
      <c r="AD1177" s="1">
        <v>80</v>
      </c>
      <c r="AE1177" s="1">
        <v>2</v>
      </c>
      <c r="AF1177" s="1">
        <v>12</v>
      </c>
      <c r="AG1177" s="1">
        <v>3</v>
      </c>
      <c r="AH1177" s="1">
        <v>3</v>
      </c>
      <c r="AI1177" s="1">
        <v>10</v>
      </c>
      <c r="AJ1177" s="1">
        <v>9</v>
      </c>
      <c r="AK1177" s="1">
        <v>9</v>
      </c>
      <c r="AL1177" s="1">
        <v>8</v>
      </c>
    </row>
    <row r="1178" spans="1:38" ht="28.8" x14ac:dyDescent="0.3">
      <c r="A1178" s="1" t="s">
        <v>1241</v>
      </c>
      <c r="B1178" s="1">
        <v>45</v>
      </c>
      <c r="C1178" s="1" t="s">
        <v>802</v>
      </c>
      <c r="D1178" s="1" t="s">
        <v>49</v>
      </c>
      <c r="E1178" s="1" t="s">
        <v>41</v>
      </c>
      <c r="F1178" s="1">
        <v>192</v>
      </c>
      <c r="G1178" s="1" t="s">
        <v>42</v>
      </c>
      <c r="H1178" s="1">
        <v>10</v>
      </c>
      <c r="I1178" s="1">
        <v>2</v>
      </c>
      <c r="J1178" s="1" t="s">
        <v>43</v>
      </c>
      <c r="K1178" s="1">
        <v>1</v>
      </c>
      <c r="L1178" s="1">
        <v>544</v>
      </c>
      <c r="M1178" s="1">
        <v>1</v>
      </c>
      <c r="N1178" s="1" t="s">
        <v>44</v>
      </c>
      <c r="O1178" s="1">
        <v>69</v>
      </c>
      <c r="P1178" s="1">
        <v>3</v>
      </c>
      <c r="Q1178" s="1">
        <v>1</v>
      </c>
      <c r="R1178" s="1" t="s">
        <v>60</v>
      </c>
      <c r="S1178" s="1">
        <v>4</v>
      </c>
      <c r="T1178" s="1" t="s">
        <v>105</v>
      </c>
      <c r="U1178" s="1">
        <v>2654</v>
      </c>
      <c r="V1178" s="1" t="s">
        <v>47</v>
      </c>
      <c r="W1178" s="1">
        <v>9655</v>
      </c>
      <c r="X1178" s="1">
        <v>3</v>
      </c>
      <c r="Y1178" s="1" t="s">
        <v>48</v>
      </c>
      <c r="Z1178" s="1" t="s">
        <v>49</v>
      </c>
      <c r="AA1178" s="1">
        <v>21</v>
      </c>
      <c r="AB1178" s="1">
        <v>4</v>
      </c>
      <c r="AC1178" s="1">
        <v>4</v>
      </c>
      <c r="AD1178" s="1">
        <v>80</v>
      </c>
      <c r="AE1178" s="1">
        <v>2</v>
      </c>
      <c r="AF1178" s="1">
        <v>8</v>
      </c>
      <c r="AG1178" s="1">
        <v>3</v>
      </c>
      <c r="AH1178" s="1">
        <v>2</v>
      </c>
      <c r="AI1178" s="1">
        <v>2</v>
      </c>
      <c r="AJ1178" s="1">
        <v>2</v>
      </c>
      <c r="AK1178" s="1">
        <v>0</v>
      </c>
      <c r="AL1178" s="1"/>
    </row>
    <row r="1179" spans="1:38" x14ac:dyDescent="0.3">
      <c r="A1179" s="1" t="s">
        <v>1242</v>
      </c>
      <c r="B1179" s="1">
        <v>45</v>
      </c>
      <c r="C1179" s="1" t="s">
        <v>802</v>
      </c>
      <c r="D1179" s="1" t="s">
        <v>49</v>
      </c>
      <c r="E1179" s="1" t="s">
        <v>41</v>
      </c>
      <c r="F1179" s="1">
        <v>561</v>
      </c>
      <c r="G1179" s="1" t="s">
        <v>51</v>
      </c>
      <c r="H1179" s="1">
        <v>2</v>
      </c>
      <c r="I1179" s="1">
        <v>3</v>
      </c>
      <c r="J1179" s="1" t="s">
        <v>73</v>
      </c>
      <c r="K1179" s="1">
        <v>1</v>
      </c>
      <c r="L1179" s="1">
        <v>606</v>
      </c>
      <c r="M1179" s="1">
        <v>4</v>
      </c>
      <c r="N1179" s="1" t="s">
        <v>44</v>
      </c>
      <c r="O1179" s="1">
        <v>61</v>
      </c>
      <c r="P1179" s="1">
        <v>3</v>
      </c>
      <c r="Q1179" s="1">
        <v>2</v>
      </c>
      <c r="R1179" s="1" t="s">
        <v>137</v>
      </c>
      <c r="S1179" s="1">
        <v>2</v>
      </c>
      <c r="T1179" s="1" t="s">
        <v>105</v>
      </c>
      <c r="U1179" s="1">
        <v>4805</v>
      </c>
      <c r="V1179" s="1" t="s">
        <v>47</v>
      </c>
      <c r="W1179" s="1">
        <v>16177</v>
      </c>
      <c r="X1179" s="1">
        <v>0</v>
      </c>
      <c r="Y1179" s="1" t="s">
        <v>48</v>
      </c>
      <c r="Z1179" s="1" t="s">
        <v>49</v>
      </c>
      <c r="AA1179" s="1">
        <v>19</v>
      </c>
      <c r="AB1179" s="1">
        <v>3</v>
      </c>
      <c r="AC1179" s="1">
        <v>2</v>
      </c>
      <c r="AD1179" s="1">
        <v>80</v>
      </c>
      <c r="AE1179" s="1">
        <v>1</v>
      </c>
      <c r="AF1179" s="1">
        <v>9</v>
      </c>
      <c r="AG1179" s="1">
        <v>3</v>
      </c>
      <c r="AH1179" s="1">
        <v>4</v>
      </c>
      <c r="AI1179" s="1">
        <v>8</v>
      </c>
      <c r="AJ1179" s="1">
        <v>7</v>
      </c>
      <c r="AK1179" s="1">
        <v>3</v>
      </c>
      <c r="AL1179" s="1">
        <v>7</v>
      </c>
    </row>
    <row r="1180" spans="1:38" ht="28.8" x14ac:dyDescent="0.3">
      <c r="A1180" s="1" t="s">
        <v>1243</v>
      </c>
      <c r="B1180" s="1">
        <v>45</v>
      </c>
      <c r="C1180" s="1" t="s">
        <v>802</v>
      </c>
      <c r="D1180" s="1" t="s">
        <v>40</v>
      </c>
      <c r="E1180" s="1" t="s">
        <v>56</v>
      </c>
      <c r="F1180" s="1">
        <v>306</v>
      </c>
      <c r="G1180" s="1" t="s">
        <v>51</v>
      </c>
      <c r="H1180" s="1">
        <v>26</v>
      </c>
      <c r="I1180" s="1">
        <v>4</v>
      </c>
      <c r="J1180" s="1" t="s">
        <v>43</v>
      </c>
      <c r="K1180" s="1">
        <v>1</v>
      </c>
      <c r="L1180" s="1">
        <v>684</v>
      </c>
      <c r="M1180" s="1">
        <v>1</v>
      </c>
      <c r="N1180" s="1" t="s">
        <v>53</v>
      </c>
      <c r="O1180" s="1">
        <v>100</v>
      </c>
      <c r="P1180" s="1">
        <v>3</v>
      </c>
      <c r="Q1180" s="1">
        <v>2</v>
      </c>
      <c r="R1180" s="1" t="s">
        <v>137</v>
      </c>
      <c r="S1180" s="1">
        <v>1</v>
      </c>
      <c r="T1180" s="1" t="s">
        <v>105</v>
      </c>
      <c r="U1180" s="1">
        <v>4286</v>
      </c>
      <c r="V1180" s="1" t="s">
        <v>47</v>
      </c>
      <c r="W1180" s="1">
        <v>5630</v>
      </c>
      <c r="X1180" s="1">
        <v>2</v>
      </c>
      <c r="Y1180" s="1" t="s">
        <v>48</v>
      </c>
      <c r="Z1180" s="1" t="s">
        <v>49</v>
      </c>
      <c r="AA1180" s="1">
        <v>14</v>
      </c>
      <c r="AB1180" s="1">
        <v>3</v>
      </c>
      <c r="AC1180" s="1">
        <v>4</v>
      </c>
      <c r="AD1180" s="1">
        <v>80</v>
      </c>
      <c r="AE1180" s="1">
        <v>2</v>
      </c>
      <c r="AF1180" s="1">
        <v>5</v>
      </c>
      <c r="AG1180" s="1">
        <v>4</v>
      </c>
      <c r="AH1180" s="1">
        <v>3</v>
      </c>
      <c r="AI1180" s="1">
        <v>1</v>
      </c>
      <c r="AJ1180" s="1">
        <v>1</v>
      </c>
      <c r="AK1180" s="1">
        <v>0</v>
      </c>
      <c r="AL1180" s="1">
        <v>0</v>
      </c>
    </row>
    <row r="1181" spans="1:38" ht="28.8" x14ac:dyDescent="0.3">
      <c r="A1181" s="1" t="s">
        <v>1244</v>
      </c>
      <c r="B1181" s="1">
        <v>45</v>
      </c>
      <c r="C1181" s="1" t="s">
        <v>802</v>
      </c>
      <c r="D1181" s="1" t="s">
        <v>49</v>
      </c>
      <c r="E1181" s="1" t="s">
        <v>41</v>
      </c>
      <c r="F1181" s="1">
        <v>954</v>
      </c>
      <c r="G1181" s="1" t="s">
        <v>51</v>
      </c>
      <c r="H1181" s="1">
        <v>2</v>
      </c>
      <c r="I1181" s="1">
        <v>2</v>
      </c>
      <c r="J1181" s="1" t="s">
        <v>68</v>
      </c>
      <c r="K1181" s="1">
        <v>1</v>
      </c>
      <c r="L1181" s="1">
        <v>783</v>
      </c>
      <c r="M1181" s="1">
        <v>2</v>
      </c>
      <c r="N1181" s="1" t="s">
        <v>44</v>
      </c>
      <c r="O1181" s="1">
        <v>46</v>
      </c>
      <c r="P1181" s="1">
        <v>1</v>
      </c>
      <c r="Q1181" s="1">
        <v>2</v>
      </c>
      <c r="R1181" s="1" t="s">
        <v>54</v>
      </c>
      <c r="S1181" s="1">
        <v>3</v>
      </c>
      <c r="T1181" s="1" t="s">
        <v>46</v>
      </c>
      <c r="U1181" s="1">
        <v>6632</v>
      </c>
      <c r="V1181" s="1" t="s">
        <v>163</v>
      </c>
      <c r="W1181" s="1">
        <v>12388</v>
      </c>
      <c r="X1181" s="1">
        <v>0</v>
      </c>
      <c r="Y1181" s="1" t="s">
        <v>48</v>
      </c>
      <c r="Z1181" s="1" t="s">
        <v>49</v>
      </c>
      <c r="AA1181" s="1">
        <v>13</v>
      </c>
      <c r="AB1181" s="1">
        <v>3</v>
      </c>
      <c r="AC1181" s="1">
        <v>1</v>
      </c>
      <c r="AD1181" s="1">
        <v>80</v>
      </c>
      <c r="AE1181" s="1">
        <v>0</v>
      </c>
      <c r="AF1181" s="1">
        <v>9</v>
      </c>
      <c r="AG1181" s="1">
        <v>3</v>
      </c>
      <c r="AH1181" s="1">
        <v>3</v>
      </c>
      <c r="AI1181" s="1">
        <v>8</v>
      </c>
      <c r="AJ1181" s="1">
        <v>7</v>
      </c>
      <c r="AK1181" s="1">
        <v>3</v>
      </c>
      <c r="AL1181" s="1">
        <v>1</v>
      </c>
    </row>
    <row r="1182" spans="1:38" ht="28.8" x14ac:dyDescent="0.3">
      <c r="A1182" s="1" t="s">
        <v>1245</v>
      </c>
      <c r="B1182" s="1">
        <v>45</v>
      </c>
      <c r="C1182" s="1" t="s">
        <v>802</v>
      </c>
      <c r="D1182" s="1" t="s">
        <v>49</v>
      </c>
      <c r="E1182" s="1" t="s">
        <v>41</v>
      </c>
      <c r="F1182" s="1">
        <v>252</v>
      </c>
      <c r="G1182" s="1" t="s">
        <v>42</v>
      </c>
      <c r="H1182" s="1">
        <v>2</v>
      </c>
      <c r="I1182" s="1">
        <v>3</v>
      </c>
      <c r="J1182" s="1" t="s">
        <v>43</v>
      </c>
      <c r="K1182" s="1">
        <v>1</v>
      </c>
      <c r="L1182" s="1">
        <v>834</v>
      </c>
      <c r="M1182" s="1">
        <v>2</v>
      </c>
      <c r="N1182" s="1" t="s">
        <v>53</v>
      </c>
      <c r="O1182" s="1">
        <v>95</v>
      </c>
      <c r="P1182" s="1">
        <v>2</v>
      </c>
      <c r="Q1182" s="1">
        <v>1</v>
      </c>
      <c r="R1182" s="1" t="s">
        <v>60</v>
      </c>
      <c r="S1182" s="1">
        <v>3</v>
      </c>
      <c r="T1182" s="1" t="s">
        <v>46</v>
      </c>
      <c r="U1182" s="1">
        <v>2274</v>
      </c>
      <c r="V1182" s="1" t="s">
        <v>47</v>
      </c>
      <c r="W1182" s="1">
        <v>6153</v>
      </c>
      <c r="X1182" s="1">
        <v>1</v>
      </c>
      <c r="Y1182" s="1" t="s">
        <v>48</v>
      </c>
      <c r="Z1182" s="1" t="s">
        <v>49</v>
      </c>
      <c r="AA1182" s="1">
        <v>14</v>
      </c>
      <c r="AB1182" s="1">
        <v>3</v>
      </c>
      <c r="AC1182" s="1">
        <v>4</v>
      </c>
      <c r="AD1182" s="1">
        <v>80</v>
      </c>
      <c r="AE1182" s="1">
        <v>0</v>
      </c>
      <c r="AF1182" s="1">
        <v>1</v>
      </c>
      <c r="AG1182" s="1">
        <v>3</v>
      </c>
      <c r="AH1182" s="1">
        <v>3</v>
      </c>
      <c r="AI1182" s="1">
        <v>1</v>
      </c>
      <c r="AJ1182" s="1">
        <v>0</v>
      </c>
      <c r="AK1182" s="1">
        <v>0</v>
      </c>
      <c r="AL1182" s="1">
        <v>0</v>
      </c>
    </row>
    <row r="1183" spans="1:38" x14ac:dyDescent="0.3">
      <c r="A1183" s="1" t="s">
        <v>1246</v>
      </c>
      <c r="B1183" s="1">
        <v>45</v>
      </c>
      <c r="C1183" s="1" t="s">
        <v>802</v>
      </c>
      <c r="D1183" s="1" t="s">
        <v>49</v>
      </c>
      <c r="E1183" s="1" t="s">
        <v>41</v>
      </c>
      <c r="F1183" s="1">
        <v>930</v>
      </c>
      <c r="G1183" s="1" t="s">
        <v>51</v>
      </c>
      <c r="H1183" s="1">
        <v>9</v>
      </c>
      <c r="I1183" s="1">
        <v>3</v>
      </c>
      <c r="J1183" s="1" t="s">
        <v>57</v>
      </c>
      <c r="K1183" s="1">
        <v>1</v>
      </c>
      <c r="L1183" s="1">
        <v>864</v>
      </c>
      <c r="M1183" s="1">
        <v>4</v>
      </c>
      <c r="N1183" s="1" t="s">
        <v>44</v>
      </c>
      <c r="O1183" s="1">
        <v>74</v>
      </c>
      <c r="P1183" s="1">
        <v>3</v>
      </c>
      <c r="Q1183" s="1">
        <v>3</v>
      </c>
      <c r="R1183" s="1" t="s">
        <v>137</v>
      </c>
      <c r="S1183" s="1">
        <v>1</v>
      </c>
      <c r="T1183" s="1" t="s">
        <v>102</v>
      </c>
      <c r="U1183" s="1">
        <v>10761</v>
      </c>
      <c r="V1183" s="1" t="s">
        <v>253</v>
      </c>
      <c r="W1183" s="1">
        <v>19239</v>
      </c>
      <c r="X1183" s="1">
        <v>4</v>
      </c>
      <c r="Y1183" s="1" t="s">
        <v>48</v>
      </c>
      <c r="Z1183" s="1" t="s">
        <v>40</v>
      </c>
      <c r="AA1183" s="1">
        <v>12</v>
      </c>
      <c r="AB1183" s="1">
        <v>3</v>
      </c>
      <c r="AC1183" s="1">
        <v>3</v>
      </c>
      <c r="AD1183" s="1">
        <v>80</v>
      </c>
      <c r="AE1183" s="1">
        <v>1</v>
      </c>
      <c r="AF1183" s="1">
        <v>18</v>
      </c>
      <c r="AG1183" s="1">
        <v>2</v>
      </c>
      <c r="AH1183" s="1">
        <v>3</v>
      </c>
      <c r="AI1183" s="1">
        <v>5</v>
      </c>
      <c r="AJ1183" s="1">
        <v>4</v>
      </c>
      <c r="AK1183" s="1">
        <v>0</v>
      </c>
      <c r="AL1183" s="1">
        <v>2</v>
      </c>
    </row>
    <row r="1184" spans="1:38" ht="28.8" x14ac:dyDescent="0.3">
      <c r="A1184" s="1" t="s">
        <v>1247</v>
      </c>
      <c r="B1184" s="1">
        <v>45</v>
      </c>
      <c r="C1184" s="1" t="s">
        <v>802</v>
      </c>
      <c r="D1184" s="1" t="s">
        <v>49</v>
      </c>
      <c r="E1184" s="1" t="s">
        <v>59</v>
      </c>
      <c r="F1184" s="1">
        <v>805</v>
      </c>
      <c r="G1184" s="1" t="s">
        <v>42</v>
      </c>
      <c r="H1184" s="1">
        <v>4</v>
      </c>
      <c r="I1184" s="1">
        <v>2</v>
      </c>
      <c r="J1184" s="1" t="s">
        <v>43</v>
      </c>
      <c r="K1184" s="1">
        <v>1</v>
      </c>
      <c r="L1184" s="1">
        <v>972</v>
      </c>
      <c r="M1184" s="1">
        <v>3</v>
      </c>
      <c r="N1184" s="1" t="s">
        <v>44</v>
      </c>
      <c r="O1184" s="1">
        <v>57</v>
      </c>
      <c r="P1184" s="1">
        <v>3</v>
      </c>
      <c r="Q1184" s="1">
        <v>2</v>
      </c>
      <c r="R1184" s="1" t="s">
        <v>45</v>
      </c>
      <c r="S1184" s="1">
        <v>2</v>
      </c>
      <c r="T1184" s="1" t="s">
        <v>105</v>
      </c>
      <c r="U1184" s="1">
        <v>4447</v>
      </c>
      <c r="V1184" s="1" t="s">
        <v>47</v>
      </c>
      <c r="W1184" s="1">
        <v>23163</v>
      </c>
      <c r="X1184" s="1">
        <v>1</v>
      </c>
      <c r="Y1184" s="1" t="s">
        <v>48</v>
      </c>
      <c r="Z1184" s="1" t="s">
        <v>49</v>
      </c>
      <c r="AA1184" s="1">
        <v>12</v>
      </c>
      <c r="AB1184" s="1">
        <v>3</v>
      </c>
      <c r="AC1184" s="1">
        <v>2</v>
      </c>
      <c r="AD1184" s="1">
        <v>80</v>
      </c>
      <c r="AE1184" s="1">
        <v>0</v>
      </c>
      <c r="AF1184" s="1">
        <v>9</v>
      </c>
      <c r="AG1184" s="1">
        <v>5</v>
      </c>
      <c r="AH1184" s="1">
        <v>2</v>
      </c>
      <c r="AI1184" s="1">
        <v>9</v>
      </c>
      <c r="AJ1184" s="1">
        <v>7</v>
      </c>
      <c r="AK1184" s="1">
        <v>0</v>
      </c>
      <c r="AL1184" s="1">
        <v>8</v>
      </c>
    </row>
    <row r="1185" spans="1:38" ht="28.8" x14ac:dyDescent="0.3">
      <c r="A1185" s="1" t="s">
        <v>1248</v>
      </c>
      <c r="B1185" s="1">
        <v>45</v>
      </c>
      <c r="C1185" s="1" t="s">
        <v>802</v>
      </c>
      <c r="D1185" s="1" t="s">
        <v>49</v>
      </c>
      <c r="E1185" s="1" t="s">
        <v>41</v>
      </c>
      <c r="F1185" s="1">
        <v>974</v>
      </c>
      <c r="G1185" s="1" t="s">
        <v>42</v>
      </c>
      <c r="H1185" s="1">
        <v>1</v>
      </c>
      <c r="I1185" s="1">
        <v>4</v>
      </c>
      <c r="J1185" s="1" t="s">
        <v>52</v>
      </c>
      <c r="K1185" s="1">
        <v>1</v>
      </c>
      <c r="L1185" s="1">
        <v>996</v>
      </c>
      <c r="M1185" s="1">
        <v>4</v>
      </c>
      <c r="N1185" s="1" t="s">
        <v>53</v>
      </c>
      <c r="O1185" s="1">
        <v>91</v>
      </c>
      <c r="P1185" s="1">
        <v>3</v>
      </c>
      <c r="Q1185" s="1">
        <v>1</v>
      </c>
      <c r="R1185" s="1" t="s">
        <v>45</v>
      </c>
      <c r="S1185" s="1">
        <v>4</v>
      </c>
      <c r="T1185" s="1" t="s">
        <v>102</v>
      </c>
      <c r="U1185" s="1">
        <v>2270</v>
      </c>
      <c r="V1185" s="1" t="s">
        <v>47</v>
      </c>
      <c r="W1185" s="1">
        <v>11005</v>
      </c>
      <c r="X1185" s="1">
        <v>3</v>
      </c>
      <c r="Y1185" s="1" t="s">
        <v>48</v>
      </c>
      <c r="Z1185" s="1" t="s">
        <v>49</v>
      </c>
      <c r="AA1185" s="1">
        <v>14</v>
      </c>
      <c r="AB1185" s="1">
        <v>3</v>
      </c>
      <c r="AC1185" s="1">
        <v>4</v>
      </c>
      <c r="AD1185" s="1">
        <v>80</v>
      </c>
      <c r="AE1185" s="1">
        <v>2</v>
      </c>
      <c r="AF1185" s="1">
        <v>8</v>
      </c>
      <c r="AG1185" s="1">
        <v>2</v>
      </c>
      <c r="AH1185" s="1">
        <v>3</v>
      </c>
      <c r="AI1185" s="1">
        <v>5</v>
      </c>
      <c r="AJ1185" s="1">
        <v>3</v>
      </c>
      <c r="AK1185" s="1">
        <v>0</v>
      </c>
      <c r="AL1185" s="1">
        <v>2</v>
      </c>
    </row>
    <row r="1186" spans="1:38" ht="28.8" x14ac:dyDescent="0.3">
      <c r="A1186" s="1" t="s">
        <v>1249</v>
      </c>
      <c r="B1186" s="1">
        <v>45</v>
      </c>
      <c r="C1186" s="1" t="s">
        <v>802</v>
      </c>
      <c r="D1186" s="1" t="s">
        <v>49</v>
      </c>
      <c r="E1186" s="1" t="s">
        <v>59</v>
      </c>
      <c r="F1186" s="1">
        <v>248</v>
      </c>
      <c r="G1186" s="1" t="s">
        <v>42</v>
      </c>
      <c r="H1186" s="1">
        <v>23</v>
      </c>
      <c r="I1186" s="1">
        <v>2</v>
      </c>
      <c r="J1186" s="1" t="s">
        <v>43</v>
      </c>
      <c r="K1186" s="1">
        <v>1</v>
      </c>
      <c r="L1186" s="1">
        <v>1002</v>
      </c>
      <c r="M1186" s="1">
        <v>4</v>
      </c>
      <c r="N1186" s="1" t="s">
        <v>44</v>
      </c>
      <c r="O1186" s="1">
        <v>42</v>
      </c>
      <c r="P1186" s="1">
        <v>3</v>
      </c>
      <c r="Q1186" s="1">
        <v>2</v>
      </c>
      <c r="R1186" s="1" t="s">
        <v>45</v>
      </c>
      <c r="S1186" s="1">
        <v>1</v>
      </c>
      <c r="T1186" s="1" t="s">
        <v>105</v>
      </c>
      <c r="U1186" s="1">
        <v>3633</v>
      </c>
      <c r="V1186" s="1" t="s">
        <v>47</v>
      </c>
      <c r="W1186" s="1">
        <v>14039</v>
      </c>
      <c r="X1186" s="1">
        <v>1</v>
      </c>
      <c r="Y1186" s="1" t="s">
        <v>48</v>
      </c>
      <c r="Z1186" s="1" t="s">
        <v>40</v>
      </c>
      <c r="AA1186" s="1">
        <v>15</v>
      </c>
      <c r="AB1186" s="1">
        <v>3</v>
      </c>
      <c r="AC1186" s="1">
        <v>3</v>
      </c>
      <c r="AD1186" s="1">
        <v>80</v>
      </c>
      <c r="AE1186" s="1">
        <v>1</v>
      </c>
      <c r="AF1186" s="1">
        <v>9</v>
      </c>
      <c r="AG1186" s="1">
        <v>2</v>
      </c>
      <c r="AH1186" s="1">
        <v>3</v>
      </c>
      <c r="AI1186" s="1">
        <v>9</v>
      </c>
      <c r="AJ1186" s="1">
        <v>8</v>
      </c>
      <c r="AK1186" s="1">
        <v>0</v>
      </c>
      <c r="AL1186" s="1">
        <v>8</v>
      </c>
    </row>
    <row r="1187" spans="1:38" ht="28.8" x14ac:dyDescent="0.3">
      <c r="A1187" s="1" t="s">
        <v>1250</v>
      </c>
      <c r="B1187" s="1">
        <v>45</v>
      </c>
      <c r="C1187" s="1" t="s">
        <v>802</v>
      </c>
      <c r="D1187" s="1" t="s">
        <v>49</v>
      </c>
      <c r="E1187" s="1" t="s">
        <v>41</v>
      </c>
      <c r="F1187" s="1">
        <v>1234</v>
      </c>
      <c r="G1187" s="1" t="s">
        <v>51</v>
      </c>
      <c r="H1187" s="1">
        <v>11</v>
      </c>
      <c r="I1187" s="1">
        <v>2</v>
      </c>
      <c r="J1187" s="1" t="s">
        <v>43</v>
      </c>
      <c r="K1187" s="1">
        <v>1</v>
      </c>
      <c r="L1187" s="1">
        <v>1045</v>
      </c>
      <c r="M1187" s="1">
        <v>4</v>
      </c>
      <c r="N1187" s="1" t="s">
        <v>53</v>
      </c>
      <c r="O1187" s="1">
        <v>90</v>
      </c>
      <c r="P1187" s="1">
        <v>3</v>
      </c>
      <c r="Q1187" s="1">
        <v>4</v>
      </c>
      <c r="R1187" s="1" t="s">
        <v>442</v>
      </c>
      <c r="S1187" s="1">
        <v>4</v>
      </c>
      <c r="T1187" s="1" t="s">
        <v>105</v>
      </c>
      <c r="U1187" s="1">
        <v>17650</v>
      </c>
      <c r="V1187" s="1" t="s">
        <v>368</v>
      </c>
      <c r="W1187" s="1">
        <v>5404</v>
      </c>
      <c r="X1187" s="1">
        <v>3</v>
      </c>
      <c r="Y1187" s="1" t="s">
        <v>48</v>
      </c>
      <c r="Z1187" s="1" t="s">
        <v>49</v>
      </c>
      <c r="AA1187" s="1">
        <v>13</v>
      </c>
      <c r="AB1187" s="1">
        <v>3</v>
      </c>
      <c r="AC1187" s="1">
        <v>2</v>
      </c>
      <c r="AD1187" s="1">
        <v>80</v>
      </c>
      <c r="AE1187" s="1">
        <v>1</v>
      </c>
      <c r="AF1187" s="1">
        <v>26</v>
      </c>
      <c r="AG1187" s="1">
        <v>4</v>
      </c>
      <c r="AH1187" s="1">
        <v>4</v>
      </c>
      <c r="AI1187" s="1">
        <v>9</v>
      </c>
      <c r="AJ1187" s="1">
        <v>3</v>
      </c>
      <c r="AK1187" s="1">
        <v>1</v>
      </c>
      <c r="AL1187" s="1">
        <v>1</v>
      </c>
    </row>
    <row r="1188" spans="1:38" ht="28.8" x14ac:dyDescent="0.3">
      <c r="A1188" s="1" t="s">
        <v>1251</v>
      </c>
      <c r="B1188" s="1">
        <v>45</v>
      </c>
      <c r="C1188" s="1" t="s">
        <v>802</v>
      </c>
      <c r="D1188" s="1" t="s">
        <v>49</v>
      </c>
      <c r="E1188" s="1" t="s">
        <v>41</v>
      </c>
      <c r="F1188" s="1">
        <v>788</v>
      </c>
      <c r="G1188" s="1" t="s">
        <v>71</v>
      </c>
      <c r="H1188" s="1">
        <v>24</v>
      </c>
      <c r="I1188" s="1">
        <v>4</v>
      </c>
      <c r="J1188" s="1" t="s">
        <v>52</v>
      </c>
      <c r="K1188" s="1">
        <v>1</v>
      </c>
      <c r="L1188" s="1">
        <v>1049</v>
      </c>
      <c r="M1188" s="1">
        <v>2</v>
      </c>
      <c r="N1188" s="1" t="s">
        <v>44</v>
      </c>
      <c r="O1188" s="1">
        <v>36</v>
      </c>
      <c r="P1188" s="1">
        <v>3</v>
      </c>
      <c r="Q1188" s="1">
        <v>1</v>
      </c>
      <c r="R1188" s="1" t="s">
        <v>71</v>
      </c>
      <c r="S1188" s="1">
        <v>2</v>
      </c>
      <c r="T1188" s="1" t="s">
        <v>46</v>
      </c>
      <c r="U1188" s="1">
        <v>2177</v>
      </c>
      <c r="V1188" s="1" t="s">
        <v>47</v>
      </c>
      <c r="W1188" s="1">
        <v>8318</v>
      </c>
      <c r="X1188" s="1">
        <v>1</v>
      </c>
      <c r="Y1188" s="1" t="s">
        <v>48</v>
      </c>
      <c r="Z1188" s="1" t="s">
        <v>49</v>
      </c>
      <c r="AA1188" s="1">
        <v>16</v>
      </c>
      <c r="AB1188" s="1">
        <v>3</v>
      </c>
      <c r="AC1188" s="1">
        <v>1</v>
      </c>
      <c r="AD1188" s="1">
        <v>80</v>
      </c>
      <c r="AE1188" s="1">
        <v>0</v>
      </c>
      <c r="AF1188" s="1">
        <v>6</v>
      </c>
      <c r="AG1188" s="1">
        <v>3</v>
      </c>
      <c r="AH1188" s="1">
        <v>3</v>
      </c>
      <c r="AI1188" s="1">
        <v>6</v>
      </c>
      <c r="AJ1188" s="1">
        <v>3</v>
      </c>
      <c r="AK1188" s="1">
        <v>0</v>
      </c>
      <c r="AL1188" s="1">
        <v>4</v>
      </c>
    </row>
    <row r="1189" spans="1:38" ht="28.8" x14ac:dyDescent="0.3">
      <c r="A1189" s="1" t="s">
        <v>1252</v>
      </c>
      <c r="B1189" s="1">
        <v>45</v>
      </c>
      <c r="C1189" s="1" t="s">
        <v>802</v>
      </c>
      <c r="D1189" s="1" t="s">
        <v>49</v>
      </c>
      <c r="E1189" s="1" t="s">
        <v>59</v>
      </c>
      <c r="F1189" s="1">
        <v>1050</v>
      </c>
      <c r="G1189" s="1" t="s">
        <v>51</v>
      </c>
      <c r="H1189" s="1">
        <v>9</v>
      </c>
      <c r="I1189" s="1">
        <v>4</v>
      </c>
      <c r="J1189" s="1" t="s">
        <v>43</v>
      </c>
      <c r="K1189" s="1">
        <v>1</v>
      </c>
      <c r="L1189" s="1">
        <v>1117</v>
      </c>
      <c r="M1189" s="1">
        <v>2</v>
      </c>
      <c r="N1189" s="1" t="s">
        <v>53</v>
      </c>
      <c r="O1189" s="1">
        <v>65</v>
      </c>
      <c r="P1189" s="1">
        <v>2</v>
      </c>
      <c r="Q1189" s="1">
        <v>2</v>
      </c>
      <c r="R1189" s="1" t="s">
        <v>137</v>
      </c>
      <c r="S1189" s="1">
        <v>3</v>
      </c>
      <c r="T1189" s="1" t="s">
        <v>105</v>
      </c>
      <c r="U1189" s="1">
        <v>5593</v>
      </c>
      <c r="V1189" s="1" t="s">
        <v>163</v>
      </c>
      <c r="W1189" s="1">
        <v>17970</v>
      </c>
      <c r="X1189" s="1">
        <v>1</v>
      </c>
      <c r="Y1189" s="1" t="s">
        <v>48</v>
      </c>
      <c r="Z1189" s="1" t="s">
        <v>49</v>
      </c>
      <c r="AA1189" s="1">
        <v>13</v>
      </c>
      <c r="AB1189" s="1">
        <v>3</v>
      </c>
      <c r="AC1189" s="1">
        <v>4</v>
      </c>
      <c r="AD1189" s="1">
        <v>80</v>
      </c>
      <c r="AE1189" s="1">
        <v>1</v>
      </c>
      <c r="AF1189" s="1">
        <v>15</v>
      </c>
      <c r="AG1189" s="1">
        <v>2</v>
      </c>
      <c r="AH1189" s="1">
        <v>3</v>
      </c>
      <c r="AI1189" s="1">
        <v>15</v>
      </c>
      <c r="AJ1189" s="1">
        <v>10</v>
      </c>
      <c r="AK1189" s="1">
        <v>4</v>
      </c>
      <c r="AL1189" s="1">
        <v>12</v>
      </c>
    </row>
    <row r="1190" spans="1:38" ht="28.8" x14ac:dyDescent="0.3">
      <c r="A1190" s="1" t="s">
        <v>1253</v>
      </c>
      <c r="B1190" s="1">
        <v>45</v>
      </c>
      <c r="C1190" s="1" t="s">
        <v>802</v>
      </c>
      <c r="D1190" s="1" t="s">
        <v>49</v>
      </c>
      <c r="E1190" s="1" t="s">
        <v>41</v>
      </c>
      <c r="F1190" s="1">
        <v>1457</v>
      </c>
      <c r="G1190" s="1" t="s">
        <v>42</v>
      </c>
      <c r="H1190" s="1">
        <v>7</v>
      </c>
      <c r="I1190" s="1">
        <v>3</v>
      </c>
      <c r="J1190" s="1" t="s">
        <v>52</v>
      </c>
      <c r="K1190" s="1">
        <v>1</v>
      </c>
      <c r="L1190" s="1">
        <v>1195</v>
      </c>
      <c r="M1190" s="1">
        <v>1</v>
      </c>
      <c r="N1190" s="1" t="s">
        <v>53</v>
      </c>
      <c r="O1190" s="1">
        <v>83</v>
      </c>
      <c r="P1190" s="1">
        <v>3</v>
      </c>
      <c r="Q1190" s="1">
        <v>1</v>
      </c>
      <c r="R1190" s="1" t="s">
        <v>60</v>
      </c>
      <c r="S1190" s="1">
        <v>3</v>
      </c>
      <c r="T1190" s="1" t="s">
        <v>105</v>
      </c>
      <c r="U1190" s="1">
        <v>4477</v>
      </c>
      <c r="V1190" s="1" t="s">
        <v>47</v>
      </c>
      <c r="W1190" s="1">
        <v>20100</v>
      </c>
      <c r="X1190" s="1">
        <v>4</v>
      </c>
      <c r="Y1190" s="1" t="s">
        <v>48</v>
      </c>
      <c r="Z1190" s="1" t="s">
        <v>40</v>
      </c>
      <c r="AA1190" s="1">
        <v>19</v>
      </c>
      <c r="AB1190" s="1">
        <v>3</v>
      </c>
      <c r="AC1190" s="1">
        <v>3</v>
      </c>
      <c r="AD1190" s="1">
        <v>80</v>
      </c>
      <c r="AE1190" s="1">
        <v>1</v>
      </c>
      <c r="AF1190" s="1">
        <v>7</v>
      </c>
      <c r="AG1190" s="1">
        <v>2</v>
      </c>
      <c r="AH1190" s="1">
        <v>2</v>
      </c>
      <c r="AI1190" s="1">
        <v>3</v>
      </c>
      <c r="AJ1190" s="1">
        <v>2</v>
      </c>
      <c r="AK1190" s="1">
        <v>0</v>
      </c>
      <c r="AL1190" s="1">
        <v>2</v>
      </c>
    </row>
    <row r="1191" spans="1:38" x14ac:dyDescent="0.3">
      <c r="A1191" s="1" t="s">
        <v>1254</v>
      </c>
      <c r="B1191" s="1">
        <v>45</v>
      </c>
      <c r="C1191" s="1" t="s">
        <v>802</v>
      </c>
      <c r="D1191" s="1" t="s">
        <v>40</v>
      </c>
      <c r="E1191" s="1" t="s">
        <v>41</v>
      </c>
      <c r="F1191" s="1">
        <v>1449</v>
      </c>
      <c r="G1191" s="1" t="s">
        <v>51</v>
      </c>
      <c r="H1191" s="1">
        <v>2</v>
      </c>
      <c r="I1191" s="1">
        <v>3</v>
      </c>
      <c r="J1191" s="1" t="s">
        <v>57</v>
      </c>
      <c r="K1191" s="1">
        <v>1</v>
      </c>
      <c r="L1191" s="1">
        <v>1277</v>
      </c>
      <c r="M1191" s="1">
        <v>1</v>
      </c>
      <c r="N1191" s="1" t="s">
        <v>53</v>
      </c>
      <c r="O1191" s="1">
        <v>94</v>
      </c>
      <c r="P1191" s="1">
        <v>1</v>
      </c>
      <c r="Q1191" s="1">
        <v>5</v>
      </c>
      <c r="R1191" s="1" t="s">
        <v>442</v>
      </c>
      <c r="S1191" s="1">
        <v>2</v>
      </c>
      <c r="T1191" s="1" t="s">
        <v>46</v>
      </c>
      <c r="U1191" s="1">
        <v>18824</v>
      </c>
      <c r="V1191" s="1" t="s">
        <v>368</v>
      </c>
      <c r="W1191" s="1">
        <v>2493</v>
      </c>
      <c r="X1191" s="1">
        <v>2</v>
      </c>
      <c r="Y1191" s="1" t="s">
        <v>48</v>
      </c>
      <c r="Z1191" s="1" t="s">
        <v>40</v>
      </c>
      <c r="AA1191" s="1">
        <v>16</v>
      </c>
      <c r="AB1191" s="1">
        <v>3</v>
      </c>
      <c r="AC1191" s="1">
        <v>1</v>
      </c>
      <c r="AD1191" s="1">
        <v>80</v>
      </c>
      <c r="AE1191" s="1">
        <v>0</v>
      </c>
      <c r="AF1191" s="1">
        <v>26</v>
      </c>
      <c r="AG1191" s="1">
        <v>2</v>
      </c>
      <c r="AH1191" s="1">
        <v>3</v>
      </c>
      <c r="AI1191" s="1">
        <v>24</v>
      </c>
      <c r="AJ1191" s="1">
        <v>10</v>
      </c>
      <c r="AK1191" s="1">
        <v>1</v>
      </c>
      <c r="AL1191" s="1">
        <v>11</v>
      </c>
    </row>
    <row r="1192" spans="1:38" ht="28.8" x14ac:dyDescent="0.3">
      <c r="A1192" s="1" t="s">
        <v>1255</v>
      </c>
      <c r="B1192" s="1">
        <v>45</v>
      </c>
      <c r="C1192" s="1" t="s">
        <v>802</v>
      </c>
      <c r="D1192" s="1" t="s">
        <v>49</v>
      </c>
      <c r="E1192" s="1" t="s">
        <v>56</v>
      </c>
      <c r="F1192" s="1">
        <v>364</v>
      </c>
      <c r="G1192" s="1" t="s">
        <v>42</v>
      </c>
      <c r="H1192" s="1">
        <v>25</v>
      </c>
      <c r="I1192" s="1">
        <v>3</v>
      </c>
      <c r="J1192" s="1" t="s">
        <v>52</v>
      </c>
      <c r="K1192" s="1">
        <v>1</v>
      </c>
      <c r="L1192" s="1">
        <v>1306</v>
      </c>
      <c r="M1192" s="1">
        <v>2</v>
      </c>
      <c r="N1192" s="1" t="s">
        <v>53</v>
      </c>
      <c r="O1192" s="1">
        <v>83</v>
      </c>
      <c r="P1192" s="1">
        <v>3</v>
      </c>
      <c r="Q1192" s="1">
        <v>5</v>
      </c>
      <c r="R1192" s="1" t="s">
        <v>442</v>
      </c>
      <c r="S1192" s="1">
        <v>2</v>
      </c>
      <c r="T1192" s="1" t="s">
        <v>46</v>
      </c>
      <c r="U1192" s="1">
        <v>18061</v>
      </c>
      <c r="V1192" s="1" t="s">
        <v>368</v>
      </c>
      <c r="W1192" s="1">
        <v>13035</v>
      </c>
      <c r="X1192" s="1">
        <v>3</v>
      </c>
      <c r="Y1192" s="1" t="s">
        <v>48</v>
      </c>
      <c r="Z1192" s="1" t="s">
        <v>49</v>
      </c>
      <c r="AA1192" s="1">
        <v>22</v>
      </c>
      <c r="AB1192" s="1">
        <v>4</v>
      </c>
      <c r="AC1192" s="1">
        <v>3</v>
      </c>
      <c r="AD1192" s="1">
        <v>80</v>
      </c>
      <c r="AE1192" s="1">
        <v>0</v>
      </c>
      <c r="AF1192" s="1">
        <v>22</v>
      </c>
      <c r="AG1192" s="1">
        <v>4</v>
      </c>
      <c r="AH1192" s="1">
        <v>3</v>
      </c>
      <c r="AI1192" s="1">
        <v>0</v>
      </c>
      <c r="AJ1192" s="1">
        <v>0</v>
      </c>
      <c r="AK1192" s="1">
        <v>0</v>
      </c>
      <c r="AL1192" s="1">
        <v>0</v>
      </c>
    </row>
    <row r="1193" spans="1:38" ht="28.8" x14ac:dyDescent="0.3">
      <c r="A1193" s="1" t="s">
        <v>1256</v>
      </c>
      <c r="B1193" s="1">
        <v>45</v>
      </c>
      <c r="C1193" s="1" t="s">
        <v>802</v>
      </c>
      <c r="D1193" s="1" t="s">
        <v>49</v>
      </c>
      <c r="E1193" s="1" t="s">
        <v>41</v>
      </c>
      <c r="F1193" s="1">
        <v>1038</v>
      </c>
      <c r="G1193" s="1" t="s">
        <v>42</v>
      </c>
      <c r="H1193" s="1">
        <v>20</v>
      </c>
      <c r="I1193" s="1">
        <v>3</v>
      </c>
      <c r="J1193" s="1" t="s">
        <v>52</v>
      </c>
      <c r="K1193" s="1">
        <v>1</v>
      </c>
      <c r="L1193" s="1">
        <v>1460</v>
      </c>
      <c r="M1193" s="1">
        <v>2</v>
      </c>
      <c r="N1193" s="1" t="s">
        <v>44</v>
      </c>
      <c r="O1193" s="1">
        <v>95</v>
      </c>
      <c r="P1193" s="1">
        <v>1</v>
      </c>
      <c r="Q1193" s="1">
        <v>3</v>
      </c>
      <c r="R1193" s="1" t="s">
        <v>161</v>
      </c>
      <c r="S1193" s="1">
        <v>1</v>
      </c>
      <c r="T1193" s="1" t="s">
        <v>102</v>
      </c>
      <c r="U1193" s="1">
        <v>10851</v>
      </c>
      <c r="V1193" s="1" t="s">
        <v>253</v>
      </c>
      <c r="W1193" s="1">
        <v>19863</v>
      </c>
      <c r="X1193" s="1">
        <v>2</v>
      </c>
      <c r="Y1193" s="1" t="s">
        <v>48</v>
      </c>
      <c r="Z1193" s="1" t="s">
        <v>40</v>
      </c>
      <c r="AA1193" s="1">
        <v>18</v>
      </c>
      <c r="AB1193" s="1">
        <v>3</v>
      </c>
      <c r="AC1193" s="1">
        <v>2</v>
      </c>
      <c r="AD1193" s="1">
        <v>80</v>
      </c>
      <c r="AE1193" s="1">
        <v>1</v>
      </c>
      <c r="AF1193" s="1">
        <v>24</v>
      </c>
      <c r="AG1193" s="1">
        <v>2</v>
      </c>
      <c r="AH1193" s="1">
        <v>3</v>
      </c>
      <c r="AI1193" s="1">
        <v>7</v>
      </c>
      <c r="AJ1193" s="1">
        <v>7</v>
      </c>
      <c r="AK1193" s="1">
        <v>0</v>
      </c>
      <c r="AL1193" s="1">
        <v>7</v>
      </c>
    </row>
    <row r="1194" spans="1:38" ht="28.8" x14ac:dyDescent="0.3">
      <c r="A1194" s="1" t="s">
        <v>1257</v>
      </c>
      <c r="B1194" s="1">
        <v>45</v>
      </c>
      <c r="C1194" s="1" t="s">
        <v>802</v>
      </c>
      <c r="D1194" s="1" t="s">
        <v>49</v>
      </c>
      <c r="E1194" s="1" t="s">
        <v>41</v>
      </c>
      <c r="F1194" s="1">
        <v>1448</v>
      </c>
      <c r="G1194" s="1" t="s">
        <v>42</v>
      </c>
      <c r="H1194" s="1">
        <v>29</v>
      </c>
      <c r="I1194" s="1">
        <v>3</v>
      </c>
      <c r="J1194" s="1" t="s">
        <v>68</v>
      </c>
      <c r="K1194" s="1">
        <v>1</v>
      </c>
      <c r="L1194" s="1">
        <v>1465</v>
      </c>
      <c r="M1194" s="1">
        <v>2</v>
      </c>
      <c r="N1194" s="1" t="s">
        <v>44</v>
      </c>
      <c r="O1194" s="1">
        <v>55</v>
      </c>
      <c r="P1194" s="1">
        <v>3</v>
      </c>
      <c r="Q1194" s="1">
        <v>3</v>
      </c>
      <c r="R1194" s="1" t="s">
        <v>112</v>
      </c>
      <c r="S1194" s="1">
        <v>4</v>
      </c>
      <c r="T1194" s="1" t="s">
        <v>105</v>
      </c>
      <c r="U1194" s="1">
        <v>9380</v>
      </c>
      <c r="V1194" s="1" t="s">
        <v>163</v>
      </c>
      <c r="W1194" s="1">
        <v>14720</v>
      </c>
      <c r="X1194" s="1">
        <v>4</v>
      </c>
      <c r="Y1194" s="1" t="s">
        <v>48</v>
      </c>
      <c r="Z1194" s="1" t="s">
        <v>40</v>
      </c>
      <c r="AA1194" s="1">
        <v>18</v>
      </c>
      <c r="AB1194" s="1">
        <v>3</v>
      </c>
      <c r="AC1194" s="1">
        <v>4</v>
      </c>
      <c r="AD1194" s="1">
        <v>80</v>
      </c>
      <c r="AE1194" s="1">
        <v>2</v>
      </c>
      <c r="AF1194" s="1">
        <v>10</v>
      </c>
      <c r="AG1194" s="1">
        <v>4</v>
      </c>
      <c r="AH1194" s="1">
        <v>4</v>
      </c>
      <c r="AI1194" s="1">
        <v>3</v>
      </c>
      <c r="AJ1194" s="1">
        <v>1</v>
      </c>
      <c r="AK1194" s="1">
        <v>1</v>
      </c>
      <c r="AL1194" s="1">
        <v>2</v>
      </c>
    </row>
    <row r="1195" spans="1:38" ht="28.8" x14ac:dyDescent="0.3">
      <c r="A1195" s="1" t="s">
        <v>1258</v>
      </c>
      <c r="B1195" s="1">
        <v>45</v>
      </c>
      <c r="C1195" s="1" t="s">
        <v>802</v>
      </c>
      <c r="D1195" s="1" t="s">
        <v>49</v>
      </c>
      <c r="E1195" s="1" t="s">
        <v>41</v>
      </c>
      <c r="F1195" s="1">
        <v>950</v>
      </c>
      <c r="G1195" s="1" t="s">
        <v>42</v>
      </c>
      <c r="H1195" s="1">
        <v>28</v>
      </c>
      <c r="I1195" s="1">
        <v>3</v>
      </c>
      <c r="J1195" s="1" t="s">
        <v>68</v>
      </c>
      <c r="K1195" s="1">
        <v>1</v>
      </c>
      <c r="L1195" s="1">
        <v>1546</v>
      </c>
      <c r="M1195" s="1">
        <v>4</v>
      </c>
      <c r="N1195" s="1" t="s">
        <v>44</v>
      </c>
      <c r="O1195" s="1">
        <v>97</v>
      </c>
      <c r="P1195" s="1">
        <v>3</v>
      </c>
      <c r="Q1195" s="1">
        <v>1</v>
      </c>
      <c r="R1195" s="1" t="s">
        <v>60</v>
      </c>
      <c r="S1195" s="1">
        <v>4</v>
      </c>
      <c r="T1195" s="1" t="s">
        <v>105</v>
      </c>
      <c r="U1195" s="1">
        <v>2132</v>
      </c>
      <c r="V1195" s="1" t="s">
        <v>47</v>
      </c>
      <c r="W1195" s="1">
        <v>4585</v>
      </c>
      <c r="X1195" s="1">
        <v>4</v>
      </c>
      <c r="Y1195" s="1" t="s">
        <v>48</v>
      </c>
      <c r="Z1195" s="1" t="s">
        <v>49</v>
      </c>
      <c r="AA1195" s="1">
        <v>20</v>
      </c>
      <c r="AB1195" s="1">
        <v>4</v>
      </c>
      <c r="AC1195" s="1">
        <v>4</v>
      </c>
      <c r="AD1195" s="1">
        <v>80</v>
      </c>
      <c r="AE1195" s="1">
        <v>1</v>
      </c>
      <c r="AF1195" s="1">
        <v>8</v>
      </c>
      <c r="AG1195" s="1">
        <v>3</v>
      </c>
      <c r="AH1195" s="1">
        <v>3</v>
      </c>
      <c r="AI1195" s="1">
        <v>5</v>
      </c>
      <c r="AJ1195" s="1">
        <v>4</v>
      </c>
      <c r="AK1195" s="1">
        <v>0</v>
      </c>
      <c r="AL1195" s="1">
        <v>3</v>
      </c>
    </row>
    <row r="1196" spans="1:38" ht="28.8" x14ac:dyDescent="0.3">
      <c r="A1196" s="1" t="s">
        <v>1259</v>
      </c>
      <c r="B1196" s="1">
        <v>45</v>
      </c>
      <c r="C1196" s="1" t="s">
        <v>802</v>
      </c>
      <c r="D1196" s="1" t="s">
        <v>49</v>
      </c>
      <c r="E1196" s="1" t="s">
        <v>41</v>
      </c>
      <c r="F1196" s="1">
        <v>538</v>
      </c>
      <c r="G1196" s="1" t="s">
        <v>42</v>
      </c>
      <c r="H1196" s="1">
        <v>1</v>
      </c>
      <c r="I1196" s="1">
        <v>4</v>
      </c>
      <c r="J1196" s="1" t="s">
        <v>68</v>
      </c>
      <c r="K1196" s="1">
        <v>1</v>
      </c>
      <c r="L1196" s="1">
        <v>1553</v>
      </c>
      <c r="M1196" s="1">
        <v>1</v>
      </c>
      <c r="N1196" s="1" t="s">
        <v>44</v>
      </c>
      <c r="O1196" s="1">
        <v>66</v>
      </c>
      <c r="P1196" s="1">
        <v>3</v>
      </c>
      <c r="Q1196" s="1">
        <v>3</v>
      </c>
      <c r="R1196" s="1" t="s">
        <v>161</v>
      </c>
      <c r="S1196" s="1">
        <v>2</v>
      </c>
      <c r="T1196" s="1" t="s">
        <v>102</v>
      </c>
      <c r="U1196" s="1">
        <v>7441</v>
      </c>
      <c r="V1196" s="1" t="s">
        <v>163</v>
      </c>
      <c r="W1196" s="1">
        <v>20933</v>
      </c>
      <c r="X1196" s="1">
        <v>1</v>
      </c>
      <c r="Y1196" s="1" t="s">
        <v>48</v>
      </c>
      <c r="Z1196" s="1" t="s">
        <v>49</v>
      </c>
      <c r="AA1196" s="1">
        <v>12</v>
      </c>
      <c r="AB1196" s="1">
        <v>3</v>
      </c>
      <c r="AC1196" s="1">
        <v>1</v>
      </c>
      <c r="AD1196" s="1">
        <v>80</v>
      </c>
      <c r="AE1196" s="1">
        <v>3</v>
      </c>
      <c r="AF1196" s="1">
        <v>10</v>
      </c>
      <c r="AG1196" s="1">
        <v>4</v>
      </c>
      <c r="AH1196" s="1">
        <v>3</v>
      </c>
      <c r="AI1196" s="1">
        <v>10</v>
      </c>
      <c r="AJ1196" s="1">
        <v>8</v>
      </c>
      <c r="AK1196" s="1">
        <v>7</v>
      </c>
      <c r="AL1196" s="1">
        <v>7</v>
      </c>
    </row>
    <row r="1197" spans="1:38" ht="28.8" x14ac:dyDescent="0.3">
      <c r="A1197" s="1" t="s">
        <v>1260</v>
      </c>
      <c r="B1197" s="1">
        <v>45</v>
      </c>
      <c r="C1197" s="1" t="s">
        <v>802</v>
      </c>
      <c r="D1197" s="1" t="s">
        <v>49</v>
      </c>
      <c r="E1197" s="1" t="s">
        <v>41</v>
      </c>
      <c r="F1197" s="1">
        <v>1015</v>
      </c>
      <c r="G1197" s="1" t="s">
        <v>42</v>
      </c>
      <c r="H1197" s="1">
        <v>5</v>
      </c>
      <c r="I1197" s="1">
        <v>5</v>
      </c>
      <c r="J1197" s="1" t="s">
        <v>52</v>
      </c>
      <c r="K1197" s="1">
        <v>1</v>
      </c>
      <c r="L1197" s="1">
        <v>1611</v>
      </c>
      <c r="M1197" s="1">
        <v>3</v>
      </c>
      <c r="N1197" s="1" t="s">
        <v>53</v>
      </c>
      <c r="O1197" s="1">
        <v>50</v>
      </c>
      <c r="P1197" s="1">
        <v>1</v>
      </c>
      <c r="Q1197" s="1">
        <v>2</v>
      </c>
      <c r="R1197" s="1" t="s">
        <v>45</v>
      </c>
      <c r="S1197" s="1">
        <v>1</v>
      </c>
      <c r="T1197" s="1" t="s">
        <v>46</v>
      </c>
      <c r="U1197" s="1">
        <v>5769</v>
      </c>
      <c r="V1197" s="1" t="s">
        <v>163</v>
      </c>
      <c r="W1197" s="1">
        <v>23447</v>
      </c>
      <c r="X1197" s="1">
        <v>1</v>
      </c>
      <c r="Y1197" s="1" t="s">
        <v>48</v>
      </c>
      <c r="Z1197" s="1" t="s">
        <v>40</v>
      </c>
      <c r="AA1197" s="1">
        <v>14</v>
      </c>
      <c r="AB1197" s="1">
        <v>3</v>
      </c>
      <c r="AC1197" s="1">
        <v>1</v>
      </c>
      <c r="AD1197" s="1">
        <v>80</v>
      </c>
      <c r="AE1197" s="1">
        <v>0</v>
      </c>
      <c r="AF1197" s="1">
        <v>10</v>
      </c>
      <c r="AG1197" s="1">
        <v>3</v>
      </c>
      <c r="AH1197" s="1">
        <v>3</v>
      </c>
      <c r="AI1197" s="1">
        <v>10</v>
      </c>
      <c r="AJ1197" s="1">
        <v>7</v>
      </c>
      <c r="AK1197" s="1">
        <v>1</v>
      </c>
      <c r="AL1197" s="1">
        <v>4</v>
      </c>
    </row>
    <row r="1198" spans="1:38" x14ac:dyDescent="0.3">
      <c r="A1198" s="1" t="s">
        <v>1261</v>
      </c>
      <c r="B1198" s="1">
        <v>45</v>
      </c>
      <c r="C1198" s="1" t="s">
        <v>802</v>
      </c>
      <c r="D1198" s="1" t="s">
        <v>49</v>
      </c>
      <c r="E1198" s="1" t="s">
        <v>59</v>
      </c>
      <c r="F1198" s="1">
        <v>336</v>
      </c>
      <c r="G1198" s="1" t="s">
        <v>51</v>
      </c>
      <c r="H1198" s="1">
        <v>26</v>
      </c>
      <c r="I1198" s="1">
        <v>3</v>
      </c>
      <c r="J1198" s="1" t="s">
        <v>57</v>
      </c>
      <c r="K1198" s="1">
        <v>1</v>
      </c>
      <c r="L1198" s="1">
        <v>1612</v>
      </c>
      <c r="M1198" s="1">
        <v>1</v>
      </c>
      <c r="N1198" s="1" t="s">
        <v>44</v>
      </c>
      <c r="O1198" s="1">
        <v>52</v>
      </c>
      <c r="P1198" s="1">
        <v>2</v>
      </c>
      <c r="Q1198" s="1">
        <v>2</v>
      </c>
      <c r="R1198" s="1" t="s">
        <v>137</v>
      </c>
      <c r="S1198" s="1">
        <v>1</v>
      </c>
      <c r="T1198" s="1" t="s">
        <v>105</v>
      </c>
      <c r="U1198" s="1">
        <v>4385</v>
      </c>
      <c r="V1198" s="1" t="s">
        <v>47</v>
      </c>
      <c r="W1198" s="1">
        <v>24162</v>
      </c>
      <c r="X1198" s="1">
        <v>1</v>
      </c>
      <c r="Y1198" s="1" t="s">
        <v>48</v>
      </c>
      <c r="Z1198" s="1" t="s">
        <v>49</v>
      </c>
      <c r="AA1198" s="1">
        <v>15</v>
      </c>
      <c r="AB1198" s="1">
        <v>3</v>
      </c>
      <c r="AC1198" s="1">
        <v>1</v>
      </c>
      <c r="AD1198" s="1">
        <v>80</v>
      </c>
      <c r="AE1198" s="1">
        <v>1</v>
      </c>
      <c r="AF1198" s="1">
        <v>10</v>
      </c>
      <c r="AG1198" s="1">
        <v>2</v>
      </c>
      <c r="AH1198" s="1">
        <v>3</v>
      </c>
      <c r="AI1198" s="1">
        <v>10</v>
      </c>
      <c r="AJ1198" s="1">
        <v>7</v>
      </c>
      <c r="AK1198" s="1">
        <v>4</v>
      </c>
      <c r="AL1198" s="1">
        <v>5</v>
      </c>
    </row>
    <row r="1199" spans="1:38" ht="28.8" x14ac:dyDescent="0.3">
      <c r="A1199" s="1" t="s">
        <v>1262</v>
      </c>
      <c r="B1199" s="1">
        <v>45</v>
      </c>
      <c r="C1199" s="1" t="s">
        <v>802</v>
      </c>
      <c r="D1199" s="1" t="s">
        <v>49</v>
      </c>
      <c r="E1199" s="1" t="s">
        <v>41</v>
      </c>
      <c r="F1199" s="1">
        <v>1329</v>
      </c>
      <c r="G1199" s="1" t="s">
        <v>42</v>
      </c>
      <c r="H1199" s="1">
        <v>2</v>
      </c>
      <c r="I1199" s="1">
        <v>2</v>
      </c>
      <c r="J1199" s="1" t="s">
        <v>73</v>
      </c>
      <c r="K1199" s="1">
        <v>1</v>
      </c>
      <c r="L1199" s="1">
        <v>1635</v>
      </c>
      <c r="M1199" s="1">
        <v>4</v>
      </c>
      <c r="N1199" s="1" t="s">
        <v>53</v>
      </c>
      <c r="O1199" s="1">
        <v>59</v>
      </c>
      <c r="P1199" s="1">
        <v>2</v>
      </c>
      <c r="Q1199" s="1">
        <v>2</v>
      </c>
      <c r="R1199" s="1" t="s">
        <v>112</v>
      </c>
      <c r="S1199" s="1">
        <v>4</v>
      </c>
      <c r="T1199" s="1" t="s">
        <v>102</v>
      </c>
      <c r="U1199" s="1">
        <v>5770</v>
      </c>
      <c r="V1199" s="1" t="s">
        <v>163</v>
      </c>
      <c r="W1199" s="1">
        <v>5388</v>
      </c>
      <c r="X1199" s="1">
        <v>1</v>
      </c>
      <c r="Y1199" s="1" t="s">
        <v>48</v>
      </c>
      <c r="Z1199" s="1" t="s">
        <v>49</v>
      </c>
      <c r="AA1199" s="1">
        <v>19</v>
      </c>
      <c r="AB1199" s="1">
        <v>3</v>
      </c>
      <c r="AC1199" s="1">
        <v>1</v>
      </c>
      <c r="AD1199" s="1">
        <v>80</v>
      </c>
      <c r="AE1199" s="1">
        <v>2</v>
      </c>
      <c r="AF1199" s="1">
        <v>10</v>
      </c>
      <c r="AG1199" s="1">
        <v>3</v>
      </c>
      <c r="AH1199" s="1">
        <v>3</v>
      </c>
      <c r="AI1199" s="1">
        <v>10</v>
      </c>
      <c r="AJ1199" s="1">
        <v>7</v>
      </c>
      <c r="AK1199" s="1">
        <v>3</v>
      </c>
      <c r="AL1199" s="1">
        <v>9</v>
      </c>
    </row>
    <row r="1200" spans="1:38" ht="28.8" x14ac:dyDescent="0.3">
      <c r="A1200" s="1" t="s">
        <v>1263</v>
      </c>
      <c r="B1200" s="1">
        <v>45</v>
      </c>
      <c r="C1200" s="1" t="s">
        <v>802</v>
      </c>
      <c r="D1200" s="1" t="s">
        <v>49</v>
      </c>
      <c r="E1200" s="1" t="s">
        <v>59</v>
      </c>
      <c r="F1200" s="1">
        <v>1238</v>
      </c>
      <c r="G1200" s="1" t="s">
        <v>42</v>
      </c>
      <c r="H1200" s="1">
        <v>1</v>
      </c>
      <c r="I1200" s="1">
        <v>1</v>
      </c>
      <c r="J1200" s="1" t="s">
        <v>43</v>
      </c>
      <c r="K1200" s="1">
        <v>1</v>
      </c>
      <c r="L1200" s="1">
        <v>1712</v>
      </c>
      <c r="M1200" s="1">
        <v>3</v>
      </c>
      <c r="N1200" s="1" t="s">
        <v>44</v>
      </c>
      <c r="O1200" s="1">
        <v>74</v>
      </c>
      <c r="P1200" s="1">
        <v>2</v>
      </c>
      <c r="Q1200" s="1">
        <v>3</v>
      </c>
      <c r="R1200" s="1" t="s">
        <v>161</v>
      </c>
      <c r="S1200" s="1">
        <v>3</v>
      </c>
      <c r="T1200" s="1" t="s">
        <v>105</v>
      </c>
      <c r="U1200" s="1">
        <v>10748</v>
      </c>
      <c r="V1200" s="1" t="s">
        <v>253</v>
      </c>
      <c r="W1200" s="1">
        <v>3395</v>
      </c>
      <c r="X1200" s="1">
        <v>3</v>
      </c>
      <c r="Y1200" s="1" t="s">
        <v>48</v>
      </c>
      <c r="Z1200" s="1" t="s">
        <v>49</v>
      </c>
      <c r="AA1200" s="1">
        <v>23</v>
      </c>
      <c r="AB1200" s="1">
        <v>4</v>
      </c>
      <c r="AC1200" s="1">
        <v>4</v>
      </c>
      <c r="AD1200" s="1">
        <v>80</v>
      </c>
      <c r="AE1200" s="1">
        <v>1</v>
      </c>
      <c r="AF1200" s="1">
        <v>25</v>
      </c>
      <c r="AG1200" s="1">
        <v>3</v>
      </c>
      <c r="AH1200" s="1">
        <v>2</v>
      </c>
      <c r="AI1200" s="1">
        <v>23</v>
      </c>
      <c r="AJ1200" s="1">
        <v>15</v>
      </c>
      <c r="AK1200" s="1">
        <v>14</v>
      </c>
      <c r="AL1200" s="1">
        <v>4</v>
      </c>
    </row>
    <row r="1201" spans="1:38" ht="28.8" x14ac:dyDescent="0.3">
      <c r="A1201" s="1" t="s">
        <v>1264</v>
      </c>
      <c r="B1201" s="1">
        <v>45</v>
      </c>
      <c r="C1201" s="1" t="s">
        <v>802</v>
      </c>
      <c r="D1201" s="1" t="s">
        <v>49</v>
      </c>
      <c r="E1201" s="1" t="s">
        <v>41</v>
      </c>
      <c r="F1201" s="1">
        <v>1005</v>
      </c>
      <c r="G1201" s="1" t="s">
        <v>42</v>
      </c>
      <c r="H1201" s="1">
        <v>28</v>
      </c>
      <c r="I1201" s="1">
        <v>2</v>
      </c>
      <c r="J1201" s="1" t="s">
        <v>68</v>
      </c>
      <c r="K1201" s="1">
        <v>1</v>
      </c>
      <c r="L1201" s="1">
        <v>1719</v>
      </c>
      <c r="M1201" s="1">
        <v>4</v>
      </c>
      <c r="N1201" s="1" t="s">
        <v>53</v>
      </c>
      <c r="O1201" s="1">
        <v>48</v>
      </c>
      <c r="P1201" s="1">
        <v>2</v>
      </c>
      <c r="Q1201" s="1">
        <v>4</v>
      </c>
      <c r="R1201" s="1" t="s">
        <v>252</v>
      </c>
      <c r="S1201" s="1">
        <v>2</v>
      </c>
      <c r="T1201" s="1" t="s">
        <v>46</v>
      </c>
      <c r="U1201" s="1">
        <v>16704</v>
      </c>
      <c r="V1201" s="1" t="s">
        <v>368</v>
      </c>
      <c r="W1201" s="1">
        <v>17119</v>
      </c>
      <c r="X1201" s="1">
        <v>1</v>
      </c>
      <c r="Y1201" s="1" t="s">
        <v>48</v>
      </c>
      <c r="Z1201" s="1" t="s">
        <v>49</v>
      </c>
      <c r="AA1201" s="1">
        <v>11</v>
      </c>
      <c r="AB1201" s="1">
        <v>3</v>
      </c>
      <c r="AC1201" s="1">
        <v>3</v>
      </c>
      <c r="AD1201" s="1">
        <v>80</v>
      </c>
      <c r="AE1201" s="1">
        <v>0</v>
      </c>
      <c r="AF1201" s="1">
        <v>21</v>
      </c>
      <c r="AG1201" s="1">
        <v>2</v>
      </c>
      <c r="AH1201" s="1">
        <v>3</v>
      </c>
      <c r="AI1201" s="1">
        <v>21</v>
      </c>
      <c r="AJ1201" s="1">
        <v>6</v>
      </c>
      <c r="AK1201" s="1">
        <v>8</v>
      </c>
      <c r="AL1201" s="1">
        <v>6</v>
      </c>
    </row>
    <row r="1202" spans="1:38" ht="28.8" x14ac:dyDescent="0.3">
      <c r="A1202" s="1" t="s">
        <v>1265</v>
      </c>
      <c r="B1202" s="1">
        <v>45</v>
      </c>
      <c r="C1202" s="1" t="s">
        <v>802</v>
      </c>
      <c r="D1202" s="1" t="s">
        <v>49</v>
      </c>
      <c r="E1202" s="1" t="s">
        <v>41</v>
      </c>
      <c r="F1202" s="1">
        <v>176</v>
      </c>
      <c r="G1202" s="1" t="s">
        <v>71</v>
      </c>
      <c r="H1202" s="1">
        <v>4</v>
      </c>
      <c r="I1202" s="1">
        <v>3</v>
      </c>
      <c r="J1202" s="1" t="s">
        <v>43</v>
      </c>
      <c r="K1202" s="1">
        <v>1</v>
      </c>
      <c r="L1202" s="1">
        <v>1744</v>
      </c>
      <c r="M1202" s="1">
        <v>3</v>
      </c>
      <c r="N1202" s="1" t="s">
        <v>53</v>
      </c>
      <c r="O1202" s="1">
        <v>56</v>
      </c>
      <c r="P1202" s="1">
        <v>1</v>
      </c>
      <c r="Q1202" s="1">
        <v>3</v>
      </c>
      <c r="R1202" s="1" t="s">
        <v>71</v>
      </c>
      <c r="S1202" s="1">
        <v>3</v>
      </c>
      <c r="T1202" s="1" t="s">
        <v>105</v>
      </c>
      <c r="U1202" s="1">
        <v>9756</v>
      </c>
      <c r="V1202" s="1" t="s">
        <v>163</v>
      </c>
      <c r="W1202" s="1">
        <v>6595</v>
      </c>
      <c r="X1202" s="1">
        <v>4</v>
      </c>
      <c r="Y1202" s="1" t="s">
        <v>48</v>
      </c>
      <c r="Z1202" s="1" t="s">
        <v>49</v>
      </c>
      <c r="AA1202" s="1">
        <v>21</v>
      </c>
      <c r="AB1202" s="1">
        <v>4</v>
      </c>
      <c r="AC1202" s="1">
        <v>3</v>
      </c>
      <c r="AD1202" s="1">
        <v>80</v>
      </c>
      <c r="AE1202" s="1">
        <v>2</v>
      </c>
      <c r="AF1202" s="1">
        <v>9</v>
      </c>
      <c r="AG1202" s="1">
        <v>2</v>
      </c>
      <c r="AH1202" s="1">
        <v>4</v>
      </c>
      <c r="AI1202" s="1">
        <v>5</v>
      </c>
      <c r="AJ1202" s="1">
        <v>0</v>
      </c>
      <c r="AK1202" s="1">
        <v>0</v>
      </c>
      <c r="AL1202" s="1">
        <v>3</v>
      </c>
    </row>
    <row r="1203" spans="1:38" ht="28.8" x14ac:dyDescent="0.3">
      <c r="A1203" s="1" t="s">
        <v>1266</v>
      </c>
      <c r="B1203" s="1">
        <v>45</v>
      </c>
      <c r="C1203" s="1" t="s">
        <v>802</v>
      </c>
      <c r="D1203" s="1" t="s">
        <v>49</v>
      </c>
      <c r="E1203" s="1" t="s">
        <v>59</v>
      </c>
      <c r="F1203" s="1">
        <v>589</v>
      </c>
      <c r="G1203" s="1" t="s">
        <v>51</v>
      </c>
      <c r="H1203" s="1">
        <v>2</v>
      </c>
      <c r="I1203" s="1">
        <v>4</v>
      </c>
      <c r="J1203" s="1" t="s">
        <v>43</v>
      </c>
      <c r="K1203" s="1">
        <v>1</v>
      </c>
      <c r="L1203" s="1">
        <v>1845</v>
      </c>
      <c r="M1203" s="1">
        <v>3</v>
      </c>
      <c r="N1203" s="1" t="s">
        <v>53</v>
      </c>
      <c r="O1203" s="1">
        <v>67</v>
      </c>
      <c r="P1203" s="1">
        <v>3</v>
      </c>
      <c r="Q1203" s="1">
        <v>2</v>
      </c>
      <c r="R1203" s="1" t="s">
        <v>137</v>
      </c>
      <c r="S1203" s="1">
        <v>3</v>
      </c>
      <c r="T1203" s="1" t="s">
        <v>105</v>
      </c>
      <c r="U1203" s="1">
        <v>5154</v>
      </c>
      <c r="V1203" s="1" t="s">
        <v>163</v>
      </c>
      <c r="W1203" s="1">
        <v>19665</v>
      </c>
      <c r="X1203" s="1">
        <v>4</v>
      </c>
      <c r="Y1203" s="1" t="s">
        <v>48</v>
      </c>
      <c r="Z1203" s="1" t="s">
        <v>49</v>
      </c>
      <c r="AA1203" s="1">
        <v>22</v>
      </c>
      <c r="AB1203" s="1">
        <v>4</v>
      </c>
      <c r="AC1203" s="1">
        <v>2</v>
      </c>
      <c r="AD1203" s="1">
        <v>80</v>
      </c>
      <c r="AE1203" s="1">
        <v>2</v>
      </c>
      <c r="AF1203" s="1">
        <v>10</v>
      </c>
      <c r="AG1203" s="1">
        <v>3</v>
      </c>
      <c r="AH1203" s="1">
        <v>4</v>
      </c>
      <c r="AI1203" s="1">
        <v>8</v>
      </c>
      <c r="AJ1203" s="1">
        <v>7</v>
      </c>
      <c r="AK1203" s="1">
        <v>5</v>
      </c>
      <c r="AL1203" s="1">
        <v>7</v>
      </c>
    </row>
    <row r="1204" spans="1:38" ht="28.8" x14ac:dyDescent="0.3">
      <c r="A1204" s="1" t="s">
        <v>1267</v>
      </c>
      <c r="B1204" s="1">
        <v>45</v>
      </c>
      <c r="C1204" s="1" t="s">
        <v>802</v>
      </c>
      <c r="D1204" s="1" t="s">
        <v>49</v>
      </c>
      <c r="E1204" s="1" t="s">
        <v>41</v>
      </c>
      <c r="F1204" s="1">
        <v>556</v>
      </c>
      <c r="G1204" s="1" t="s">
        <v>42</v>
      </c>
      <c r="H1204" s="1">
        <v>25</v>
      </c>
      <c r="I1204" s="1">
        <v>2</v>
      </c>
      <c r="J1204" s="1" t="s">
        <v>43</v>
      </c>
      <c r="K1204" s="1">
        <v>1</v>
      </c>
      <c r="L1204" s="1">
        <v>1888</v>
      </c>
      <c r="M1204" s="1">
        <v>2</v>
      </c>
      <c r="N1204" s="1" t="s">
        <v>53</v>
      </c>
      <c r="O1204" s="1">
        <v>93</v>
      </c>
      <c r="P1204" s="1">
        <v>2</v>
      </c>
      <c r="Q1204" s="1">
        <v>2</v>
      </c>
      <c r="R1204" s="1" t="s">
        <v>112</v>
      </c>
      <c r="S1204" s="1">
        <v>4</v>
      </c>
      <c r="T1204" s="1" t="s">
        <v>105</v>
      </c>
      <c r="U1204" s="1">
        <v>5906</v>
      </c>
      <c r="V1204" s="1" t="s">
        <v>163</v>
      </c>
      <c r="W1204" s="1">
        <v>23888</v>
      </c>
      <c r="X1204" s="1">
        <v>0</v>
      </c>
      <c r="Y1204" s="1" t="s">
        <v>48</v>
      </c>
      <c r="Z1204" s="1" t="s">
        <v>49</v>
      </c>
      <c r="AA1204" s="1">
        <v>13</v>
      </c>
      <c r="AB1204" s="1">
        <v>3</v>
      </c>
      <c r="AC1204" s="1">
        <v>4</v>
      </c>
      <c r="AD1204" s="1">
        <v>80</v>
      </c>
      <c r="AE1204" s="1">
        <v>2</v>
      </c>
      <c r="AF1204" s="1">
        <v>10</v>
      </c>
      <c r="AG1204" s="1">
        <v>2</v>
      </c>
      <c r="AH1204" s="1">
        <v>2</v>
      </c>
      <c r="AI1204" s="1">
        <v>9</v>
      </c>
      <c r="AJ1204" s="1">
        <v>8</v>
      </c>
      <c r="AK1204" s="1">
        <v>3</v>
      </c>
      <c r="AL1204" s="1">
        <v>8</v>
      </c>
    </row>
    <row r="1205" spans="1:38" ht="28.8" x14ac:dyDescent="0.3">
      <c r="A1205" s="1" t="s">
        <v>1268</v>
      </c>
      <c r="B1205" s="1">
        <v>45</v>
      </c>
      <c r="C1205" s="1" t="s">
        <v>802</v>
      </c>
      <c r="D1205" s="1" t="s">
        <v>49</v>
      </c>
      <c r="E1205" s="1" t="s">
        <v>56</v>
      </c>
      <c r="F1205" s="1">
        <v>1297</v>
      </c>
      <c r="G1205" s="1" t="s">
        <v>42</v>
      </c>
      <c r="H1205" s="1">
        <v>1</v>
      </c>
      <c r="I1205" s="1">
        <v>4</v>
      </c>
      <c r="J1205" s="1" t="s">
        <v>52</v>
      </c>
      <c r="K1205" s="1">
        <v>1</v>
      </c>
      <c r="L1205" s="1">
        <v>1922</v>
      </c>
      <c r="M1205" s="1">
        <v>2</v>
      </c>
      <c r="N1205" s="1" t="s">
        <v>44</v>
      </c>
      <c r="O1205" s="1">
        <v>44</v>
      </c>
      <c r="P1205" s="1">
        <v>3</v>
      </c>
      <c r="Q1205" s="1">
        <v>2</v>
      </c>
      <c r="R1205" s="1" t="s">
        <v>161</v>
      </c>
      <c r="S1205" s="1">
        <v>3</v>
      </c>
      <c r="T1205" s="1" t="s">
        <v>46</v>
      </c>
      <c r="U1205" s="1">
        <v>5399</v>
      </c>
      <c r="V1205" s="1" t="s">
        <v>163</v>
      </c>
      <c r="W1205" s="1">
        <v>14511</v>
      </c>
      <c r="X1205" s="1">
        <v>4</v>
      </c>
      <c r="Y1205" s="1" t="s">
        <v>48</v>
      </c>
      <c r="Z1205" s="1" t="s">
        <v>49</v>
      </c>
      <c r="AA1205" s="1">
        <v>12</v>
      </c>
      <c r="AB1205" s="1">
        <v>3</v>
      </c>
      <c r="AC1205" s="1">
        <v>3</v>
      </c>
      <c r="AD1205" s="1">
        <v>80</v>
      </c>
      <c r="AE1205" s="1">
        <v>0</v>
      </c>
      <c r="AF1205" s="1">
        <v>12</v>
      </c>
      <c r="AG1205" s="1">
        <v>3</v>
      </c>
      <c r="AH1205" s="1">
        <v>3</v>
      </c>
      <c r="AI1205" s="1">
        <v>4</v>
      </c>
      <c r="AJ1205" s="1">
        <v>2</v>
      </c>
      <c r="AK1205" s="1">
        <v>0</v>
      </c>
      <c r="AL1205" s="1">
        <v>3</v>
      </c>
    </row>
    <row r="1206" spans="1:38" ht="28.8" x14ac:dyDescent="0.3">
      <c r="A1206" s="1" t="s">
        <v>1269</v>
      </c>
      <c r="B1206" s="1">
        <v>45</v>
      </c>
      <c r="C1206" s="1" t="s">
        <v>802</v>
      </c>
      <c r="D1206" s="1" t="s">
        <v>49</v>
      </c>
      <c r="E1206" s="1" t="s">
        <v>41</v>
      </c>
      <c r="F1206" s="1">
        <v>374</v>
      </c>
      <c r="G1206" s="1" t="s">
        <v>51</v>
      </c>
      <c r="H1206" s="1">
        <v>20</v>
      </c>
      <c r="I1206" s="1">
        <v>3</v>
      </c>
      <c r="J1206" s="1" t="s">
        <v>43</v>
      </c>
      <c r="K1206" s="1">
        <v>1</v>
      </c>
      <c r="L1206" s="1">
        <v>2046</v>
      </c>
      <c r="M1206" s="1">
        <v>4</v>
      </c>
      <c r="N1206" s="1" t="s">
        <v>53</v>
      </c>
      <c r="O1206" s="1">
        <v>50</v>
      </c>
      <c r="P1206" s="1">
        <v>3</v>
      </c>
      <c r="Q1206" s="1">
        <v>2</v>
      </c>
      <c r="R1206" s="1" t="s">
        <v>137</v>
      </c>
      <c r="S1206" s="1">
        <v>3</v>
      </c>
      <c r="T1206" s="1" t="s">
        <v>46</v>
      </c>
      <c r="U1206" s="1">
        <v>4850</v>
      </c>
      <c r="V1206" s="1" t="s">
        <v>47</v>
      </c>
      <c r="W1206" s="1">
        <v>23333</v>
      </c>
      <c r="X1206" s="1">
        <v>8</v>
      </c>
      <c r="Y1206" s="1" t="s">
        <v>48</v>
      </c>
      <c r="Z1206" s="1" t="s">
        <v>49</v>
      </c>
      <c r="AA1206" s="1">
        <v>15</v>
      </c>
      <c r="AB1206" s="1">
        <v>3</v>
      </c>
      <c r="AC1206" s="1">
        <v>3</v>
      </c>
      <c r="AD1206" s="1">
        <v>80</v>
      </c>
      <c r="AE1206" s="1">
        <v>0</v>
      </c>
      <c r="AF1206" s="1">
        <v>8</v>
      </c>
      <c r="AG1206" s="1">
        <v>3</v>
      </c>
      <c r="AH1206" s="1">
        <v>3</v>
      </c>
      <c r="AI1206" s="1">
        <v>5</v>
      </c>
      <c r="AJ1206" s="1">
        <v>3</v>
      </c>
      <c r="AK1206" s="1">
        <v>0</v>
      </c>
      <c r="AL1206" s="1">
        <v>1</v>
      </c>
    </row>
    <row r="1207" spans="1:38" x14ac:dyDescent="0.3">
      <c r="A1207" s="1" t="s">
        <v>1270</v>
      </c>
      <c r="B1207" s="1">
        <v>46</v>
      </c>
      <c r="C1207" s="1" t="s">
        <v>1271</v>
      </c>
      <c r="D1207" s="1" t="s">
        <v>49</v>
      </c>
      <c r="E1207" s="1" t="s">
        <v>41</v>
      </c>
      <c r="F1207" s="1">
        <v>705</v>
      </c>
      <c r="G1207" s="1" t="s">
        <v>51</v>
      </c>
      <c r="H1207" s="1">
        <v>2</v>
      </c>
      <c r="I1207" s="1">
        <v>4</v>
      </c>
      <c r="J1207" s="1" t="s">
        <v>57</v>
      </c>
      <c r="K1207" s="1">
        <v>1</v>
      </c>
      <c r="L1207" s="1">
        <v>38</v>
      </c>
      <c r="M1207" s="1">
        <v>2</v>
      </c>
      <c r="N1207" s="1" t="s">
        <v>53</v>
      </c>
      <c r="O1207" s="1">
        <v>83</v>
      </c>
      <c r="P1207" s="1">
        <v>3</v>
      </c>
      <c r="Q1207" s="1">
        <v>5</v>
      </c>
      <c r="R1207" s="1" t="s">
        <v>442</v>
      </c>
      <c r="S1207" s="1">
        <v>1</v>
      </c>
      <c r="T1207" s="1" t="s">
        <v>46</v>
      </c>
      <c r="U1207" s="1">
        <v>18947</v>
      </c>
      <c r="V1207" s="1" t="s">
        <v>368</v>
      </c>
      <c r="W1207" s="1">
        <v>22822</v>
      </c>
      <c r="X1207" s="1">
        <v>3</v>
      </c>
      <c r="Y1207" s="1" t="s">
        <v>48</v>
      </c>
      <c r="Z1207" s="1" t="s">
        <v>49</v>
      </c>
      <c r="AA1207" s="1">
        <v>12</v>
      </c>
      <c r="AB1207" s="1">
        <v>3</v>
      </c>
      <c r="AC1207" s="1">
        <v>4</v>
      </c>
      <c r="AD1207" s="1">
        <v>80</v>
      </c>
      <c r="AE1207" s="1">
        <v>0</v>
      </c>
      <c r="AF1207" s="1">
        <v>22</v>
      </c>
      <c r="AG1207" s="1">
        <v>2</v>
      </c>
      <c r="AH1207" s="1">
        <v>2</v>
      </c>
      <c r="AI1207" s="1">
        <v>2</v>
      </c>
      <c r="AJ1207" s="1">
        <v>2</v>
      </c>
      <c r="AK1207" s="1">
        <v>2</v>
      </c>
      <c r="AL1207" s="1"/>
    </row>
    <row r="1208" spans="1:38" x14ac:dyDescent="0.3">
      <c r="A1208" s="1" t="s">
        <v>1272</v>
      </c>
      <c r="B1208" s="1">
        <v>46</v>
      </c>
      <c r="C1208" s="1" t="s">
        <v>1271</v>
      </c>
      <c r="D1208" s="1" t="s">
        <v>49</v>
      </c>
      <c r="E1208" s="1" t="s">
        <v>56</v>
      </c>
      <c r="F1208" s="1">
        <v>1211</v>
      </c>
      <c r="G1208" s="1" t="s">
        <v>51</v>
      </c>
      <c r="H1208" s="1">
        <v>5</v>
      </c>
      <c r="I1208" s="1">
        <v>4</v>
      </c>
      <c r="J1208" s="1" t="s">
        <v>57</v>
      </c>
      <c r="K1208" s="1">
        <v>1</v>
      </c>
      <c r="L1208" s="1">
        <v>62</v>
      </c>
      <c r="M1208" s="1">
        <v>1</v>
      </c>
      <c r="N1208" s="1" t="s">
        <v>44</v>
      </c>
      <c r="O1208" s="1">
        <v>98</v>
      </c>
      <c r="P1208" s="1">
        <v>3</v>
      </c>
      <c r="Q1208" s="1">
        <v>2</v>
      </c>
      <c r="R1208" s="1" t="s">
        <v>137</v>
      </c>
      <c r="S1208" s="1">
        <v>4</v>
      </c>
      <c r="T1208" s="1" t="s">
        <v>46</v>
      </c>
      <c r="U1208" s="1">
        <v>5772</v>
      </c>
      <c r="V1208" s="1" t="s">
        <v>163</v>
      </c>
      <c r="W1208" s="1">
        <v>20445</v>
      </c>
      <c r="X1208" s="1">
        <v>4</v>
      </c>
      <c r="Y1208" s="1" t="s">
        <v>48</v>
      </c>
      <c r="Z1208" s="1" t="s">
        <v>40</v>
      </c>
      <c r="AA1208" s="1">
        <v>21</v>
      </c>
      <c r="AB1208" s="1">
        <v>4</v>
      </c>
      <c r="AC1208" s="1">
        <v>3</v>
      </c>
      <c r="AD1208" s="1">
        <v>80</v>
      </c>
      <c r="AE1208" s="1">
        <v>0</v>
      </c>
      <c r="AF1208" s="1">
        <v>14</v>
      </c>
      <c r="AG1208" s="1">
        <v>4</v>
      </c>
      <c r="AH1208" s="1">
        <v>3</v>
      </c>
      <c r="AI1208" s="1">
        <v>9</v>
      </c>
      <c r="AJ1208" s="1">
        <v>6</v>
      </c>
      <c r="AK1208" s="1">
        <v>0</v>
      </c>
      <c r="AL1208" s="1">
        <v>8</v>
      </c>
    </row>
    <row r="1209" spans="1:38" ht="28.8" x14ac:dyDescent="0.3">
      <c r="A1209" s="1" t="s">
        <v>1273</v>
      </c>
      <c r="B1209" s="1">
        <v>46</v>
      </c>
      <c r="C1209" s="1" t="s">
        <v>1271</v>
      </c>
      <c r="D1209" s="1" t="s">
        <v>49</v>
      </c>
      <c r="E1209" s="1" t="s">
        <v>41</v>
      </c>
      <c r="F1209" s="1">
        <v>945</v>
      </c>
      <c r="G1209" s="1" t="s">
        <v>71</v>
      </c>
      <c r="H1209" s="1">
        <v>5</v>
      </c>
      <c r="I1209" s="1">
        <v>2</v>
      </c>
      <c r="J1209" s="1" t="s">
        <v>52</v>
      </c>
      <c r="K1209" s="1">
        <v>1</v>
      </c>
      <c r="L1209" s="1">
        <v>103</v>
      </c>
      <c r="M1209" s="1">
        <v>2</v>
      </c>
      <c r="N1209" s="1" t="s">
        <v>44</v>
      </c>
      <c r="O1209" s="1">
        <v>80</v>
      </c>
      <c r="P1209" s="1">
        <v>3</v>
      </c>
      <c r="Q1209" s="1">
        <v>2</v>
      </c>
      <c r="R1209" s="1" t="s">
        <v>71</v>
      </c>
      <c r="S1209" s="1">
        <v>2</v>
      </c>
      <c r="T1209" s="1" t="s">
        <v>102</v>
      </c>
      <c r="U1209" s="1">
        <v>5021</v>
      </c>
      <c r="V1209" s="1" t="s">
        <v>163</v>
      </c>
      <c r="W1209" s="1">
        <v>10425</v>
      </c>
      <c r="X1209" s="1">
        <v>8</v>
      </c>
      <c r="Y1209" s="1" t="s">
        <v>48</v>
      </c>
      <c r="Z1209" s="1" t="s">
        <v>40</v>
      </c>
      <c r="AA1209" s="1">
        <v>22</v>
      </c>
      <c r="AB1209" s="1">
        <v>4</v>
      </c>
      <c r="AC1209" s="1">
        <v>4</v>
      </c>
      <c r="AD1209" s="1">
        <v>80</v>
      </c>
      <c r="AE1209" s="1">
        <v>1</v>
      </c>
      <c r="AF1209" s="1">
        <v>16</v>
      </c>
      <c r="AG1209" s="1">
        <v>2</v>
      </c>
      <c r="AH1209" s="1">
        <v>3</v>
      </c>
      <c r="AI1209" s="1">
        <v>4</v>
      </c>
      <c r="AJ1209" s="1">
        <v>2</v>
      </c>
      <c r="AK1209" s="1">
        <v>0</v>
      </c>
      <c r="AL1209" s="1">
        <v>2</v>
      </c>
    </row>
    <row r="1210" spans="1:38" x14ac:dyDescent="0.3">
      <c r="A1210" s="1" t="s">
        <v>1274</v>
      </c>
      <c r="B1210" s="1">
        <v>46</v>
      </c>
      <c r="C1210" s="1" t="s">
        <v>1271</v>
      </c>
      <c r="D1210" s="1" t="s">
        <v>40</v>
      </c>
      <c r="E1210" s="1" t="s">
        <v>41</v>
      </c>
      <c r="F1210" s="1">
        <v>669</v>
      </c>
      <c r="G1210" s="1" t="s">
        <v>51</v>
      </c>
      <c r="H1210" s="1">
        <v>9</v>
      </c>
      <c r="I1210" s="1">
        <v>2</v>
      </c>
      <c r="J1210" s="1" t="s">
        <v>52</v>
      </c>
      <c r="K1210" s="1">
        <v>1</v>
      </c>
      <c r="L1210" s="1">
        <v>118</v>
      </c>
      <c r="M1210" s="1">
        <v>3</v>
      </c>
      <c r="N1210" s="1" t="s">
        <v>44</v>
      </c>
      <c r="O1210" s="1">
        <v>64</v>
      </c>
      <c r="P1210" s="1">
        <v>2</v>
      </c>
      <c r="Q1210" s="1">
        <v>3</v>
      </c>
      <c r="R1210" s="1" t="s">
        <v>137</v>
      </c>
      <c r="S1210" s="1">
        <v>4</v>
      </c>
      <c r="T1210" s="1" t="s">
        <v>46</v>
      </c>
      <c r="U1210" s="1">
        <v>9619</v>
      </c>
      <c r="V1210" s="1" t="s">
        <v>163</v>
      </c>
      <c r="W1210" s="1">
        <v>13596</v>
      </c>
      <c r="X1210" s="1">
        <v>1</v>
      </c>
      <c r="Y1210" s="1" t="s">
        <v>48</v>
      </c>
      <c r="Z1210" s="1" t="s">
        <v>49</v>
      </c>
      <c r="AA1210" s="1">
        <v>16</v>
      </c>
      <c r="AB1210" s="1">
        <v>3</v>
      </c>
      <c r="AC1210" s="1">
        <v>4</v>
      </c>
      <c r="AD1210" s="1">
        <v>80</v>
      </c>
      <c r="AE1210" s="1">
        <v>0</v>
      </c>
      <c r="AF1210" s="1">
        <v>9</v>
      </c>
      <c r="AG1210" s="1">
        <v>3</v>
      </c>
      <c r="AH1210" s="1">
        <v>3</v>
      </c>
      <c r="AI1210" s="1">
        <v>9</v>
      </c>
      <c r="AJ1210" s="1">
        <v>8</v>
      </c>
      <c r="AK1210" s="1">
        <v>4</v>
      </c>
      <c r="AL1210" s="1">
        <v>7</v>
      </c>
    </row>
    <row r="1211" spans="1:38" ht="28.8" x14ac:dyDescent="0.3">
      <c r="A1211" s="1" t="s">
        <v>1275</v>
      </c>
      <c r="B1211" s="1">
        <v>46</v>
      </c>
      <c r="C1211" s="1" t="s">
        <v>1271</v>
      </c>
      <c r="D1211" s="1" t="s">
        <v>49</v>
      </c>
      <c r="E1211" s="1" t="s">
        <v>56</v>
      </c>
      <c r="F1211" s="1">
        <v>638</v>
      </c>
      <c r="G1211" s="1" t="s">
        <v>42</v>
      </c>
      <c r="H1211" s="1">
        <v>1</v>
      </c>
      <c r="I1211" s="1">
        <v>3</v>
      </c>
      <c r="J1211" s="1" t="s">
        <v>52</v>
      </c>
      <c r="K1211" s="1">
        <v>1</v>
      </c>
      <c r="L1211" s="1">
        <v>124</v>
      </c>
      <c r="M1211" s="1">
        <v>3</v>
      </c>
      <c r="N1211" s="1" t="s">
        <v>44</v>
      </c>
      <c r="O1211" s="1">
        <v>40</v>
      </c>
      <c r="P1211" s="1">
        <v>2</v>
      </c>
      <c r="Q1211" s="1">
        <v>3</v>
      </c>
      <c r="R1211" s="1" t="s">
        <v>161</v>
      </c>
      <c r="S1211" s="1">
        <v>1</v>
      </c>
      <c r="T1211" s="1" t="s">
        <v>105</v>
      </c>
      <c r="U1211" s="1">
        <v>10673</v>
      </c>
      <c r="V1211" s="1" t="s">
        <v>253</v>
      </c>
      <c r="W1211" s="1">
        <v>3142</v>
      </c>
      <c r="X1211" s="1">
        <v>2</v>
      </c>
      <c r="Y1211" s="1" t="s">
        <v>48</v>
      </c>
      <c r="Z1211" s="1" t="s">
        <v>40</v>
      </c>
      <c r="AA1211" s="1">
        <v>13</v>
      </c>
      <c r="AB1211" s="1">
        <v>3</v>
      </c>
      <c r="AC1211" s="1">
        <v>3</v>
      </c>
      <c r="AD1211" s="1">
        <v>80</v>
      </c>
      <c r="AE1211" s="1">
        <v>1</v>
      </c>
      <c r="AF1211" s="1">
        <v>21</v>
      </c>
      <c r="AG1211" s="1">
        <v>5</v>
      </c>
      <c r="AH1211" s="1">
        <v>2</v>
      </c>
      <c r="AI1211" s="1">
        <v>10</v>
      </c>
      <c r="AJ1211" s="1">
        <v>9</v>
      </c>
      <c r="AK1211" s="1">
        <v>9</v>
      </c>
      <c r="AL1211" s="1">
        <v>5</v>
      </c>
    </row>
    <row r="1212" spans="1:38" x14ac:dyDescent="0.3">
      <c r="A1212" s="1" t="s">
        <v>1276</v>
      </c>
      <c r="B1212" s="1">
        <v>46</v>
      </c>
      <c r="C1212" s="1" t="s">
        <v>1271</v>
      </c>
      <c r="D1212" s="1" t="s">
        <v>49</v>
      </c>
      <c r="E1212" s="1" t="s">
        <v>41</v>
      </c>
      <c r="F1212" s="1">
        <v>526</v>
      </c>
      <c r="G1212" s="1" t="s">
        <v>51</v>
      </c>
      <c r="H1212" s="1">
        <v>1</v>
      </c>
      <c r="I1212" s="1">
        <v>2</v>
      </c>
      <c r="J1212" s="1" t="s">
        <v>57</v>
      </c>
      <c r="K1212" s="1">
        <v>1</v>
      </c>
      <c r="L1212" s="1">
        <v>244</v>
      </c>
      <c r="M1212" s="1">
        <v>2</v>
      </c>
      <c r="N1212" s="1" t="s">
        <v>53</v>
      </c>
      <c r="O1212" s="1">
        <v>92</v>
      </c>
      <c r="P1212" s="1">
        <v>3</v>
      </c>
      <c r="Q1212" s="1">
        <v>3</v>
      </c>
      <c r="R1212" s="1" t="s">
        <v>137</v>
      </c>
      <c r="S1212" s="1">
        <v>1</v>
      </c>
      <c r="T1212" s="1" t="s">
        <v>102</v>
      </c>
      <c r="U1212" s="1">
        <v>10453</v>
      </c>
      <c r="V1212" s="1" t="s">
        <v>253</v>
      </c>
      <c r="W1212" s="1">
        <v>2137</v>
      </c>
      <c r="X1212" s="1">
        <v>1</v>
      </c>
      <c r="Y1212" s="1" t="s">
        <v>48</v>
      </c>
      <c r="Z1212" s="1" t="s">
        <v>49</v>
      </c>
      <c r="AA1212" s="1">
        <v>25</v>
      </c>
      <c r="AB1212" s="1">
        <v>4</v>
      </c>
      <c r="AC1212" s="1">
        <v>3</v>
      </c>
      <c r="AD1212" s="1">
        <v>80</v>
      </c>
      <c r="AE1212" s="1">
        <v>3</v>
      </c>
      <c r="AF1212" s="1">
        <v>24</v>
      </c>
      <c r="AG1212" s="1">
        <v>2</v>
      </c>
      <c r="AH1212" s="1">
        <v>3</v>
      </c>
      <c r="AI1212" s="1">
        <v>24</v>
      </c>
      <c r="AJ1212" s="1">
        <v>13</v>
      </c>
      <c r="AK1212" s="1">
        <v>15</v>
      </c>
      <c r="AL1212" s="1">
        <v>7</v>
      </c>
    </row>
    <row r="1213" spans="1:38" ht="28.8" x14ac:dyDescent="0.3">
      <c r="A1213" s="1" t="s">
        <v>1277</v>
      </c>
      <c r="B1213" s="1">
        <v>46</v>
      </c>
      <c r="C1213" s="1" t="s">
        <v>1271</v>
      </c>
      <c r="D1213" s="1" t="s">
        <v>49</v>
      </c>
      <c r="E1213" s="1" t="s">
        <v>41</v>
      </c>
      <c r="F1213" s="1">
        <v>644</v>
      </c>
      <c r="G1213" s="1" t="s">
        <v>42</v>
      </c>
      <c r="H1213" s="1">
        <v>1</v>
      </c>
      <c r="I1213" s="1">
        <v>4</v>
      </c>
      <c r="J1213" s="1" t="s">
        <v>52</v>
      </c>
      <c r="K1213" s="1">
        <v>1</v>
      </c>
      <c r="L1213" s="1">
        <v>288</v>
      </c>
      <c r="M1213" s="1">
        <v>4</v>
      </c>
      <c r="N1213" s="1" t="s">
        <v>44</v>
      </c>
      <c r="O1213" s="1">
        <v>97</v>
      </c>
      <c r="P1213" s="1">
        <v>3</v>
      </c>
      <c r="Q1213" s="1">
        <v>3</v>
      </c>
      <c r="R1213" s="1" t="s">
        <v>161</v>
      </c>
      <c r="S1213" s="1">
        <v>1</v>
      </c>
      <c r="T1213" s="1" t="s">
        <v>102</v>
      </c>
      <c r="U1213" s="1">
        <v>9396</v>
      </c>
      <c r="V1213" s="1" t="s">
        <v>163</v>
      </c>
      <c r="W1213" s="1">
        <v>12368</v>
      </c>
      <c r="X1213" s="1">
        <v>7</v>
      </c>
      <c r="Y1213" s="1" t="s">
        <v>48</v>
      </c>
      <c r="Z1213" s="1" t="s">
        <v>49</v>
      </c>
      <c r="AA1213" s="1">
        <v>16</v>
      </c>
      <c r="AB1213" s="1">
        <v>3</v>
      </c>
      <c r="AC1213" s="1">
        <v>3</v>
      </c>
      <c r="AD1213" s="1">
        <v>80</v>
      </c>
      <c r="AE1213" s="1">
        <v>1</v>
      </c>
      <c r="AF1213" s="1">
        <v>17</v>
      </c>
      <c r="AG1213" s="1">
        <v>3</v>
      </c>
      <c r="AH1213" s="1">
        <v>3</v>
      </c>
      <c r="AI1213" s="1">
        <v>4</v>
      </c>
      <c r="AJ1213" s="1">
        <v>2</v>
      </c>
      <c r="AK1213" s="1">
        <v>0</v>
      </c>
      <c r="AL1213" s="1"/>
    </row>
    <row r="1214" spans="1:38" ht="28.8" x14ac:dyDescent="0.3">
      <c r="A1214" s="1" t="s">
        <v>1278</v>
      </c>
      <c r="B1214" s="1">
        <v>46</v>
      </c>
      <c r="C1214" s="1" t="s">
        <v>1271</v>
      </c>
      <c r="D1214" s="1" t="s">
        <v>49</v>
      </c>
      <c r="E1214" s="1" t="s">
        <v>41</v>
      </c>
      <c r="F1214" s="1">
        <v>488</v>
      </c>
      <c r="G1214" s="1" t="s">
        <v>51</v>
      </c>
      <c r="H1214" s="1">
        <v>2</v>
      </c>
      <c r="I1214" s="1">
        <v>3</v>
      </c>
      <c r="J1214" s="1" t="s">
        <v>68</v>
      </c>
      <c r="K1214" s="1">
        <v>1</v>
      </c>
      <c r="L1214" s="1">
        <v>363</v>
      </c>
      <c r="M1214" s="1">
        <v>3</v>
      </c>
      <c r="N1214" s="1" t="s">
        <v>53</v>
      </c>
      <c r="O1214" s="1">
        <v>75</v>
      </c>
      <c r="P1214" s="1">
        <v>1</v>
      </c>
      <c r="Q1214" s="1">
        <v>4</v>
      </c>
      <c r="R1214" s="1" t="s">
        <v>442</v>
      </c>
      <c r="S1214" s="1">
        <v>2</v>
      </c>
      <c r="T1214" s="1" t="s">
        <v>105</v>
      </c>
      <c r="U1214" s="1">
        <v>16872</v>
      </c>
      <c r="V1214" s="1" t="s">
        <v>368</v>
      </c>
      <c r="W1214" s="1">
        <v>14977</v>
      </c>
      <c r="X1214" s="1">
        <v>3</v>
      </c>
      <c r="Y1214" s="1" t="s">
        <v>48</v>
      </c>
      <c r="Z1214" s="1" t="s">
        <v>40</v>
      </c>
      <c r="AA1214" s="1">
        <v>12</v>
      </c>
      <c r="AB1214" s="1">
        <v>3</v>
      </c>
      <c r="AC1214" s="1">
        <v>2</v>
      </c>
      <c r="AD1214" s="1">
        <v>80</v>
      </c>
      <c r="AE1214" s="1">
        <v>1</v>
      </c>
      <c r="AF1214" s="1">
        <v>28</v>
      </c>
      <c r="AG1214" s="1">
        <v>2</v>
      </c>
      <c r="AH1214" s="1">
        <v>2</v>
      </c>
      <c r="AI1214" s="1">
        <v>7</v>
      </c>
      <c r="AJ1214" s="1">
        <v>7</v>
      </c>
      <c r="AK1214" s="1">
        <v>7</v>
      </c>
      <c r="AL1214" s="1">
        <v>7</v>
      </c>
    </row>
    <row r="1215" spans="1:38" ht="28.8" x14ac:dyDescent="0.3">
      <c r="A1215" s="1" t="s">
        <v>1279</v>
      </c>
      <c r="B1215" s="1">
        <v>46</v>
      </c>
      <c r="C1215" s="1" t="s">
        <v>1271</v>
      </c>
      <c r="D1215" s="1" t="s">
        <v>49</v>
      </c>
      <c r="E1215" s="1" t="s">
        <v>59</v>
      </c>
      <c r="F1215" s="1">
        <v>1144</v>
      </c>
      <c r="G1215" s="1" t="s">
        <v>42</v>
      </c>
      <c r="H1215" s="1">
        <v>7</v>
      </c>
      <c r="I1215" s="1">
        <v>4</v>
      </c>
      <c r="J1215" s="1" t="s">
        <v>52</v>
      </c>
      <c r="K1215" s="1">
        <v>1</v>
      </c>
      <c r="L1215" s="1">
        <v>487</v>
      </c>
      <c r="M1215" s="1">
        <v>3</v>
      </c>
      <c r="N1215" s="1" t="s">
        <v>53</v>
      </c>
      <c r="O1215" s="1">
        <v>30</v>
      </c>
      <c r="P1215" s="1">
        <v>3</v>
      </c>
      <c r="Q1215" s="1">
        <v>2</v>
      </c>
      <c r="R1215" s="1" t="s">
        <v>112</v>
      </c>
      <c r="S1215" s="1">
        <v>3</v>
      </c>
      <c r="T1215" s="1" t="s">
        <v>105</v>
      </c>
      <c r="U1215" s="1">
        <v>5258</v>
      </c>
      <c r="V1215" s="1" t="s">
        <v>163</v>
      </c>
      <c r="W1215" s="1">
        <v>16044</v>
      </c>
      <c r="X1215" s="1">
        <v>2</v>
      </c>
      <c r="Y1215" s="1" t="s">
        <v>48</v>
      </c>
      <c r="Z1215" s="1" t="s">
        <v>49</v>
      </c>
      <c r="AA1215" s="1">
        <v>14</v>
      </c>
      <c r="AB1215" s="1">
        <v>3</v>
      </c>
      <c r="AC1215" s="1">
        <v>3</v>
      </c>
      <c r="AD1215" s="1">
        <v>80</v>
      </c>
      <c r="AE1215" s="1">
        <v>0</v>
      </c>
      <c r="AF1215" s="1">
        <v>7</v>
      </c>
      <c r="AG1215" s="1">
        <v>2</v>
      </c>
      <c r="AH1215" s="1">
        <v>4</v>
      </c>
      <c r="AI1215" s="1">
        <v>1</v>
      </c>
      <c r="AJ1215" s="1">
        <v>0</v>
      </c>
      <c r="AK1215" s="1">
        <v>0</v>
      </c>
      <c r="AL1215" s="1">
        <v>0</v>
      </c>
    </row>
    <row r="1216" spans="1:38" ht="28.8" x14ac:dyDescent="0.3">
      <c r="A1216" s="1" t="s">
        <v>1280</v>
      </c>
      <c r="B1216" s="1">
        <v>46</v>
      </c>
      <c r="C1216" s="1" t="s">
        <v>1271</v>
      </c>
      <c r="D1216" s="1" t="s">
        <v>49</v>
      </c>
      <c r="E1216" s="1" t="s">
        <v>41</v>
      </c>
      <c r="F1216" s="1">
        <v>1485</v>
      </c>
      <c r="G1216" s="1" t="s">
        <v>42</v>
      </c>
      <c r="H1216" s="1">
        <v>18</v>
      </c>
      <c r="I1216" s="1">
        <v>3</v>
      </c>
      <c r="J1216" s="1" t="s">
        <v>52</v>
      </c>
      <c r="K1216" s="1">
        <v>1</v>
      </c>
      <c r="L1216" s="1">
        <v>550</v>
      </c>
      <c r="M1216" s="1">
        <v>3</v>
      </c>
      <c r="N1216" s="1" t="s">
        <v>53</v>
      </c>
      <c r="O1216" s="1">
        <v>87</v>
      </c>
      <c r="P1216" s="1">
        <v>3</v>
      </c>
      <c r="Q1216" s="1">
        <v>2</v>
      </c>
      <c r="R1216" s="1" t="s">
        <v>112</v>
      </c>
      <c r="S1216" s="1">
        <v>3</v>
      </c>
      <c r="T1216" s="1" t="s">
        <v>102</v>
      </c>
      <c r="U1216" s="1">
        <v>4810</v>
      </c>
      <c r="V1216" s="1" t="s">
        <v>47</v>
      </c>
      <c r="W1216" s="1">
        <v>26314</v>
      </c>
      <c r="X1216" s="1">
        <v>2</v>
      </c>
      <c r="Y1216" s="1" t="s">
        <v>48</v>
      </c>
      <c r="Z1216" s="1" t="s">
        <v>49</v>
      </c>
      <c r="AA1216" s="1">
        <v>14</v>
      </c>
      <c r="AB1216" s="1">
        <v>3</v>
      </c>
      <c r="AC1216" s="1">
        <v>3</v>
      </c>
      <c r="AD1216" s="1">
        <v>80</v>
      </c>
      <c r="AE1216" s="1">
        <v>1</v>
      </c>
      <c r="AF1216" s="1">
        <v>19</v>
      </c>
      <c r="AG1216" s="1">
        <v>5</v>
      </c>
      <c r="AH1216" s="1">
        <v>2</v>
      </c>
      <c r="AI1216" s="1">
        <v>10</v>
      </c>
      <c r="AJ1216" s="1">
        <v>7</v>
      </c>
      <c r="AK1216" s="1">
        <v>0</v>
      </c>
      <c r="AL1216" s="1">
        <v>8</v>
      </c>
    </row>
    <row r="1217" spans="1:38" ht="28.8" x14ac:dyDescent="0.3">
      <c r="A1217" s="1" t="s">
        <v>1281</v>
      </c>
      <c r="B1217" s="1">
        <v>46</v>
      </c>
      <c r="C1217" s="1" t="s">
        <v>1271</v>
      </c>
      <c r="D1217" s="1" t="s">
        <v>49</v>
      </c>
      <c r="E1217" s="1" t="s">
        <v>41</v>
      </c>
      <c r="F1217" s="1">
        <v>1009</v>
      </c>
      <c r="G1217" s="1" t="s">
        <v>42</v>
      </c>
      <c r="H1217" s="1">
        <v>2</v>
      </c>
      <c r="I1217" s="1">
        <v>3</v>
      </c>
      <c r="J1217" s="1" t="s">
        <v>43</v>
      </c>
      <c r="K1217" s="1">
        <v>1</v>
      </c>
      <c r="L1217" s="1">
        <v>575</v>
      </c>
      <c r="M1217" s="1">
        <v>1</v>
      </c>
      <c r="N1217" s="1" t="s">
        <v>44</v>
      </c>
      <c r="O1217" s="1">
        <v>51</v>
      </c>
      <c r="P1217" s="1">
        <v>3</v>
      </c>
      <c r="Q1217" s="1">
        <v>4</v>
      </c>
      <c r="R1217" s="1" t="s">
        <v>252</v>
      </c>
      <c r="S1217" s="1">
        <v>3</v>
      </c>
      <c r="T1217" s="1" t="s">
        <v>105</v>
      </c>
      <c r="U1217" s="1">
        <v>17861</v>
      </c>
      <c r="V1217" s="1" t="s">
        <v>368</v>
      </c>
      <c r="W1217" s="1">
        <v>2288</v>
      </c>
      <c r="X1217" s="1">
        <v>6</v>
      </c>
      <c r="Y1217" s="1" t="s">
        <v>48</v>
      </c>
      <c r="Z1217" s="1" t="s">
        <v>49</v>
      </c>
      <c r="AA1217" s="1">
        <v>13</v>
      </c>
      <c r="AB1217" s="1">
        <v>3</v>
      </c>
      <c r="AC1217" s="1">
        <v>3</v>
      </c>
      <c r="AD1217" s="1">
        <v>80</v>
      </c>
      <c r="AE1217" s="1">
        <v>0</v>
      </c>
      <c r="AF1217" s="1">
        <v>26</v>
      </c>
      <c r="AG1217" s="1">
        <v>2</v>
      </c>
      <c r="AH1217" s="1">
        <v>1</v>
      </c>
      <c r="AI1217" s="1">
        <v>3</v>
      </c>
      <c r="AJ1217" s="1">
        <v>2</v>
      </c>
      <c r="AK1217" s="1">
        <v>0</v>
      </c>
      <c r="AL1217" s="1">
        <v>1</v>
      </c>
    </row>
    <row r="1218" spans="1:38" x14ac:dyDescent="0.3">
      <c r="A1218" s="1" t="s">
        <v>1282</v>
      </c>
      <c r="B1218" s="1">
        <v>46</v>
      </c>
      <c r="C1218" s="1" t="s">
        <v>1271</v>
      </c>
      <c r="D1218" s="1" t="s">
        <v>49</v>
      </c>
      <c r="E1218" s="1" t="s">
        <v>41</v>
      </c>
      <c r="F1218" s="1">
        <v>1125</v>
      </c>
      <c r="G1218" s="1" t="s">
        <v>51</v>
      </c>
      <c r="H1218" s="1">
        <v>10</v>
      </c>
      <c r="I1218" s="1">
        <v>3</v>
      </c>
      <c r="J1218" s="1" t="s">
        <v>57</v>
      </c>
      <c r="K1218" s="1">
        <v>1</v>
      </c>
      <c r="L1218" s="1">
        <v>580</v>
      </c>
      <c r="M1218" s="1">
        <v>3</v>
      </c>
      <c r="N1218" s="1" t="s">
        <v>53</v>
      </c>
      <c r="O1218" s="1">
        <v>94</v>
      </c>
      <c r="P1218" s="1">
        <v>2</v>
      </c>
      <c r="Q1218" s="1">
        <v>3</v>
      </c>
      <c r="R1218" s="1" t="s">
        <v>137</v>
      </c>
      <c r="S1218" s="1">
        <v>4</v>
      </c>
      <c r="T1218" s="1" t="s">
        <v>105</v>
      </c>
      <c r="U1218" s="1">
        <v>9071</v>
      </c>
      <c r="V1218" s="1" t="s">
        <v>163</v>
      </c>
      <c r="W1218" s="1">
        <v>11563</v>
      </c>
      <c r="X1218" s="1">
        <v>2</v>
      </c>
      <c r="Y1218" s="1" t="s">
        <v>48</v>
      </c>
      <c r="Z1218" s="1" t="s">
        <v>40</v>
      </c>
      <c r="AA1218" s="1">
        <v>19</v>
      </c>
      <c r="AB1218" s="1">
        <v>3</v>
      </c>
      <c r="AC1218" s="1">
        <v>3</v>
      </c>
      <c r="AD1218" s="1">
        <v>80</v>
      </c>
      <c r="AE1218" s="1">
        <v>1</v>
      </c>
      <c r="AF1218" s="1">
        <v>15</v>
      </c>
      <c r="AG1218" s="1">
        <v>3</v>
      </c>
      <c r="AH1218" s="1">
        <v>3</v>
      </c>
      <c r="AI1218" s="1">
        <v>3</v>
      </c>
      <c r="AJ1218" s="1">
        <v>2</v>
      </c>
      <c r="AK1218" s="1">
        <v>1</v>
      </c>
      <c r="AL1218" s="1">
        <v>2</v>
      </c>
    </row>
    <row r="1219" spans="1:38" ht="28.8" x14ac:dyDescent="0.3">
      <c r="A1219" s="1" t="s">
        <v>1283</v>
      </c>
      <c r="B1219" s="1">
        <v>46</v>
      </c>
      <c r="C1219" s="1" t="s">
        <v>1271</v>
      </c>
      <c r="D1219" s="1" t="s">
        <v>49</v>
      </c>
      <c r="E1219" s="1" t="s">
        <v>56</v>
      </c>
      <c r="F1219" s="1">
        <v>1034</v>
      </c>
      <c r="G1219" s="1" t="s">
        <v>42</v>
      </c>
      <c r="H1219" s="1">
        <v>18</v>
      </c>
      <c r="I1219" s="1">
        <v>1</v>
      </c>
      <c r="J1219" s="1" t="s">
        <v>52</v>
      </c>
      <c r="K1219" s="1">
        <v>1</v>
      </c>
      <c r="L1219" s="1">
        <v>624</v>
      </c>
      <c r="M1219" s="1">
        <v>1</v>
      </c>
      <c r="N1219" s="1" t="s">
        <v>53</v>
      </c>
      <c r="O1219" s="1">
        <v>86</v>
      </c>
      <c r="P1219" s="1">
        <v>3</v>
      </c>
      <c r="Q1219" s="1">
        <v>3</v>
      </c>
      <c r="R1219" s="1" t="s">
        <v>161</v>
      </c>
      <c r="S1219" s="1">
        <v>3</v>
      </c>
      <c r="T1219" s="1" t="s">
        <v>105</v>
      </c>
      <c r="U1219" s="1">
        <v>10527</v>
      </c>
      <c r="V1219" s="1" t="s">
        <v>253</v>
      </c>
      <c r="W1219" s="1">
        <v>8984</v>
      </c>
      <c r="X1219" s="1">
        <v>5</v>
      </c>
      <c r="Y1219" s="1" t="s">
        <v>48</v>
      </c>
      <c r="Z1219" s="1" t="s">
        <v>49</v>
      </c>
      <c r="AA1219" s="1">
        <v>11</v>
      </c>
      <c r="AB1219" s="1">
        <v>3</v>
      </c>
      <c r="AC1219" s="1">
        <v>4</v>
      </c>
      <c r="AD1219" s="1">
        <v>80</v>
      </c>
      <c r="AE1219" s="1">
        <v>0</v>
      </c>
      <c r="AF1219" s="1">
        <v>28</v>
      </c>
      <c r="AG1219" s="1">
        <v>3</v>
      </c>
      <c r="AH1219" s="1">
        <v>2</v>
      </c>
      <c r="AI1219" s="1">
        <v>2</v>
      </c>
      <c r="AJ1219" s="1">
        <v>2</v>
      </c>
      <c r="AK1219" s="1">
        <v>1</v>
      </c>
      <c r="AL1219" s="1">
        <v>2</v>
      </c>
    </row>
    <row r="1220" spans="1:38" ht="28.8" x14ac:dyDescent="0.3">
      <c r="A1220" s="1" t="s">
        <v>1284</v>
      </c>
      <c r="B1220" s="1">
        <v>46</v>
      </c>
      <c r="C1220" s="1" t="s">
        <v>1271</v>
      </c>
      <c r="D1220" s="1" t="s">
        <v>49</v>
      </c>
      <c r="E1220" s="1" t="s">
        <v>41</v>
      </c>
      <c r="F1220" s="1">
        <v>566</v>
      </c>
      <c r="G1220" s="1" t="s">
        <v>42</v>
      </c>
      <c r="H1220" s="1">
        <v>7</v>
      </c>
      <c r="I1220" s="1">
        <v>2</v>
      </c>
      <c r="J1220" s="1" t="s">
        <v>52</v>
      </c>
      <c r="K1220" s="1">
        <v>1</v>
      </c>
      <c r="L1220" s="1">
        <v>1007</v>
      </c>
      <c r="M1220" s="1">
        <v>4</v>
      </c>
      <c r="N1220" s="1" t="s">
        <v>44</v>
      </c>
      <c r="O1220" s="1">
        <v>75</v>
      </c>
      <c r="P1220" s="1">
        <v>3</v>
      </c>
      <c r="Q1220" s="1">
        <v>3</v>
      </c>
      <c r="R1220" s="1" t="s">
        <v>112</v>
      </c>
      <c r="S1220" s="1">
        <v>3</v>
      </c>
      <c r="T1220" s="1" t="s">
        <v>102</v>
      </c>
      <c r="U1220" s="1">
        <v>10845</v>
      </c>
      <c r="V1220" s="1" t="s">
        <v>253</v>
      </c>
      <c r="W1220" s="1">
        <v>24208</v>
      </c>
      <c r="X1220" s="1">
        <v>6</v>
      </c>
      <c r="Y1220" s="1" t="s">
        <v>48</v>
      </c>
      <c r="Z1220" s="1" t="s">
        <v>49</v>
      </c>
      <c r="AA1220" s="1">
        <v>13</v>
      </c>
      <c r="AB1220" s="1">
        <v>3</v>
      </c>
      <c r="AC1220" s="1">
        <v>2</v>
      </c>
      <c r="AD1220" s="1">
        <v>80</v>
      </c>
      <c r="AE1220" s="1">
        <v>1</v>
      </c>
      <c r="AF1220" s="1">
        <v>13</v>
      </c>
      <c r="AG1220" s="1">
        <v>3</v>
      </c>
      <c r="AH1220" s="1">
        <v>3</v>
      </c>
      <c r="AI1220" s="1">
        <v>8</v>
      </c>
      <c r="AJ1220" s="1">
        <v>7</v>
      </c>
      <c r="AK1220" s="1">
        <v>0</v>
      </c>
      <c r="AL1220" s="1">
        <v>7</v>
      </c>
    </row>
    <row r="1221" spans="1:38" ht="28.8" x14ac:dyDescent="0.3">
      <c r="A1221" s="1" t="s">
        <v>1285</v>
      </c>
      <c r="B1221" s="1">
        <v>46</v>
      </c>
      <c r="C1221" s="1" t="s">
        <v>1271</v>
      </c>
      <c r="D1221" s="1" t="s">
        <v>49</v>
      </c>
      <c r="E1221" s="1" t="s">
        <v>41</v>
      </c>
      <c r="F1221" s="1">
        <v>430</v>
      </c>
      <c r="G1221" s="1" t="s">
        <v>42</v>
      </c>
      <c r="H1221" s="1">
        <v>1</v>
      </c>
      <c r="I1221" s="1">
        <v>4</v>
      </c>
      <c r="J1221" s="1" t="s">
        <v>52</v>
      </c>
      <c r="K1221" s="1">
        <v>1</v>
      </c>
      <c r="L1221" s="1">
        <v>1069</v>
      </c>
      <c r="M1221" s="1">
        <v>4</v>
      </c>
      <c r="N1221" s="1" t="s">
        <v>44</v>
      </c>
      <c r="O1221" s="1">
        <v>40</v>
      </c>
      <c r="P1221" s="1">
        <v>3</v>
      </c>
      <c r="Q1221" s="1">
        <v>5</v>
      </c>
      <c r="R1221" s="1" t="s">
        <v>252</v>
      </c>
      <c r="S1221" s="1">
        <v>4</v>
      </c>
      <c r="T1221" s="1" t="s">
        <v>102</v>
      </c>
      <c r="U1221" s="1">
        <v>19627</v>
      </c>
      <c r="V1221" s="1" t="s">
        <v>368</v>
      </c>
      <c r="W1221" s="1">
        <v>21445</v>
      </c>
      <c r="X1221" s="1">
        <v>9</v>
      </c>
      <c r="Y1221" s="1" t="s">
        <v>48</v>
      </c>
      <c r="Z1221" s="1" t="s">
        <v>49</v>
      </c>
      <c r="AA1221" s="1">
        <v>17</v>
      </c>
      <c r="AB1221" s="1">
        <v>3</v>
      </c>
      <c r="AC1221" s="1">
        <v>4</v>
      </c>
      <c r="AD1221" s="1">
        <v>80</v>
      </c>
      <c r="AE1221" s="1">
        <v>2</v>
      </c>
      <c r="AF1221" s="1">
        <v>23</v>
      </c>
      <c r="AG1221" s="1">
        <v>0</v>
      </c>
      <c r="AH1221" s="1">
        <v>3</v>
      </c>
      <c r="AI1221" s="1">
        <v>2</v>
      </c>
      <c r="AJ1221" s="1">
        <v>2</v>
      </c>
      <c r="AK1221" s="1">
        <v>2</v>
      </c>
      <c r="AL1221" s="1">
        <v>2</v>
      </c>
    </row>
    <row r="1222" spans="1:38" ht="28.8" x14ac:dyDescent="0.3">
      <c r="A1222" s="1" t="s">
        <v>1286</v>
      </c>
      <c r="B1222" s="1">
        <v>46</v>
      </c>
      <c r="C1222" s="1" t="s">
        <v>1271</v>
      </c>
      <c r="D1222" s="1" t="s">
        <v>49</v>
      </c>
      <c r="E1222" s="1" t="s">
        <v>41</v>
      </c>
      <c r="F1222" s="1">
        <v>1003</v>
      </c>
      <c r="G1222" s="1" t="s">
        <v>42</v>
      </c>
      <c r="H1222" s="1">
        <v>8</v>
      </c>
      <c r="I1222" s="1">
        <v>4</v>
      </c>
      <c r="J1222" s="1" t="s">
        <v>43</v>
      </c>
      <c r="K1222" s="1">
        <v>1</v>
      </c>
      <c r="L1222" s="1">
        <v>1080</v>
      </c>
      <c r="M1222" s="1">
        <v>4</v>
      </c>
      <c r="N1222" s="1" t="s">
        <v>53</v>
      </c>
      <c r="O1222" s="1">
        <v>74</v>
      </c>
      <c r="P1222" s="1">
        <v>2</v>
      </c>
      <c r="Q1222" s="1">
        <v>2</v>
      </c>
      <c r="R1222" s="1" t="s">
        <v>60</v>
      </c>
      <c r="S1222" s="1">
        <v>1</v>
      </c>
      <c r="T1222" s="1" t="s">
        <v>102</v>
      </c>
      <c r="U1222" s="1">
        <v>4615</v>
      </c>
      <c r="V1222" s="1" t="s">
        <v>47</v>
      </c>
      <c r="W1222" s="1">
        <v>21029</v>
      </c>
      <c r="X1222" s="1">
        <v>8</v>
      </c>
      <c r="Y1222" s="1" t="s">
        <v>48</v>
      </c>
      <c r="Z1222" s="1" t="s">
        <v>40</v>
      </c>
      <c r="AA1222" s="1">
        <v>23</v>
      </c>
      <c r="AB1222" s="1">
        <v>4</v>
      </c>
      <c r="AC1222" s="1">
        <v>1</v>
      </c>
      <c r="AD1222" s="1">
        <v>80</v>
      </c>
      <c r="AE1222" s="1">
        <v>3</v>
      </c>
      <c r="AF1222" s="1">
        <v>19</v>
      </c>
      <c r="AG1222" s="1">
        <v>2</v>
      </c>
      <c r="AH1222" s="1">
        <v>3</v>
      </c>
      <c r="AI1222" s="1">
        <v>16</v>
      </c>
      <c r="AJ1222" s="1">
        <v>13</v>
      </c>
      <c r="AK1222" s="1">
        <v>1</v>
      </c>
      <c r="AL1222" s="1">
        <v>7</v>
      </c>
    </row>
    <row r="1223" spans="1:38" x14ac:dyDescent="0.3">
      <c r="A1223" s="1" t="s">
        <v>1287</v>
      </c>
      <c r="B1223" s="1">
        <v>46</v>
      </c>
      <c r="C1223" s="1" t="s">
        <v>1271</v>
      </c>
      <c r="D1223" s="1" t="s">
        <v>49</v>
      </c>
      <c r="E1223" s="1" t="s">
        <v>41</v>
      </c>
      <c r="F1223" s="1">
        <v>406</v>
      </c>
      <c r="G1223" s="1" t="s">
        <v>51</v>
      </c>
      <c r="H1223" s="1">
        <v>3</v>
      </c>
      <c r="I1223" s="1">
        <v>1</v>
      </c>
      <c r="J1223" s="1" t="s">
        <v>57</v>
      </c>
      <c r="K1223" s="1">
        <v>1</v>
      </c>
      <c r="L1223" s="1">
        <v>1124</v>
      </c>
      <c r="M1223" s="1">
        <v>1</v>
      </c>
      <c r="N1223" s="1" t="s">
        <v>44</v>
      </c>
      <c r="O1223" s="1">
        <v>52</v>
      </c>
      <c r="P1223" s="1">
        <v>3</v>
      </c>
      <c r="Q1223" s="1">
        <v>4</v>
      </c>
      <c r="R1223" s="1" t="s">
        <v>442</v>
      </c>
      <c r="S1223" s="1">
        <v>3</v>
      </c>
      <c r="T1223" s="1" t="s">
        <v>105</v>
      </c>
      <c r="U1223" s="1">
        <v>17465</v>
      </c>
      <c r="V1223" s="1" t="s">
        <v>368</v>
      </c>
      <c r="W1223" s="1">
        <v>15596</v>
      </c>
      <c r="X1223" s="1">
        <v>3</v>
      </c>
      <c r="Y1223" s="1" t="s">
        <v>48</v>
      </c>
      <c r="Z1223" s="1" t="s">
        <v>49</v>
      </c>
      <c r="AA1223" s="1">
        <v>12</v>
      </c>
      <c r="AB1223" s="1">
        <v>3</v>
      </c>
      <c r="AC1223" s="1">
        <v>4</v>
      </c>
      <c r="AD1223" s="1">
        <v>80</v>
      </c>
      <c r="AE1223" s="1">
        <v>1</v>
      </c>
      <c r="AF1223" s="1">
        <v>23</v>
      </c>
      <c r="AG1223" s="1">
        <v>3</v>
      </c>
      <c r="AH1223" s="1">
        <v>3</v>
      </c>
      <c r="AI1223" s="1">
        <v>12</v>
      </c>
      <c r="AJ1223" s="1">
        <v>9</v>
      </c>
      <c r="AK1223" s="1">
        <v>4</v>
      </c>
      <c r="AL1223" s="1">
        <v>9</v>
      </c>
    </row>
    <row r="1224" spans="1:38" x14ac:dyDescent="0.3">
      <c r="A1224" s="1" t="s">
        <v>1288</v>
      </c>
      <c r="B1224" s="1">
        <v>46</v>
      </c>
      <c r="C1224" s="1" t="s">
        <v>1271</v>
      </c>
      <c r="D1224" s="1" t="s">
        <v>49</v>
      </c>
      <c r="E1224" s="1" t="s">
        <v>41</v>
      </c>
      <c r="F1224" s="1">
        <v>1402</v>
      </c>
      <c r="G1224" s="1" t="s">
        <v>51</v>
      </c>
      <c r="H1224" s="1">
        <v>2</v>
      </c>
      <c r="I1224" s="1">
        <v>3</v>
      </c>
      <c r="J1224" s="1" t="s">
        <v>57</v>
      </c>
      <c r="K1224" s="1">
        <v>1</v>
      </c>
      <c r="L1224" s="1">
        <v>1204</v>
      </c>
      <c r="M1224" s="1">
        <v>3</v>
      </c>
      <c r="N1224" s="1" t="s">
        <v>53</v>
      </c>
      <c r="O1224" s="1">
        <v>69</v>
      </c>
      <c r="P1224" s="1">
        <v>3</v>
      </c>
      <c r="Q1224" s="1">
        <v>4</v>
      </c>
      <c r="R1224" s="1" t="s">
        <v>442</v>
      </c>
      <c r="S1224" s="1">
        <v>1</v>
      </c>
      <c r="T1224" s="1" t="s">
        <v>105</v>
      </c>
      <c r="U1224" s="1">
        <v>17048</v>
      </c>
      <c r="V1224" s="1" t="s">
        <v>368</v>
      </c>
      <c r="W1224" s="1">
        <v>24097</v>
      </c>
      <c r="X1224" s="1">
        <v>8</v>
      </c>
      <c r="Y1224" s="1" t="s">
        <v>48</v>
      </c>
      <c r="Z1224" s="1" t="s">
        <v>49</v>
      </c>
      <c r="AA1224" s="1">
        <v>23</v>
      </c>
      <c r="AB1224" s="1">
        <v>4</v>
      </c>
      <c r="AC1224" s="1">
        <v>1</v>
      </c>
      <c r="AD1224" s="1">
        <v>80</v>
      </c>
      <c r="AE1224" s="1">
        <v>0</v>
      </c>
      <c r="AF1224" s="1">
        <v>28</v>
      </c>
      <c r="AG1224" s="1">
        <v>2</v>
      </c>
      <c r="AH1224" s="1">
        <v>3</v>
      </c>
      <c r="AI1224" s="1">
        <v>26</v>
      </c>
      <c r="AJ1224" s="1">
        <v>15</v>
      </c>
      <c r="AK1224" s="1">
        <v>15</v>
      </c>
      <c r="AL1224" s="1">
        <v>9</v>
      </c>
    </row>
    <row r="1225" spans="1:38" ht="28.8" x14ac:dyDescent="0.3">
      <c r="A1225" s="1" t="s">
        <v>1289</v>
      </c>
      <c r="B1225" s="1">
        <v>46</v>
      </c>
      <c r="C1225" s="1" t="s">
        <v>1271</v>
      </c>
      <c r="D1225" s="1" t="s">
        <v>49</v>
      </c>
      <c r="E1225" s="1" t="s">
        <v>41</v>
      </c>
      <c r="F1225" s="1">
        <v>1450</v>
      </c>
      <c r="G1225" s="1" t="s">
        <v>42</v>
      </c>
      <c r="H1225" s="1">
        <v>15</v>
      </c>
      <c r="I1225" s="1">
        <v>2</v>
      </c>
      <c r="J1225" s="1" t="s">
        <v>43</v>
      </c>
      <c r="K1225" s="1">
        <v>1</v>
      </c>
      <c r="L1225" s="1">
        <v>1217</v>
      </c>
      <c r="M1225" s="1">
        <v>4</v>
      </c>
      <c r="N1225" s="1" t="s">
        <v>44</v>
      </c>
      <c r="O1225" s="1">
        <v>52</v>
      </c>
      <c r="P1225" s="1">
        <v>3</v>
      </c>
      <c r="Q1225" s="1">
        <v>5</v>
      </c>
      <c r="R1225" s="1" t="s">
        <v>252</v>
      </c>
      <c r="S1225" s="1">
        <v>2</v>
      </c>
      <c r="T1225" s="1" t="s">
        <v>105</v>
      </c>
      <c r="U1225" s="1">
        <v>19081</v>
      </c>
      <c r="V1225" s="1" t="s">
        <v>368</v>
      </c>
      <c r="W1225" s="1">
        <v>10849</v>
      </c>
      <c r="X1225" s="1">
        <v>5</v>
      </c>
      <c r="Y1225" s="1" t="s">
        <v>48</v>
      </c>
      <c r="Z1225" s="1" t="s">
        <v>49</v>
      </c>
      <c r="AA1225" s="1">
        <v>11</v>
      </c>
      <c r="AB1225" s="1">
        <v>3</v>
      </c>
      <c r="AC1225" s="1">
        <v>1</v>
      </c>
      <c r="AD1225" s="1">
        <v>80</v>
      </c>
      <c r="AE1225" s="1">
        <v>1</v>
      </c>
      <c r="AF1225" s="1">
        <v>25</v>
      </c>
      <c r="AG1225" s="1">
        <v>2</v>
      </c>
      <c r="AH1225" s="1">
        <v>3</v>
      </c>
      <c r="AI1225" s="1">
        <v>4</v>
      </c>
      <c r="AJ1225" s="1">
        <v>2</v>
      </c>
      <c r="AK1225" s="1">
        <v>0</v>
      </c>
      <c r="AL1225" s="1">
        <v>3</v>
      </c>
    </row>
    <row r="1226" spans="1:38" ht="28.8" x14ac:dyDescent="0.3">
      <c r="A1226" s="1" t="s">
        <v>1290</v>
      </c>
      <c r="B1226" s="1">
        <v>46</v>
      </c>
      <c r="C1226" s="1" t="s">
        <v>1271</v>
      </c>
      <c r="D1226" s="1" t="s">
        <v>49</v>
      </c>
      <c r="E1226" s="1" t="s">
        <v>41</v>
      </c>
      <c r="F1226" s="1">
        <v>150</v>
      </c>
      <c r="G1226" s="1" t="s">
        <v>42</v>
      </c>
      <c r="H1226" s="1">
        <v>2</v>
      </c>
      <c r="I1226" s="1">
        <v>4</v>
      </c>
      <c r="J1226" s="1" t="s">
        <v>68</v>
      </c>
      <c r="K1226" s="1">
        <v>1</v>
      </c>
      <c r="L1226" s="1">
        <v>1228</v>
      </c>
      <c r="M1226" s="1">
        <v>4</v>
      </c>
      <c r="N1226" s="1" t="s">
        <v>44</v>
      </c>
      <c r="O1226" s="1">
        <v>60</v>
      </c>
      <c r="P1226" s="1">
        <v>3</v>
      </c>
      <c r="Q1226" s="1">
        <v>2</v>
      </c>
      <c r="R1226" s="1" t="s">
        <v>112</v>
      </c>
      <c r="S1226" s="1">
        <v>4</v>
      </c>
      <c r="T1226" s="1" t="s">
        <v>102</v>
      </c>
      <c r="U1226" s="1">
        <v>7379</v>
      </c>
      <c r="V1226" s="1" t="s">
        <v>163</v>
      </c>
      <c r="W1226" s="1">
        <v>17433</v>
      </c>
      <c r="X1226" s="1">
        <v>2</v>
      </c>
      <c r="Y1226" s="1" t="s">
        <v>48</v>
      </c>
      <c r="Z1226" s="1" t="s">
        <v>49</v>
      </c>
      <c r="AA1226" s="1">
        <v>11</v>
      </c>
      <c r="AB1226" s="1">
        <v>3</v>
      </c>
      <c r="AC1226" s="1">
        <v>3</v>
      </c>
      <c r="AD1226" s="1">
        <v>80</v>
      </c>
      <c r="AE1226" s="1">
        <v>1</v>
      </c>
      <c r="AF1226" s="1">
        <v>12</v>
      </c>
      <c r="AG1226" s="1">
        <v>3</v>
      </c>
      <c r="AH1226" s="1">
        <v>2</v>
      </c>
      <c r="AI1226" s="1">
        <v>6</v>
      </c>
      <c r="AJ1226" s="1">
        <v>3</v>
      </c>
      <c r="AK1226" s="1">
        <v>1</v>
      </c>
      <c r="AL1226" s="1">
        <v>4</v>
      </c>
    </row>
    <row r="1227" spans="1:38" x14ac:dyDescent="0.3">
      <c r="A1227" s="1" t="s">
        <v>1291</v>
      </c>
      <c r="B1227" s="1">
        <v>46</v>
      </c>
      <c r="C1227" s="1" t="s">
        <v>1271</v>
      </c>
      <c r="D1227" s="1" t="s">
        <v>49</v>
      </c>
      <c r="E1227" s="1" t="s">
        <v>41</v>
      </c>
      <c r="F1227" s="1">
        <v>168</v>
      </c>
      <c r="G1227" s="1" t="s">
        <v>51</v>
      </c>
      <c r="H1227" s="1">
        <v>4</v>
      </c>
      <c r="I1227" s="1">
        <v>2</v>
      </c>
      <c r="J1227" s="1" t="s">
        <v>57</v>
      </c>
      <c r="K1227" s="1">
        <v>1</v>
      </c>
      <c r="L1227" s="1">
        <v>1280</v>
      </c>
      <c r="M1227" s="1">
        <v>4</v>
      </c>
      <c r="N1227" s="1" t="s">
        <v>53</v>
      </c>
      <c r="O1227" s="1">
        <v>33</v>
      </c>
      <c r="P1227" s="1">
        <v>2</v>
      </c>
      <c r="Q1227" s="1">
        <v>5</v>
      </c>
      <c r="R1227" s="1" t="s">
        <v>442</v>
      </c>
      <c r="S1227" s="1">
        <v>2</v>
      </c>
      <c r="T1227" s="1" t="s">
        <v>105</v>
      </c>
      <c r="U1227" s="1">
        <v>18789</v>
      </c>
      <c r="V1227" s="1" t="s">
        <v>368</v>
      </c>
      <c r="W1227" s="1">
        <v>9946</v>
      </c>
      <c r="X1227" s="1">
        <v>2</v>
      </c>
      <c r="Y1227" s="1" t="s">
        <v>48</v>
      </c>
      <c r="Z1227" s="1" t="s">
        <v>49</v>
      </c>
      <c r="AA1227" s="1">
        <v>14</v>
      </c>
      <c r="AB1227" s="1">
        <v>3</v>
      </c>
      <c r="AC1227" s="1">
        <v>3</v>
      </c>
      <c r="AD1227" s="1">
        <v>80</v>
      </c>
      <c r="AE1227" s="1">
        <v>1</v>
      </c>
      <c r="AF1227" s="1">
        <v>26</v>
      </c>
      <c r="AG1227" s="1">
        <v>2</v>
      </c>
      <c r="AH1227" s="1">
        <v>3</v>
      </c>
      <c r="AI1227" s="1">
        <v>11</v>
      </c>
      <c r="AJ1227" s="1">
        <v>4</v>
      </c>
      <c r="AK1227" s="1">
        <v>0</v>
      </c>
      <c r="AL1227" s="1">
        <v>8</v>
      </c>
    </row>
    <row r="1228" spans="1:38" ht="28.8" x14ac:dyDescent="0.3">
      <c r="A1228" s="1" t="s">
        <v>1292</v>
      </c>
      <c r="B1228" s="1">
        <v>46</v>
      </c>
      <c r="C1228" s="1" t="s">
        <v>1271</v>
      </c>
      <c r="D1228" s="1" t="s">
        <v>49</v>
      </c>
      <c r="E1228" s="1" t="s">
        <v>41</v>
      </c>
      <c r="F1228" s="1">
        <v>991</v>
      </c>
      <c r="G1228" s="1" t="s">
        <v>71</v>
      </c>
      <c r="H1228" s="1">
        <v>1</v>
      </c>
      <c r="I1228" s="1">
        <v>2</v>
      </c>
      <c r="J1228" s="1" t="s">
        <v>43</v>
      </c>
      <c r="K1228" s="1">
        <v>1</v>
      </c>
      <c r="L1228" s="1">
        <v>1314</v>
      </c>
      <c r="M1228" s="1">
        <v>4</v>
      </c>
      <c r="N1228" s="1" t="s">
        <v>53</v>
      </c>
      <c r="O1228" s="1">
        <v>44</v>
      </c>
      <c r="P1228" s="1">
        <v>3</v>
      </c>
      <c r="Q1228" s="1">
        <v>1</v>
      </c>
      <c r="R1228" s="1" t="s">
        <v>71</v>
      </c>
      <c r="S1228" s="1">
        <v>1</v>
      </c>
      <c r="T1228" s="1" t="s">
        <v>46</v>
      </c>
      <c r="U1228" s="1">
        <v>3423</v>
      </c>
      <c r="V1228" s="1" t="s">
        <v>47</v>
      </c>
      <c r="W1228" s="1">
        <v>22957</v>
      </c>
      <c r="X1228" s="1">
        <v>6</v>
      </c>
      <c r="Y1228" s="1" t="s">
        <v>48</v>
      </c>
      <c r="Z1228" s="1" t="s">
        <v>49</v>
      </c>
      <c r="AA1228" s="1">
        <v>12</v>
      </c>
      <c r="AB1228" s="1">
        <v>3</v>
      </c>
      <c r="AC1228" s="1">
        <v>3</v>
      </c>
      <c r="AD1228" s="1">
        <v>80</v>
      </c>
      <c r="AE1228" s="1">
        <v>0</v>
      </c>
      <c r="AF1228" s="1">
        <v>10</v>
      </c>
      <c r="AG1228" s="1">
        <v>3</v>
      </c>
      <c r="AH1228" s="1">
        <v>4</v>
      </c>
      <c r="AI1228" s="1">
        <v>7</v>
      </c>
      <c r="AJ1228" s="1">
        <v>6</v>
      </c>
      <c r="AK1228" s="1">
        <v>5</v>
      </c>
      <c r="AL1228" s="1">
        <v>7</v>
      </c>
    </row>
    <row r="1229" spans="1:38" x14ac:dyDescent="0.3">
      <c r="A1229" s="1" t="s">
        <v>1293</v>
      </c>
      <c r="B1229" s="1">
        <v>46</v>
      </c>
      <c r="C1229" s="1" t="s">
        <v>1271</v>
      </c>
      <c r="D1229" s="1" t="s">
        <v>40</v>
      </c>
      <c r="E1229" s="1" t="s">
        <v>41</v>
      </c>
      <c r="F1229" s="1">
        <v>377</v>
      </c>
      <c r="G1229" s="1" t="s">
        <v>51</v>
      </c>
      <c r="H1229" s="1">
        <v>9</v>
      </c>
      <c r="I1229" s="1">
        <v>3</v>
      </c>
      <c r="J1229" s="1" t="s">
        <v>57</v>
      </c>
      <c r="K1229" s="1">
        <v>1</v>
      </c>
      <c r="L1229" s="1">
        <v>1457</v>
      </c>
      <c r="M1229" s="1">
        <v>1</v>
      </c>
      <c r="N1229" s="1" t="s">
        <v>44</v>
      </c>
      <c r="O1229" s="1">
        <v>52</v>
      </c>
      <c r="P1229" s="1">
        <v>3</v>
      </c>
      <c r="Q1229" s="1">
        <v>3</v>
      </c>
      <c r="R1229" s="1" t="s">
        <v>137</v>
      </c>
      <c r="S1229" s="1">
        <v>4</v>
      </c>
      <c r="T1229" s="1" t="s">
        <v>102</v>
      </c>
      <c r="U1229" s="1">
        <v>10096</v>
      </c>
      <c r="V1229" s="1" t="s">
        <v>253</v>
      </c>
      <c r="W1229" s="1">
        <v>15986</v>
      </c>
      <c r="X1229" s="1">
        <v>4</v>
      </c>
      <c r="Y1229" s="1" t="s">
        <v>48</v>
      </c>
      <c r="Z1229" s="1" t="s">
        <v>49</v>
      </c>
      <c r="AA1229" s="1">
        <v>11</v>
      </c>
      <c r="AB1229" s="1">
        <v>3</v>
      </c>
      <c r="AC1229" s="1">
        <v>1</v>
      </c>
      <c r="AD1229" s="1">
        <v>80</v>
      </c>
      <c r="AE1229" s="1">
        <v>1</v>
      </c>
      <c r="AF1229" s="1">
        <v>28</v>
      </c>
      <c r="AG1229" s="1">
        <v>1</v>
      </c>
      <c r="AH1229" s="1">
        <v>4</v>
      </c>
      <c r="AI1229" s="1">
        <v>7</v>
      </c>
      <c r="AJ1229" s="1">
        <v>7</v>
      </c>
      <c r="AK1229" s="1">
        <v>4</v>
      </c>
      <c r="AL1229" s="1">
        <v>3</v>
      </c>
    </row>
    <row r="1230" spans="1:38" ht="28.8" x14ac:dyDescent="0.3">
      <c r="A1230" s="1" t="s">
        <v>1294</v>
      </c>
      <c r="B1230" s="1">
        <v>46</v>
      </c>
      <c r="C1230" s="1" t="s">
        <v>1271</v>
      </c>
      <c r="D1230" s="1" t="s">
        <v>49</v>
      </c>
      <c r="E1230" s="1" t="s">
        <v>41</v>
      </c>
      <c r="F1230" s="1">
        <v>228</v>
      </c>
      <c r="G1230" s="1" t="s">
        <v>51</v>
      </c>
      <c r="H1230" s="1">
        <v>3</v>
      </c>
      <c r="I1230" s="1">
        <v>3</v>
      </c>
      <c r="J1230" s="1" t="s">
        <v>43</v>
      </c>
      <c r="K1230" s="1">
        <v>1</v>
      </c>
      <c r="L1230" s="1">
        <v>1527</v>
      </c>
      <c r="M1230" s="1">
        <v>3</v>
      </c>
      <c r="N1230" s="1" t="s">
        <v>53</v>
      </c>
      <c r="O1230" s="1">
        <v>51</v>
      </c>
      <c r="P1230" s="1">
        <v>3</v>
      </c>
      <c r="Q1230" s="1">
        <v>4</v>
      </c>
      <c r="R1230" s="1" t="s">
        <v>442</v>
      </c>
      <c r="S1230" s="1">
        <v>2</v>
      </c>
      <c r="T1230" s="1" t="s">
        <v>105</v>
      </c>
      <c r="U1230" s="1">
        <v>16606</v>
      </c>
      <c r="V1230" s="1" t="s">
        <v>368</v>
      </c>
      <c r="W1230" s="1">
        <v>11380</v>
      </c>
      <c r="X1230" s="1">
        <v>8</v>
      </c>
      <c r="Y1230" s="1" t="s">
        <v>48</v>
      </c>
      <c r="Z1230" s="1" t="s">
        <v>49</v>
      </c>
      <c r="AA1230" s="1">
        <v>12</v>
      </c>
      <c r="AB1230" s="1">
        <v>3</v>
      </c>
      <c r="AC1230" s="1">
        <v>4</v>
      </c>
      <c r="AD1230" s="1">
        <v>80</v>
      </c>
      <c r="AE1230" s="1">
        <v>1</v>
      </c>
      <c r="AF1230" s="1">
        <v>23</v>
      </c>
      <c r="AG1230" s="1">
        <v>2</v>
      </c>
      <c r="AH1230" s="1">
        <v>4</v>
      </c>
      <c r="AI1230" s="1">
        <v>13</v>
      </c>
      <c r="AJ1230" s="1">
        <v>12</v>
      </c>
      <c r="AK1230" s="1">
        <v>5</v>
      </c>
      <c r="AL1230" s="1">
        <v>1</v>
      </c>
    </row>
    <row r="1231" spans="1:38" ht="28.8" x14ac:dyDescent="0.3">
      <c r="A1231" s="1" t="s">
        <v>1295</v>
      </c>
      <c r="B1231" s="1">
        <v>46</v>
      </c>
      <c r="C1231" s="1" t="s">
        <v>1271</v>
      </c>
      <c r="D1231" s="1" t="s">
        <v>49</v>
      </c>
      <c r="E1231" s="1" t="s">
        <v>41</v>
      </c>
      <c r="F1231" s="1">
        <v>563</v>
      </c>
      <c r="G1231" s="1" t="s">
        <v>51</v>
      </c>
      <c r="H1231" s="1">
        <v>1</v>
      </c>
      <c r="I1231" s="1">
        <v>4</v>
      </c>
      <c r="J1231" s="1" t="s">
        <v>43</v>
      </c>
      <c r="K1231" s="1">
        <v>1</v>
      </c>
      <c r="L1231" s="1">
        <v>1602</v>
      </c>
      <c r="M1231" s="1">
        <v>4</v>
      </c>
      <c r="N1231" s="1" t="s">
        <v>44</v>
      </c>
      <c r="O1231" s="1">
        <v>56</v>
      </c>
      <c r="P1231" s="1">
        <v>4</v>
      </c>
      <c r="Q1231" s="1">
        <v>4</v>
      </c>
      <c r="R1231" s="1" t="s">
        <v>442</v>
      </c>
      <c r="S1231" s="1">
        <v>1</v>
      </c>
      <c r="T1231" s="1" t="s">
        <v>46</v>
      </c>
      <c r="U1231" s="1">
        <v>17567</v>
      </c>
      <c r="V1231" s="1" t="s">
        <v>368</v>
      </c>
      <c r="W1231" s="1">
        <v>3156</v>
      </c>
      <c r="X1231" s="1">
        <v>1</v>
      </c>
      <c r="Y1231" s="1" t="s">
        <v>48</v>
      </c>
      <c r="Z1231" s="1" t="s">
        <v>49</v>
      </c>
      <c r="AA1231" s="1">
        <v>15</v>
      </c>
      <c r="AB1231" s="1">
        <v>3</v>
      </c>
      <c r="AC1231" s="1">
        <v>2</v>
      </c>
      <c r="AD1231" s="1">
        <v>80</v>
      </c>
      <c r="AE1231" s="1">
        <v>0</v>
      </c>
      <c r="AF1231" s="1">
        <v>27</v>
      </c>
      <c r="AG1231" s="1">
        <v>5</v>
      </c>
      <c r="AH1231" s="1">
        <v>1</v>
      </c>
      <c r="AI1231" s="1">
        <v>26</v>
      </c>
      <c r="AJ1231" s="1">
        <v>0</v>
      </c>
      <c r="AK1231" s="1">
        <v>0</v>
      </c>
      <c r="AL1231" s="1">
        <v>12</v>
      </c>
    </row>
    <row r="1232" spans="1:38" ht="28.8" x14ac:dyDescent="0.3">
      <c r="A1232" s="1" t="s">
        <v>1296</v>
      </c>
      <c r="B1232" s="1">
        <v>46</v>
      </c>
      <c r="C1232" s="1" t="s">
        <v>1271</v>
      </c>
      <c r="D1232" s="1" t="s">
        <v>49</v>
      </c>
      <c r="E1232" s="1" t="s">
        <v>41</v>
      </c>
      <c r="F1232" s="1">
        <v>717</v>
      </c>
      <c r="G1232" s="1" t="s">
        <v>42</v>
      </c>
      <c r="H1232" s="1">
        <v>13</v>
      </c>
      <c r="I1232" s="1">
        <v>4</v>
      </c>
      <c r="J1232" s="1" t="s">
        <v>43</v>
      </c>
      <c r="K1232" s="1">
        <v>1</v>
      </c>
      <c r="L1232" s="1">
        <v>1727</v>
      </c>
      <c r="M1232" s="1">
        <v>3</v>
      </c>
      <c r="N1232" s="1" t="s">
        <v>44</v>
      </c>
      <c r="O1232" s="1">
        <v>34</v>
      </c>
      <c r="P1232" s="1">
        <v>3</v>
      </c>
      <c r="Q1232" s="1">
        <v>2</v>
      </c>
      <c r="R1232" s="1" t="s">
        <v>161</v>
      </c>
      <c r="S1232" s="1">
        <v>2</v>
      </c>
      <c r="T1232" s="1" t="s">
        <v>46</v>
      </c>
      <c r="U1232" s="1">
        <v>5562</v>
      </c>
      <c r="V1232" s="1" t="s">
        <v>163</v>
      </c>
      <c r="W1232" s="1">
        <v>9697</v>
      </c>
      <c r="X1232" s="1">
        <v>6</v>
      </c>
      <c r="Y1232" s="1" t="s">
        <v>48</v>
      </c>
      <c r="Z1232" s="1" t="s">
        <v>49</v>
      </c>
      <c r="AA1232" s="1">
        <v>14</v>
      </c>
      <c r="AB1232" s="1">
        <v>3</v>
      </c>
      <c r="AC1232" s="1">
        <v>4</v>
      </c>
      <c r="AD1232" s="1">
        <v>80</v>
      </c>
      <c r="AE1232" s="1">
        <v>0</v>
      </c>
      <c r="AF1232" s="1">
        <v>19</v>
      </c>
      <c r="AG1232" s="1">
        <v>3</v>
      </c>
      <c r="AH1232" s="1">
        <v>3</v>
      </c>
      <c r="AI1232" s="1">
        <v>10</v>
      </c>
      <c r="AJ1232" s="1">
        <v>7</v>
      </c>
      <c r="AK1232" s="1">
        <v>0</v>
      </c>
      <c r="AL1232" s="1">
        <v>9</v>
      </c>
    </row>
    <row r="1233" spans="1:38" ht="28.8" x14ac:dyDescent="0.3">
      <c r="A1233" s="1" t="s">
        <v>1297</v>
      </c>
      <c r="B1233" s="1">
        <v>46</v>
      </c>
      <c r="C1233" s="1" t="s">
        <v>1271</v>
      </c>
      <c r="D1233" s="1" t="s">
        <v>49</v>
      </c>
      <c r="E1233" s="1" t="s">
        <v>41</v>
      </c>
      <c r="F1233" s="1">
        <v>1277</v>
      </c>
      <c r="G1233" s="1" t="s">
        <v>51</v>
      </c>
      <c r="H1233" s="1">
        <v>2</v>
      </c>
      <c r="I1233" s="1">
        <v>3</v>
      </c>
      <c r="J1233" s="1" t="s">
        <v>43</v>
      </c>
      <c r="K1233" s="1">
        <v>1</v>
      </c>
      <c r="L1233" s="1">
        <v>1732</v>
      </c>
      <c r="M1233" s="1">
        <v>3</v>
      </c>
      <c r="N1233" s="1" t="s">
        <v>44</v>
      </c>
      <c r="O1233" s="1">
        <v>74</v>
      </c>
      <c r="P1233" s="1">
        <v>3</v>
      </c>
      <c r="Q1233" s="1">
        <v>3</v>
      </c>
      <c r="R1233" s="1" t="s">
        <v>137</v>
      </c>
      <c r="S1233" s="1">
        <v>4</v>
      </c>
      <c r="T1233" s="1" t="s">
        <v>102</v>
      </c>
      <c r="U1233" s="1">
        <v>10368</v>
      </c>
      <c r="V1233" s="1" t="s">
        <v>253</v>
      </c>
      <c r="W1233" s="1">
        <v>5596</v>
      </c>
      <c r="X1233" s="1">
        <v>4</v>
      </c>
      <c r="Y1233" s="1" t="s">
        <v>48</v>
      </c>
      <c r="Z1233" s="1" t="s">
        <v>40</v>
      </c>
      <c r="AA1233" s="1">
        <v>12</v>
      </c>
      <c r="AB1233" s="1">
        <v>3</v>
      </c>
      <c r="AC1233" s="1">
        <v>2</v>
      </c>
      <c r="AD1233" s="1">
        <v>80</v>
      </c>
      <c r="AE1233" s="1">
        <v>1</v>
      </c>
      <c r="AF1233" s="1">
        <v>13</v>
      </c>
      <c r="AG1233" s="1">
        <v>5</v>
      </c>
      <c r="AH1233" s="1">
        <v>2</v>
      </c>
      <c r="AI1233" s="1">
        <v>10</v>
      </c>
      <c r="AJ1233" s="1">
        <v>6</v>
      </c>
      <c r="AK1233" s="1">
        <v>0</v>
      </c>
      <c r="AL1233" s="1">
        <v>3</v>
      </c>
    </row>
    <row r="1234" spans="1:38" ht="28.8" x14ac:dyDescent="0.3">
      <c r="A1234" s="1" t="s">
        <v>1298</v>
      </c>
      <c r="B1234" s="1">
        <v>46</v>
      </c>
      <c r="C1234" s="1" t="s">
        <v>1271</v>
      </c>
      <c r="D1234" s="1" t="s">
        <v>49</v>
      </c>
      <c r="E1234" s="1" t="s">
        <v>41</v>
      </c>
      <c r="F1234" s="1">
        <v>734</v>
      </c>
      <c r="G1234" s="1" t="s">
        <v>42</v>
      </c>
      <c r="H1234" s="1">
        <v>2</v>
      </c>
      <c r="I1234" s="1">
        <v>4</v>
      </c>
      <c r="J1234" s="1" t="s">
        <v>52</v>
      </c>
      <c r="K1234" s="1">
        <v>1</v>
      </c>
      <c r="L1234" s="1">
        <v>1789</v>
      </c>
      <c r="M1234" s="1">
        <v>3</v>
      </c>
      <c r="N1234" s="1" t="s">
        <v>44</v>
      </c>
      <c r="O1234" s="1">
        <v>46</v>
      </c>
      <c r="P1234" s="1">
        <v>3</v>
      </c>
      <c r="Q1234" s="1">
        <v>5</v>
      </c>
      <c r="R1234" s="1" t="s">
        <v>252</v>
      </c>
      <c r="S1234" s="1">
        <v>4</v>
      </c>
      <c r="T1234" s="1" t="s">
        <v>102</v>
      </c>
      <c r="U1234" s="1">
        <v>19328</v>
      </c>
      <c r="V1234" s="1" t="s">
        <v>368</v>
      </c>
      <c r="W1234" s="1">
        <v>14218</v>
      </c>
      <c r="X1234" s="1">
        <v>7</v>
      </c>
      <c r="Y1234" s="1" t="s">
        <v>48</v>
      </c>
      <c r="Z1234" s="1" t="s">
        <v>40</v>
      </c>
      <c r="AA1234" s="1">
        <v>17</v>
      </c>
      <c r="AB1234" s="1">
        <v>3</v>
      </c>
      <c r="AC1234" s="1">
        <v>3</v>
      </c>
      <c r="AD1234" s="1">
        <v>80</v>
      </c>
      <c r="AE1234" s="1">
        <v>1</v>
      </c>
      <c r="AF1234" s="1">
        <v>24</v>
      </c>
      <c r="AG1234" s="1">
        <v>3</v>
      </c>
      <c r="AH1234" s="1">
        <v>3</v>
      </c>
      <c r="AI1234" s="1">
        <v>2</v>
      </c>
      <c r="AJ1234" s="1">
        <v>1</v>
      </c>
      <c r="AK1234" s="1">
        <v>2</v>
      </c>
      <c r="AL1234" s="1">
        <v>2</v>
      </c>
    </row>
    <row r="1235" spans="1:38" ht="28.8" x14ac:dyDescent="0.3">
      <c r="A1235" s="1" t="s">
        <v>1299</v>
      </c>
      <c r="B1235" s="1">
        <v>46</v>
      </c>
      <c r="C1235" s="1" t="s">
        <v>1271</v>
      </c>
      <c r="D1235" s="1" t="s">
        <v>49</v>
      </c>
      <c r="E1235" s="1" t="s">
        <v>59</v>
      </c>
      <c r="F1235" s="1">
        <v>849</v>
      </c>
      <c r="G1235" s="1" t="s">
        <v>51</v>
      </c>
      <c r="H1235" s="1">
        <v>26</v>
      </c>
      <c r="I1235" s="1">
        <v>2</v>
      </c>
      <c r="J1235" s="1" t="s">
        <v>43</v>
      </c>
      <c r="K1235" s="1">
        <v>1</v>
      </c>
      <c r="L1235" s="1">
        <v>1801</v>
      </c>
      <c r="M1235" s="1">
        <v>2</v>
      </c>
      <c r="N1235" s="1" t="s">
        <v>44</v>
      </c>
      <c r="O1235" s="1">
        <v>98</v>
      </c>
      <c r="P1235" s="1">
        <v>2</v>
      </c>
      <c r="Q1235" s="1">
        <v>2</v>
      </c>
      <c r="R1235" s="1" t="s">
        <v>137</v>
      </c>
      <c r="S1235" s="1">
        <v>2</v>
      </c>
      <c r="T1235" s="1" t="s">
        <v>46</v>
      </c>
      <c r="U1235" s="1">
        <v>7991</v>
      </c>
      <c r="V1235" s="1" t="s">
        <v>163</v>
      </c>
      <c r="W1235" s="1">
        <v>25166</v>
      </c>
      <c r="X1235" s="1">
        <v>8</v>
      </c>
      <c r="Y1235" s="1" t="s">
        <v>48</v>
      </c>
      <c r="Z1235" s="1" t="s">
        <v>49</v>
      </c>
      <c r="AA1235" s="1">
        <v>15</v>
      </c>
      <c r="AB1235" s="1">
        <v>3</v>
      </c>
      <c r="AC1235" s="1">
        <v>3</v>
      </c>
      <c r="AD1235" s="1">
        <v>80</v>
      </c>
      <c r="AE1235" s="1">
        <v>0</v>
      </c>
      <c r="AF1235" s="1">
        <v>6</v>
      </c>
      <c r="AG1235" s="1">
        <v>3</v>
      </c>
      <c r="AH1235" s="1">
        <v>3</v>
      </c>
      <c r="AI1235" s="1">
        <v>2</v>
      </c>
      <c r="AJ1235" s="1">
        <v>2</v>
      </c>
      <c r="AK1235" s="1">
        <v>2</v>
      </c>
      <c r="AL1235" s="1">
        <v>2</v>
      </c>
    </row>
    <row r="1236" spans="1:38" ht="28.8" x14ac:dyDescent="0.3">
      <c r="A1236" s="1" t="s">
        <v>1300</v>
      </c>
      <c r="B1236" s="1">
        <v>46</v>
      </c>
      <c r="C1236" s="1" t="s">
        <v>1271</v>
      </c>
      <c r="D1236" s="1" t="s">
        <v>40</v>
      </c>
      <c r="E1236" s="1" t="s">
        <v>41</v>
      </c>
      <c r="F1236" s="1">
        <v>261</v>
      </c>
      <c r="G1236" s="1" t="s">
        <v>42</v>
      </c>
      <c r="H1236" s="1">
        <v>21</v>
      </c>
      <c r="I1236" s="1">
        <v>2</v>
      </c>
      <c r="J1236" s="1" t="s">
        <v>52</v>
      </c>
      <c r="K1236" s="1">
        <v>1</v>
      </c>
      <c r="L1236" s="1">
        <v>1821</v>
      </c>
      <c r="M1236" s="1">
        <v>4</v>
      </c>
      <c r="N1236" s="1" t="s">
        <v>53</v>
      </c>
      <c r="O1236" s="1">
        <v>66</v>
      </c>
      <c r="P1236" s="1">
        <v>3</v>
      </c>
      <c r="Q1236" s="1">
        <v>2</v>
      </c>
      <c r="R1236" s="1" t="s">
        <v>161</v>
      </c>
      <c r="S1236" s="1">
        <v>2</v>
      </c>
      <c r="T1236" s="1" t="s">
        <v>105</v>
      </c>
      <c r="U1236" s="1">
        <v>8926</v>
      </c>
      <c r="V1236" s="1" t="s">
        <v>163</v>
      </c>
      <c r="W1236" s="1">
        <v>10842</v>
      </c>
      <c r="X1236" s="1">
        <v>4</v>
      </c>
      <c r="Y1236" s="1" t="s">
        <v>48</v>
      </c>
      <c r="Z1236" s="1" t="s">
        <v>49</v>
      </c>
      <c r="AA1236" s="1">
        <v>22</v>
      </c>
      <c r="AB1236" s="1">
        <v>4</v>
      </c>
      <c r="AC1236" s="1">
        <v>4</v>
      </c>
      <c r="AD1236" s="1">
        <v>80</v>
      </c>
      <c r="AE1236" s="1">
        <v>1</v>
      </c>
      <c r="AF1236" s="1">
        <v>13</v>
      </c>
      <c r="AG1236" s="1">
        <v>2</v>
      </c>
      <c r="AH1236" s="1">
        <v>4</v>
      </c>
      <c r="AI1236" s="1">
        <v>9</v>
      </c>
      <c r="AJ1236" s="1">
        <v>7</v>
      </c>
      <c r="AK1236" s="1">
        <v>3</v>
      </c>
      <c r="AL1236" s="1">
        <v>7</v>
      </c>
    </row>
    <row r="1237" spans="1:38" ht="28.8" x14ac:dyDescent="0.3">
      <c r="A1237" s="1" t="s">
        <v>1301</v>
      </c>
      <c r="B1237" s="1">
        <v>46</v>
      </c>
      <c r="C1237" s="1" t="s">
        <v>1271</v>
      </c>
      <c r="D1237" s="1" t="s">
        <v>49</v>
      </c>
      <c r="E1237" s="1" t="s">
        <v>41</v>
      </c>
      <c r="F1237" s="1">
        <v>706</v>
      </c>
      <c r="G1237" s="1" t="s">
        <v>42</v>
      </c>
      <c r="H1237" s="1">
        <v>2</v>
      </c>
      <c r="I1237" s="1">
        <v>2</v>
      </c>
      <c r="J1237" s="1" t="s">
        <v>43</v>
      </c>
      <c r="K1237" s="1">
        <v>1</v>
      </c>
      <c r="L1237" s="1">
        <v>1857</v>
      </c>
      <c r="M1237" s="1">
        <v>4</v>
      </c>
      <c r="N1237" s="1" t="s">
        <v>44</v>
      </c>
      <c r="O1237" s="1">
        <v>82</v>
      </c>
      <c r="P1237" s="1">
        <v>3</v>
      </c>
      <c r="Q1237" s="1">
        <v>3</v>
      </c>
      <c r="R1237" s="1" t="s">
        <v>112</v>
      </c>
      <c r="S1237" s="1">
        <v>4</v>
      </c>
      <c r="T1237" s="1" t="s">
        <v>102</v>
      </c>
      <c r="U1237" s="1">
        <v>8578</v>
      </c>
      <c r="V1237" s="1" t="s">
        <v>163</v>
      </c>
      <c r="W1237" s="1">
        <v>19989</v>
      </c>
      <c r="X1237" s="1">
        <v>3</v>
      </c>
      <c r="Y1237" s="1" t="s">
        <v>48</v>
      </c>
      <c r="Z1237" s="1" t="s">
        <v>49</v>
      </c>
      <c r="AA1237" s="1">
        <v>14</v>
      </c>
      <c r="AB1237" s="1">
        <v>3</v>
      </c>
      <c r="AC1237" s="1">
        <v>3</v>
      </c>
      <c r="AD1237" s="1">
        <v>80</v>
      </c>
      <c r="AE1237" s="1">
        <v>1</v>
      </c>
      <c r="AF1237" s="1">
        <v>12</v>
      </c>
      <c r="AG1237" s="1">
        <v>4</v>
      </c>
      <c r="AH1237" s="1">
        <v>2</v>
      </c>
      <c r="AI1237" s="1">
        <v>9</v>
      </c>
      <c r="AJ1237" s="1">
        <v>8</v>
      </c>
      <c r="AK1237" s="1">
        <v>4</v>
      </c>
      <c r="AL1237" s="1">
        <v>7</v>
      </c>
    </row>
    <row r="1238" spans="1:38" ht="28.8" x14ac:dyDescent="0.3">
      <c r="A1238" s="1" t="s">
        <v>1302</v>
      </c>
      <c r="B1238" s="1">
        <v>46</v>
      </c>
      <c r="C1238" s="1" t="s">
        <v>1271</v>
      </c>
      <c r="D1238" s="1" t="s">
        <v>49</v>
      </c>
      <c r="E1238" s="1" t="s">
        <v>41</v>
      </c>
      <c r="F1238" s="1">
        <v>1319</v>
      </c>
      <c r="G1238" s="1" t="s">
        <v>51</v>
      </c>
      <c r="H1238" s="1">
        <v>3</v>
      </c>
      <c r="I1238" s="1">
        <v>3</v>
      </c>
      <c r="J1238" s="1" t="s">
        <v>68</v>
      </c>
      <c r="K1238" s="1">
        <v>1</v>
      </c>
      <c r="L1238" s="1">
        <v>1863</v>
      </c>
      <c r="M1238" s="1">
        <v>1</v>
      </c>
      <c r="N1238" s="1" t="s">
        <v>53</v>
      </c>
      <c r="O1238" s="1">
        <v>45</v>
      </c>
      <c r="P1238" s="1">
        <v>4</v>
      </c>
      <c r="Q1238" s="1">
        <v>4</v>
      </c>
      <c r="R1238" s="1" t="s">
        <v>137</v>
      </c>
      <c r="S1238" s="1">
        <v>1</v>
      </c>
      <c r="T1238" s="1" t="s">
        <v>102</v>
      </c>
      <c r="U1238" s="1">
        <v>13225</v>
      </c>
      <c r="V1238" s="1" t="s">
        <v>253</v>
      </c>
      <c r="W1238" s="1">
        <v>7739</v>
      </c>
      <c r="X1238" s="1">
        <v>2</v>
      </c>
      <c r="Y1238" s="1" t="s">
        <v>48</v>
      </c>
      <c r="Z1238" s="1" t="s">
        <v>49</v>
      </c>
      <c r="AA1238" s="1">
        <v>12</v>
      </c>
      <c r="AB1238" s="1">
        <v>3</v>
      </c>
      <c r="AC1238" s="1">
        <v>4</v>
      </c>
      <c r="AD1238" s="1">
        <v>80</v>
      </c>
      <c r="AE1238" s="1">
        <v>1</v>
      </c>
      <c r="AF1238" s="1">
        <v>25</v>
      </c>
      <c r="AG1238" s="1">
        <v>5</v>
      </c>
      <c r="AH1238" s="1">
        <v>3</v>
      </c>
      <c r="AI1238" s="1">
        <v>19</v>
      </c>
      <c r="AJ1238" s="1">
        <v>17</v>
      </c>
      <c r="AK1238" s="1">
        <v>2</v>
      </c>
      <c r="AL1238" s="1">
        <v>8</v>
      </c>
    </row>
    <row r="1239" spans="1:38" ht="28.8" x14ac:dyDescent="0.3">
      <c r="A1239" s="1" t="s">
        <v>1303</v>
      </c>
      <c r="B1239" s="1">
        <v>46</v>
      </c>
      <c r="C1239" s="1" t="s">
        <v>1271</v>
      </c>
      <c r="D1239" s="1" t="s">
        <v>40</v>
      </c>
      <c r="E1239" s="1" t="s">
        <v>41</v>
      </c>
      <c r="F1239" s="1">
        <v>1254</v>
      </c>
      <c r="G1239" s="1" t="s">
        <v>51</v>
      </c>
      <c r="H1239" s="1">
        <v>10</v>
      </c>
      <c r="I1239" s="1">
        <v>3</v>
      </c>
      <c r="J1239" s="1" t="s">
        <v>43</v>
      </c>
      <c r="K1239" s="1">
        <v>1</v>
      </c>
      <c r="L1239" s="1">
        <v>1869</v>
      </c>
      <c r="M1239" s="1">
        <v>3</v>
      </c>
      <c r="N1239" s="1" t="s">
        <v>53</v>
      </c>
      <c r="O1239" s="1">
        <v>64</v>
      </c>
      <c r="P1239" s="1">
        <v>3</v>
      </c>
      <c r="Q1239" s="1">
        <v>3</v>
      </c>
      <c r="R1239" s="1" t="s">
        <v>137</v>
      </c>
      <c r="S1239" s="1">
        <v>2</v>
      </c>
      <c r="T1239" s="1" t="s">
        <v>105</v>
      </c>
      <c r="U1239" s="1">
        <v>7314</v>
      </c>
      <c r="V1239" s="1" t="s">
        <v>163</v>
      </c>
      <c r="W1239" s="1">
        <v>14011</v>
      </c>
      <c r="X1239" s="1">
        <v>5</v>
      </c>
      <c r="Y1239" s="1" t="s">
        <v>48</v>
      </c>
      <c r="Z1239" s="1" t="s">
        <v>49</v>
      </c>
      <c r="AA1239" s="1">
        <v>21</v>
      </c>
      <c r="AB1239" s="1">
        <v>4</v>
      </c>
      <c r="AC1239" s="1">
        <v>3</v>
      </c>
      <c r="AD1239" s="1">
        <v>80</v>
      </c>
      <c r="AE1239" s="1">
        <v>3</v>
      </c>
      <c r="AF1239" s="1">
        <v>14</v>
      </c>
      <c r="AG1239" s="1">
        <v>2</v>
      </c>
      <c r="AH1239" s="1">
        <v>3</v>
      </c>
      <c r="AI1239" s="1">
        <v>8</v>
      </c>
      <c r="AJ1239" s="1">
        <v>7</v>
      </c>
      <c r="AK1239" s="1">
        <v>0</v>
      </c>
      <c r="AL1239" s="1">
        <v>7</v>
      </c>
    </row>
    <row r="1240" spans="1:38" ht="28.8" x14ac:dyDescent="0.3">
      <c r="A1240" s="1" t="s">
        <v>1304</v>
      </c>
      <c r="B1240" s="1">
        <v>47</v>
      </c>
      <c r="C1240" s="1" t="s">
        <v>1271</v>
      </c>
      <c r="D1240" s="1" t="s">
        <v>40</v>
      </c>
      <c r="E1240" s="1" t="s">
        <v>59</v>
      </c>
      <c r="F1240" s="1">
        <v>666</v>
      </c>
      <c r="G1240" s="1" t="s">
        <v>42</v>
      </c>
      <c r="H1240" s="1">
        <v>29</v>
      </c>
      <c r="I1240" s="1">
        <v>4</v>
      </c>
      <c r="J1240" s="1" t="s">
        <v>43</v>
      </c>
      <c r="K1240" s="1">
        <v>1</v>
      </c>
      <c r="L1240" s="1">
        <v>376</v>
      </c>
      <c r="M1240" s="1">
        <v>1</v>
      </c>
      <c r="N1240" s="1" t="s">
        <v>44</v>
      </c>
      <c r="O1240" s="1">
        <v>88</v>
      </c>
      <c r="P1240" s="1">
        <v>3</v>
      </c>
      <c r="Q1240" s="1">
        <v>3</v>
      </c>
      <c r="R1240" s="1" t="s">
        <v>442</v>
      </c>
      <c r="S1240" s="1">
        <v>2</v>
      </c>
      <c r="T1240" s="1" t="s">
        <v>105</v>
      </c>
      <c r="U1240" s="1">
        <v>11849</v>
      </c>
      <c r="V1240" s="1" t="s">
        <v>253</v>
      </c>
      <c r="W1240" s="1">
        <v>10268</v>
      </c>
      <c r="X1240" s="1">
        <v>1</v>
      </c>
      <c r="Y1240" s="1" t="s">
        <v>48</v>
      </c>
      <c r="Z1240" s="1" t="s">
        <v>40</v>
      </c>
      <c r="AA1240" s="1">
        <v>12</v>
      </c>
      <c r="AB1240" s="1">
        <v>3</v>
      </c>
      <c r="AC1240" s="1">
        <v>4</v>
      </c>
      <c r="AD1240" s="1">
        <v>80</v>
      </c>
      <c r="AE1240" s="1">
        <v>1</v>
      </c>
      <c r="AF1240" s="1">
        <v>10</v>
      </c>
      <c r="AG1240" s="1">
        <v>2</v>
      </c>
      <c r="AH1240" s="1">
        <v>2</v>
      </c>
      <c r="AI1240" s="1">
        <v>10</v>
      </c>
      <c r="AJ1240" s="1">
        <v>7</v>
      </c>
      <c r="AK1240" s="1">
        <v>9</v>
      </c>
      <c r="AL1240" s="1">
        <v>9</v>
      </c>
    </row>
    <row r="1241" spans="1:38" ht="28.8" x14ac:dyDescent="0.3">
      <c r="A1241" s="1" t="s">
        <v>1305</v>
      </c>
      <c r="B1241" s="1">
        <v>47</v>
      </c>
      <c r="C1241" s="1" t="s">
        <v>1271</v>
      </c>
      <c r="D1241" s="1" t="s">
        <v>49</v>
      </c>
      <c r="E1241" s="1" t="s">
        <v>41</v>
      </c>
      <c r="F1241" s="1">
        <v>1482</v>
      </c>
      <c r="G1241" s="1" t="s">
        <v>42</v>
      </c>
      <c r="H1241" s="1">
        <v>5</v>
      </c>
      <c r="I1241" s="1">
        <v>5</v>
      </c>
      <c r="J1241" s="1" t="s">
        <v>43</v>
      </c>
      <c r="K1241" s="1">
        <v>1</v>
      </c>
      <c r="L1241" s="1">
        <v>447</v>
      </c>
      <c r="M1241" s="1">
        <v>4</v>
      </c>
      <c r="N1241" s="1" t="s">
        <v>44</v>
      </c>
      <c r="O1241" s="1">
        <v>42</v>
      </c>
      <c r="P1241" s="1">
        <v>3</v>
      </c>
      <c r="Q1241" s="1">
        <v>5</v>
      </c>
      <c r="R1241" s="1" t="s">
        <v>252</v>
      </c>
      <c r="S1241" s="1">
        <v>3</v>
      </c>
      <c r="T1241" s="1" t="s">
        <v>105</v>
      </c>
      <c r="U1241" s="1">
        <v>18300</v>
      </c>
      <c r="V1241" s="1" t="s">
        <v>368</v>
      </c>
      <c r="W1241" s="1">
        <v>16375</v>
      </c>
      <c r="X1241" s="1">
        <v>4</v>
      </c>
      <c r="Y1241" s="1" t="s">
        <v>48</v>
      </c>
      <c r="Z1241" s="1" t="s">
        <v>49</v>
      </c>
      <c r="AA1241" s="1">
        <v>11</v>
      </c>
      <c r="AB1241" s="1">
        <v>3</v>
      </c>
      <c r="AC1241" s="1">
        <v>2</v>
      </c>
      <c r="AD1241" s="1">
        <v>80</v>
      </c>
      <c r="AE1241" s="1">
        <v>1</v>
      </c>
      <c r="AF1241" s="1">
        <v>21</v>
      </c>
      <c r="AG1241" s="1">
        <v>2</v>
      </c>
      <c r="AH1241" s="1">
        <v>3</v>
      </c>
      <c r="AI1241" s="1">
        <v>3</v>
      </c>
      <c r="AJ1241" s="1">
        <v>2</v>
      </c>
      <c r="AK1241" s="1">
        <v>1</v>
      </c>
      <c r="AL1241" s="1">
        <v>1</v>
      </c>
    </row>
    <row r="1242" spans="1:38" ht="28.8" x14ac:dyDescent="0.3">
      <c r="A1242" s="1" t="s">
        <v>1306</v>
      </c>
      <c r="B1242" s="1">
        <v>47</v>
      </c>
      <c r="C1242" s="1" t="s">
        <v>1271</v>
      </c>
      <c r="D1242" s="1" t="s">
        <v>49</v>
      </c>
      <c r="E1242" s="1" t="s">
        <v>56</v>
      </c>
      <c r="F1242" s="1">
        <v>1309</v>
      </c>
      <c r="G1242" s="1" t="s">
        <v>51</v>
      </c>
      <c r="H1242" s="1">
        <v>4</v>
      </c>
      <c r="I1242" s="1">
        <v>1</v>
      </c>
      <c r="J1242" s="1" t="s">
        <v>52</v>
      </c>
      <c r="K1242" s="1">
        <v>1</v>
      </c>
      <c r="L1242" s="1">
        <v>467</v>
      </c>
      <c r="M1242" s="1">
        <v>2</v>
      </c>
      <c r="N1242" s="1" t="s">
        <v>44</v>
      </c>
      <c r="O1242" s="1">
        <v>99</v>
      </c>
      <c r="P1242" s="1">
        <v>3</v>
      </c>
      <c r="Q1242" s="1">
        <v>2</v>
      </c>
      <c r="R1242" s="1" t="s">
        <v>54</v>
      </c>
      <c r="S1242" s="1">
        <v>3</v>
      </c>
      <c r="T1242" s="1" t="s">
        <v>46</v>
      </c>
      <c r="U1242" s="1">
        <v>2976</v>
      </c>
      <c r="V1242" s="1" t="s">
        <v>47</v>
      </c>
      <c r="W1242" s="1">
        <v>25751</v>
      </c>
      <c r="X1242" s="1">
        <v>3</v>
      </c>
      <c r="Y1242" s="1" t="s">
        <v>48</v>
      </c>
      <c r="Z1242" s="1" t="s">
        <v>49</v>
      </c>
      <c r="AA1242" s="1">
        <v>19</v>
      </c>
      <c r="AB1242" s="1">
        <v>3</v>
      </c>
      <c r="AC1242" s="1">
        <v>1</v>
      </c>
      <c r="AD1242" s="1">
        <v>80</v>
      </c>
      <c r="AE1242" s="1">
        <v>0</v>
      </c>
      <c r="AF1242" s="1">
        <v>5</v>
      </c>
      <c r="AG1242" s="1">
        <v>3</v>
      </c>
      <c r="AH1242" s="1">
        <v>3</v>
      </c>
      <c r="AI1242" s="1">
        <v>0</v>
      </c>
      <c r="AJ1242" s="1">
        <v>0</v>
      </c>
      <c r="AK1242" s="1">
        <v>0</v>
      </c>
      <c r="AL1242" s="1">
        <v>0</v>
      </c>
    </row>
    <row r="1243" spans="1:38" ht="28.8" x14ac:dyDescent="0.3">
      <c r="A1243" s="1" t="s">
        <v>1307</v>
      </c>
      <c r="B1243" s="1">
        <v>47</v>
      </c>
      <c r="C1243" s="1" t="s">
        <v>1271</v>
      </c>
      <c r="D1243" s="1" t="s">
        <v>49</v>
      </c>
      <c r="E1243" s="1" t="s">
        <v>41</v>
      </c>
      <c r="F1243" s="1">
        <v>983</v>
      </c>
      <c r="G1243" s="1" t="s">
        <v>42</v>
      </c>
      <c r="H1243" s="1">
        <v>2</v>
      </c>
      <c r="I1243" s="1">
        <v>2</v>
      </c>
      <c r="J1243" s="1" t="s">
        <v>52</v>
      </c>
      <c r="K1243" s="1">
        <v>1</v>
      </c>
      <c r="L1243" s="1">
        <v>574</v>
      </c>
      <c r="M1243" s="1">
        <v>1</v>
      </c>
      <c r="N1243" s="1" t="s">
        <v>53</v>
      </c>
      <c r="O1243" s="1">
        <v>65</v>
      </c>
      <c r="P1243" s="1">
        <v>3</v>
      </c>
      <c r="Q1243" s="1">
        <v>2</v>
      </c>
      <c r="R1243" s="1" t="s">
        <v>112</v>
      </c>
      <c r="S1243" s="1">
        <v>4</v>
      </c>
      <c r="T1243" s="1" t="s">
        <v>102</v>
      </c>
      <c r="U1243" s="1">
        <v>5070</v>
      </c>
      <c r="V1243" s="1" t="s">
        <v>163</v>
      </c>
      <c r="W1243" s="1">
        <v>7389</v>
      </c>
      <c r="X1243" s="1">
        <v>5</v>
      </c>
      <c r="Y1243" s="1" t="s">
        <v>48</v>
      </c>
      <c r="Z1243" s="1" t="s">
        <v>49</v>
      </c>
      <c r="AA1243" s="1">
        <v>13</v>
      </c>
      <c r="AB1243" s="1">
        <v>3</v>
      </c>
      <c r="AC1243" s="1">
        <v>3</v>
      </c>
      <c r="AD1243" s="1">
        <v>80</v>
      </c>
      <c r="AE1243" s="1">
        <v>3</v>
      </c>
      <c r="AF1243" s="1">
        <v>20</v>
      </c>
      <c r="AG1243" s="1">
        <v>2</v>
      </c>
      <c r="AH1243" s="1">
        <v>3</v>
      </c>
      <c r="AI1243" s="1">
        <v>5</v>
      </c>
      <c r="AJ1243" s="1">
        <v>0</v>
      </c>
      <c r="AK1243" s="1">
        <v>0</v>
      </c>
      <c r="AL1243" s="1">
        <v>4</v>
      </c>
    </row>
    <row r="1244" spans="1:38" x14ac:dyDescent="0.3">
      <c r="A1244" s="1" t="s">
        <v>1308</v>
      </c>
      <c r="B1244" s="1">
        <v>47</v>
      </c>
      <c r="C1244" s="1" t="s">
        <v>1271</v>
      </c>
      <c r="D1244" s="1" t="s">
        <v>49</v>
      </c>
      <c r="E1244" s="1" t="s">
        <v>41</v>
      </c>
      <c r="F1244" s="1">
        <v>703</v>
      </c>
      <c r="G1244" s="1" t="s">
        <v>51</v>
      </c>
      <c r="H1244" s="1">
        <v>14</v>
      </c>
      <c r="I1244" s="1">
        <v>4</v>
      </c>
      <c r="J1244" s="1" t="s">
        <v>57</v>
      </c>
      <c r="K1244" s="1">
        <v>1</v>
      </c>
      <c r="L1244" s="1">
        <v>728</v>
      </c>
      <c r="M1244" s="1">
        <v>4</v>
      </c>
      <c r="N1244" s="1" t="s">
        <v>44</v>
      </c>
      <c r="O1244" s="1">
        <v>42</v>
      </c>
      <c r="P1244" s="1">
        <v>3</v>
      </c>
      <c r="Q1244" s="1">
        <v>2</v>
      </c>
      <c r="R1244" s="1" t="s">
        <v>137</v>
      </c>
      <c r="S1244" s="1">
        <v>1</v>
      </c>
      <c r="T1244" s="1" t="s">
        <v>46</v>
      </c>
      <c r="U1244" s="1">
        <v>4960</v>
      </c>
      <c r="V1244" s="1" t="s">
        <v>47</v>
      </c>
      <c r="W1244" s="1">
        <v>11825</v>
      </c>
      <c r="X1244" s="1">
        <v>2</v>
      </c>
      <c r="Y1244" s="1" t="s">
        <v>48</v>
      </c>
      <c r="Z1244" s="1" t="s">
        <v>49</v>
      </c>
      <c r="AA1244" s="1">
        <v>12</v>
      </c>
      <c r="AB1244" s="1">
        <v>3</v>
      </c>
      <c r="AC1244" s="1">
        <v>4</v>
      </c>
      <c r="AD1244" s="1">
        <v>80</v>
      </c>
      <c r="AE1244" s="1">
        <v>0</v>
      </c>
      <c r="AF1244" s="1">
        <v>20</v>
      </c>
      <c r="AG1244" s="1">
        <v>2</v>
      </c>
      <c r="AH1244" s="1">
        <v>3</v>
      </c>
      <c r="AI1244" s="1">
        <v>7</v>
      </c>
      <c r="AJ1244" s="1">
        <v>7</v>
      </c>
      <c r="AK1244" s="1">
        <v>1</v>
      </c>
      <c r="AL1244" s="1">
        <v>7</v>
      </c>
    </row>
    <row r="1245" spans="1:38" x14ac:dyDescent="0.3">
      <c r="A1245" s="1" t="s">
        <v>1309</v>
      </c>
      <c r="B1245" s="1">
        <v>47</v>
      </c>
      <c r="C1245" s="1" t="s">
        <v>1271</v>
      </c>
      <c r="D1245" s="1" t="s">
        <v>49</v>
      </c>
      <c r="E1245" s="1" t="s">
        <v>56</v>
      </c>
      <c r="F1245" s="1">
        <v>217</v>
      </c>
      <c r="G1245" s="1" t="s">
        <v>51</v>
      </c>
      <c r="H1245" s="1">
        <v>3</v>
      </c>
      <c r="I1245" s="1">
        <v>3</v>
      </c>
      <c r="J1245" s="1" t="s">
        <v>52</v>
      </c>
      <c r="K1245" s="1">
        <v>1</v>
      </c>
      <c r="L1245" s="1">
        <v>746</v>
      </c>
      <c r="M1245" s="1">
        <v>4</v>
      </c>
      <c r="N1245" s="1" t="s">
        <v>53</v>
      </c>
      <c r="O1245" s="1">
        <v>49</v>
      </c>
      <c r="P1245" s="1">
        <v>3</v>
      </c>
      <c r="Q1245" s="1">
        <v>4</v>
      </c>
      <c r="R1245" s="1" t="s">
        <v>137</v>
      </c>
      <c r="S1245" s="1">
        <v>3</v>
      </c>
      <c r="T1245" s="1" t="s">
        <v>102</v>
      </c>
      <c r="U1245" s="1">
        <v>13770</v>
      </c>
      <c r="V1245" s="1" t="s">
        <v>253</v>
      </c>
      <c r="W1245" s="1">
        <v>10225</v>
      </c>
      <c r="X1245" s="1">
        <v>9</v>
      </c>
      <c r="Y1245" s="1" t="s">
        <v>48</v>
      </c>
      <c r="Z1245" s="1" t="s">
        <v>40</v>
      </c>
      <c r="AA1245" s="1">
        <v>12</v>
      </c>
      <c r="AB1245" s="1">
        <v>3</v>
      </c>
      <c r="AC1245" s="1">
        <v>4</v>
      </c>
      <c r="AD1245" s="1">
        <v>80</v>
      </c>
      <c r="AE1245" s="1">
        <v>2</v>
      </c>
      <c r="AF1245" s="1">
        <v>28</v>
      </c>
      <c r="AG1245" s="1">
        <v>2</v>
      </c>
      <c r="AH1245" s="1">
        <v>2</v>
      </c>
      <c r="AI1245" s="1">
        <v>22</v>
      </c>
      <c r="AJ1245" s="1">
        <v>2</v>
      </c>
      <c r="AK1245" s="1">
        <v>11</v>
      </c>
      <c r="AL1245" s="1">
        <v>13</v>
      </c>
    </row>
    <row r="1246" spans="1:38" ht="28.8" x14ac:dyDescent="0.3">
      <c r="A1246" s="1" t="s">
        <v>1310</v>
      </c>
      <c r="B1246" s="1">
        <v>47</v>
      </c>
      <c r="C1246" s="1" t="s">
        <v>1271</v>
      </c>
      <c r="D1246" s="1" t="s">
        <v>40</v>
      </c>
      <c r="E1246" s="1" t="s">
        <v>56</v>
      </c>
      <c r="F1246" s="1">
        <v>719</v>
      </c>
      <c r="G1246" s="1" t="s">
        <v>51</v>
      </c>
      <c r="H1246" s="1">
        <v>27</v>
      </c>
      <c r="I1246" s="1">
        <v>2</v>
      </c>
      <c r="J1246" s="1" t="s">
        <v>43</v>
      </c>
      <c r="K1246" s="1">
        <v>1</v>
      </c>
      <c r="L1246" s="1">
        <v>785</v>
      </c>
      <c r="M1246" s="1">
        <v>2</v>
      </c>
      <c r="N1246" s="1" t="s">
        <v>53</v>
      </c>
      <c r="O1246" s="1">
        <v>77</v>
      </c>
      <c r="P1246" s="1">
        <v>4</v>
      </c>
      <c r="Q1246" s="1">
        <v>2</v>
      </c>
      <c r="R1246" s="1" t="s">
        <v>137</v>
      </c>
      <c r="S1246" s="1">
        <v>3</v>
      </c>
      <c r="T1246" s="1" t="s">
        <v>46</v>
      </c>
      <c r="U1246" s="1">
        <v>6397</v>
      </c>
      <c r="V1246" s="1" t="s">
        <v>163</v>
      </c>
      <c r="W1246" s="1">
        <v>10339</v>
      </c>
      <c r="X1246" s="1">
        <v>4</v>
      </c>
      <c r="Y1246" s="1" t="s">
        <v>48</v>
      </c>
      <c r="Z1246" s="1" t="s">
        <v>40</v>
      </c>
      <c r="AA1246" s="1">
        <v>12</v>
      </c>
      <c r="AB1246" s="1">
        <v>3</v>
      </c>
      <c r="AC1246" s="1">
        <v>4</v>
      </c>
      <c r="AD1246" s="1">
        <v>80</v>
      </c>
      <c r="AE1246" s="1">
        <v>0</v>
      </c>
      <c r="AF1246" s="1">
        <v>8</v>
      </c>
      <c r="AG1246" s="1">
        <v>2</v>
      </c>
      <c r="AH1246" s="1">
        <v>3</v>
      </c>
      <c r="AI1246" s="1">
        <v>5</v>
      </c>
      <c r="AJ1246" s="1">
        <v>4</v>
      </c>
      <c r="AK1246" s="1">
        <v>1</v>
      </c>
      <c r="AL1246" s="1">
        <v>3</v>
      </c>
    </row>
    <row r="1247" spans="1:38" ht="28.8" x14ac:dyDescent="0.3">
      <c r="A1247" s="1" t="s">
        <v>1311</v>
      </c>
      <c r="B1247" s="1">
        <v>47</v>
      </c>
      <c r="C1247" s="1" t="s">
        <v>1271</v>
      </c>
      <c r="D1247" s="1" t="s">
        <v>49</v>
      </c>
      <c r="E1247" s="1" t="s">
        <v>41</v>
      </c>
      <c r="F1247" s="1">
        <v>202</v>
      </c>
      <c r="G1247" s="1" t="s">
        <v>42</v>
      </c>
      <c r="H1247" s="1">
        <v>2</v>
      </c>
      <c r="I1247" s="1">
        <v>2</v>
      </c>
      <c r="J1247" s="1" t="s">
        <v>73</v>
      </c>
      <c r="K1247" s="1">
        <v>1</v>
      </c>
      <c r="L1247" s="1">
        <v>820</v>
      </c>
      <c r="M1247" s="1">
        <v>3</v>
      </c>
      <c r="N1247" s="1" t="s">
        <v>53</v>
      </c>
      <c r="O1247" s="1">
        <v>33</v>
      </c>
      <c r="P1247" s="1">
        <v>3</v>
      </c>
      <c r="Q1247" s="1">
        <v>4</v>
      </c>
      <c r="R1247" s="1" t="s">
        <v>442</v>
      </c>
      <c r="S1247" s="1">
        <v>4</v>
      </c>
      <c r="T1247" s="1" t="s">
        <v>105</v>
      </c>
      <c r="U1247" s="1">
        <v>16752</v>
      </c>
      <c r="V1247" s="1" t="s">
        <v>368</v>
      </c>
      <c r="W1247" s="1">
        <v>12982</v>
      </c>
      <c r="X1247" s="1">
        <v>1</v>
      </c>
      <c r="Y1247" s="1" t="s">
        <v>48</v>
      </c>
      <c r="Z1247" s="1" t="s">
        <v>40</v>
      </c>
      <c r="AA1247" s="1">
        <v>11</v>
      </c>
      <c r="AB1247" s="1">
        <v>3</v>
      </c>
      <c r="AC1247" s="1">
        <v>3</v>
      </c>
      <c r="AD1247" s="1">
        <v>80</v>
      </c>
      <c r="AE1247" s="1">
        <v>1</v>
      </c>
      <c r="AF1247" s="1">
        <v>26</v>
      </c>
      <c r="AG1247" s="1">
        <v>3</v>
      </c>
      <c r="AH1247" s="1">
        <v>2</v>
      </c>
      <c r="AI1247" s="1">
        <v>26</v>
      </c>
      <c r="AJ1247" s="1">
        <v>14</v>
      </c>
      <c r="AK1247" s="1">
        <v>3</v>
      </c>
      <c r="AL1247" s="1">
        <v>0</v>
      </c>
    </row>
    <row r="1248" spans="1:38" x14ac:dyDescent="0.3">
      <c r="A1248" s="1" t="s">
        <v>1312</v>
      </c>
      <c r="B1248" s="1">
        <v>47</v>
      </c>
      <c r="C1248" s="1" t="s">
        <v>1271</v>
      </c>
      <c r="D1248" s="1" t="s">
        <v>49</v>
      </c>
      <c r="E1248" s="1" t="s">
        <v>41</v>
      </c>
      <c r="F1248" s="1">
        <v>249</v>
      </c>
      <c r="G1248" s="1" t="s">
        <v>51</v>
      </c>
      <c r="H1248" s="1">
        <v>2</v>
      </c>
      <c r="I1248" s="1">
        <v>2</v>
      </c>
      <c r="J1248" s="1" t="s">
        <v>57</v>
      </c>
      <c r="K1248" s="1">
        <v>1</v>
      </c>
      <c r="L1248" s="1">
        <v>903</v>
      </c>
      <c r="M1248" s="1">
        <v>3</v>
      </c>
      <c r="N1248" s="1" t="s">
        <v>53</v>
      </c>
      <c r="O1248" s="1">
        <v>35</v>
      </c>
      <c r="P1248" s="1">
        <v>3</v>
      </c>
      <c r="Q1248" s="1">
        <v>2</v>
      </c>
      <c r="R1248" s="1" t="s">
        <v>137</v>
      </c>
      <c r="S1248" s="1">
        <v>4</v>
      </c>
      <c r="T1248" s="1" t="s">
        <v>105</v>
      </c>
      <c r="U1248" s="1">
        <v>4537</v>
      </c>
      <c r="V1248" s="1" t="s">
        <v>47</v>
      </c>
      <c r="W1248" s="1">
        <v>17783</v>
      </c>
      <c r="X1248" s="1">
        <v>0</v>
      </c>
      <c r="Y1248" s="1" t="s">
        <v>48</v>
      </c>
      <c r="Z1248" s="1" t="s">
        <v>40</v>
      </c>
      <c r="AA1248" s="1">
        <v>22</v>
      </c>
      <c r="AB1248" s="1">
        <v>4</v>
      </c>
      <c r="AC1248" s="1">
        <v>1</v>
      </c>
      <c r="AD1248" s="1">
        <v>80</v>
      </c>
      <c r="AE1248" s="1">
        <v>1</v>
      </c>
      <c r="AF1248" s="1">
        <v>8</v>
      </c>
      <c r="AG1248" s="1">
        <v>2</v>
      </c>
      <c r="AH1248" s="1">
        <v>3</v>
      </c>
      <c r="AI1248" s="1">
        <v>7</v>
      </c>
      <c r="AJ1248" s="1">
        <v>6</v>
      </c>
      <c r="AK1248" s="1">
        <v>7</v>
      </c>
      <c r="AL1248" s="1">
        <v>7</v>
      </c>
    </row>
    <row r="1249" spans="1:38" ht="28.8" x14ac:dyDescent="0.3">
      <c r="A1249" s="1" t="s">
        <v>1313</v>
      </c>
      <c r="B1249" s="1">
        <v>47</v>
      </c>
      <c r="C1249" s="1" t="s">
        <v>1271</v>
      </c>
      <c r="D1249" s="1" t="s">
        <v>49</v>
      </c>
      <c r="E1249" s="1" t="s">
        <v>41</v>
      </c>
      <c r="F1249" s="1">
        <v>1454</v>
      </c>
      <c r="G1249" s="1" t="s">
        <v>51</v>
      </c>
      <c r="H1249" s="1">
        <v>2</v>
      </c>
      <c r="I1249" s="1">
        <v>4</v>
      </c>
      <c r="J1249" s="1" t="s">
        <v>43</v>
      </c>
      <c r="K1249" s="1">
        <v>1</v>
      </c>
      <c r="L1249" s="1">
        <v>925</v>
      </c>
      <c r="M1249" s="1">
        <v>4</v>
      </c>
      <c r="N1249" s="1" t="s">
        <v>53</v>
      </c>
      <c r="O1249" s="1">
        <v>65</v>
      </c>
      <c r="P1249" s="1">
        <v>2</v>
      </c>
      <c r="Q1249" s="1">
        <v>1</v>
      </c>
      <c r="R1249" s="1" t="s">
        <v>54</v>
      </c>
      <c r="S1249" s="1">
        <v>4</v>
      </c>
      <c r="T1249" s="1" t="s">
        <v>46</v>
      </c>
      <c r="U1249" s="1">
        <v>3294</v>
      </c>
      <c r="V1249" s="1" t="s">
        <v>47</v>
      </c>
      <c r="W1249" s="1">
        <v>13137</v>
      </c>
      <c r="X1249" s="1">
        <v>1</v>
      </c>
      <c r="Y1249" s="1" t="s">
        <v>48</v>
      </c>
      <c r="Z1249" s="1" t="s">
        <v>40</v>
      </c>
      <c r="AA1249" s="1">
        <v>18</v>
      </c>
      <c r="AB1249" s="1">
        <v>3</v>
      </c>
      <c r="AC1249" s="1">
        <v>1</v>
      </c>
      <c r="AD1249" s="1">
        <v>80</v>
      </c>
      <c r="AE1249" s="1">
        <v>0</v>
      </c>
      <c r="AF1249" s="1">
        <v>3</v>
      </c>
      <c r="AG1249" s="1">
        <v>3</v>
      </c>
      <c r="AH1249" s="1">
        <v>2</v>
      </c>
      <c r="AI1249" s="1">
        <v>3</v>
      </c>
      <c r="AJ1249" s="1">
        <v>2</v>
      </c>
      <c r="AK1249" s="1">
        <v>1</v>
      </c>
      <c r="AL1249" s="1">
        <v>2</v>
      </c>
    </row>
    <row r="1250" spans="1:38" ht="28.8" x14ac:dyDescent="0.3">
      <c r="A1250" s="1" t="s">
        <v>1314</v>
      </c>
      <c r="B1250" s="1">
        <v>47</v>
      </c>
      <c r="C1250" s="1" t="s">
        <v>1271</v>
      </c>
      <c r="D1250" s="1" t="s">
        <v>49</v>
      </c>
      <c r="E1250" s="1" t="s">
        <v>56</v>
      </c>
      <c r="F1250" s="1">
        <v>1379</v>
      </c>
      <c r="G1250" s="1" t="s">
        <v>42</v>
      </c>
      <c r="H1250" s="1">
        <v>16</v>
      </c>
      <c r="I1250" s="1">
        <v>4</v>
      </c>
      <c r="J1250" s="1" t="s">
        <v>52</v>
      </c>
      <c r="K1250" s="1">
        <v>1</v>
      </c>
      <c r="L1250" s="1">
        <v>987</v>
      </c>
      <c r="M1250" s="1">
        <v>3</v>
      </c>
      <c r="N1250" s="1" t="s">
        <v>44</v>
      </c>
      <c r="O1250" s="1">
        <v>64</v>
      </c>
      <c r="P1250" s="1">
        <v>4</v>
      </c>
      <c r="Q1250" s="1">
        <v>2</v>
      </c>
      <c r="R1250" s="1" t="s">
        <v>112</v>
      </c>
      <c r="S1250" s="1">
        <v>3</v>
      </c>
      <c r="T1250" s="1" t="s">
        <v>102</v>
      </c>
      <c r="U1250" s="1">
        <v>5067</v>
      </c>
      <c r="V1250" s="1" t="s">
        <v>163</v>
      </c>
      <c r="W1250" s="1">
        <v>6759</v>
      </c>
      <c r="X1250" s="1">
        <v>1</v>
      </c>
      <c r="Y1250" s="1" t="s">
        <v>48</v>
      </c>
      <c r="Z1250" s="1" t="s">
        <v>40</v>
      </c>
      <c r="AA1250" s="1">
        <v>19</v>
      </c>
      <c r="AB1250" s="1">
        <v>3</v>
      </c>
      <c r="AC1250" s="1">
        <v>3</v>
      </c>
      <c r="AD1250" s="1">
        <v>80</v>
      </c>
      <c r="AE1250" s="1">
        <v>0</v>
      </c>
      <c r="AF1250" s="1">
        <v>20</v>
      </c>
      <c r="AG1250" s="1">
        <v>3</v>
      </c>
      <c r="AH1250" s="1">
        <v>4</v>
      </c>
      <c r="AI1250" s="1">
        <v>19</v>
      </c>
      <c r="AJ1250" s="1">
        <v>10</v>
      </c>
      <c r="AK1250" s="1">
        <v>2</v>
      </c>
      <c r="AL1250" s="1">
        <v>7</v>
      </c>
    </row>
    <row r="1251" spans="1:38" ht="28.8" x14ac:dyDescent="0.3">
      <c r="A1251" s="1" t="s">
        <v>1315</v>
      </c>
      <c r="B1251" s="1">
        <v>47</v>
      </c>
      <c r="C1251" s="1" t="s">
        <v>1271</v>
      </c>
      <c r="D1251" s="1" t="s">
        <v>49</v>
      </c>
      <c r="E1251" s="1" t="s">
        <v>41</v>
      </c>
      <c r="F1251" s="1">
        <v>955</v>
      </c>
      <c r="G1251" s="1" t="s">
        <v>51</v>
      </c>
      <c r="H1251" s="1">
        <v>4</v>
      </c>
      <c r="I1251" s="1">
        <v>2</v>
      </c>
      <c r="J1251" s="1" t="s">
        <v>43</v>
      </c>
      <c r="K1251" s="1">
        <v>1</v>
      </c>
      <c r="L1251" s="1">
        <v>1003</v>
      </c>
      <c r="M1251" s="1">
        <v>4</v>
      </c>
      <c r="N1251" s="1" t="s">
        <v>53</v>
      </c>
      <c r="O1251" s="1">
        <v>83</v>
      </c>
      <c r="P1251" s="1">
        <v>3</v>
      </c>
      <c r="Q1251" s="1">
        <v>2</v>
      </c>
      <c r="R1251" s="1" t="s">
        <v>137</v>
      </c>
      <c r="S1251" s="1">
        <v>4</v>
      </c>
      <c r="T1251" s="1" t="s">
        <v>46</v>
      </c>
      <c r="U1251" s="1">
        <v>4163</v>
      </c>
      <c r="V1251" s="1" t="s">
        <v>47</v>
      </c>
      <c r="W1251" s="1">
        <v>8571</v>
      </c>
      <c r="X1251" s="1">
        <v>1</v>
      </c>
      <c r="Y1251" s="1" t="s">
        <v>48</v>
      </c>
      <c r="Z1251" s="1" t="s">
        <v>40</v>
      </c>
      <c r="AA1251" s="1">
        <v>17</v>
      </c>
      <c r="AB1251" s="1">
        <v>3</v>
      </c>
      <c r="AC1251" s="1">
        <v>3</v>
      </c>
      <c r="AD1251" s="1">
        <v>80</v>
      </c>
      <c r="AE1251" s="1">
        <v>0</v>
      </c>
      <c r="AF1251" s="1">
        <v>9</v>
      </c>
      <c r="AG1251" s="1">
        <v>0</v>
      </c>
      <c r="AH1251" s="1">
        <v>3</v>
      </c>
      <c r="AI1251" s="1">
        <v>9</v>
      </c>
      <c r="AJ1251" s="1">
        <v>0</v>
      </c>
      <c r="AK1251" s="1">
        <v>0</v>
      </c>
      <c r="AL1251" s="1">
        <v>7</v>
      </c>
    </row>
    <row r="1252" spans="1:38" ht="28.8" x14ac:dyDescent="0.3">
      <c r="A1252" s="1" t="s">
        <v>1316</v>
      </c>
      <c r="B1252" s="1">
        <v>47</v>
      </c>
      <c r="C1252" s="1" t="s">
        <v>1271</v>
      </c>
      <c r="D1252" s="1" t="s">
        <v>49</v>
      </c>
      <c r="E1252" s="1" t="s">
        <v>41</v>
      </c>
      <c r="F1252" s="1">
        <v>465</v>
      </c>
      <c r="G1252" s="1" t="s">
        <v>42</v>
      </c>
      <c r="H1252" s="1">
        <v>1</v>
      </c>
      <c r="I1252" s="1">
        <v>3</v>
      </c>
      <c r="J1252" s="1" t="s">
        <v>68</v>
      </c>
      <c r="K1252" s="1">
        <v>1</v>
      </c>
      <c r="L1252" s="1">
        <v>1438</v>
      </c>
      <c r="M1252" s="1">
        <v>1</v>
      </c>
      <c r="N1252" s="1" t="s">
        <v>44</v>
      </c>
      <c r="O1252" s="1">
        <v>74</v>
      </c>
      <c r="P1252" s="1">
        <v>3</v>
      </c>
      <c r="Q1252" s="1">
        <v>1</v>
      </c>
      <c r="R1252" s="1" t="s">
        <v>60</v>
      </c>
      <c r="S1252" s="1">
        <v>4</v>
      </c>
      <c r="T1252" s="1" t="s">
        <v>105</v>
      </c>
      <c r="U1252" s="1">
        <v>3420</v>
      </c>
      <c r="V1252" s="1" t="s">
        <v>47</v>
      </c>
      <c r="W1252" s="1">
        <v>10205</v>
      </c>
      <c r="X1252" s="1">
        <v>7</v>
      </c>
      <c r="Y1252" s="1" t="s">
        <v>48</v>
      </c>
      <c r="Z1252" s="1" t="s">
        <v>49</v>
      </c>
      <c r="AA1252" s="1">
        <v>12</v>
      </c>
      <c r="AB1252" s="1">
        <v>3</v>
      </c>
      <c r="AC1252" s="1">
        <v>3</v>
      </c>
      <c r="AD1252" s="1">
        <v>80</v>
      </c>
      <c r="AE1252" s="1">
        <v>1</v>
      </c>
      <c r="AF1252" s="1">
        <v>17</v>
      </c>
      <c r="AG1252" s="1">
        <v>2</v>
      </c>
      <c r="AH1252" s="1">
        <v>2</v>
      </c>
      <c r="AI1252" s="1">
        <v>6</v>
      </c>
      <c r="AJ1252" s="1">
        <v>5</v>
      </c>
      <c r="AK1252" s="1">
        <v>1</v>
      </c>
      <c r="AL1252" s="1">
        <v>2</v>
      </c>
    </row>
    <row r="1253" spans="1:38" ht="28.8" x14ac:dyDescent="0.3">
      <c r="A1253" s="1" t="s">
        <v>1317</v>
      </c>
      <c r="B1253" s="1">
        <v>47</v>
      </c>
      <c r="C1253" s="1" t="s">
        <v>1271</v>
      </c>
      <c r="D1253" s="1" t="s">
        <v>49</v>
      </c>
      <c r="E1253" s="1" t="s">
        <v>41</v>
      </c>
      <c r="F1253" s="1">
        <v>359</v>
      </c>
      <c r="G1253" s="1" t="s">
        <v>42</v>
      </c>
      <c r="H1253" s="1">
        <v>2</v>
      </c>
      <c r="I1253" s="1">
        <v>4</v>
      </c>
      <c r="J1253" s="1" t="s">
        <v>52</v>
      </c>
      <c r="K1253" s="1">
        <v>1</v>
      </c>
      <c r="L1253" s="1">
        <v>1443</v>
      </c>
      <c r="M1253" s="1">
        <v>1</v>
      </c>
      <c r="N1253" s="1" t="s">
        <v>53</v>
      </c>
      <c r="O1253" s="1">
        <v>82</v>
      </c>
      <c r="P1253" s="1">
        <v>3</v>
      </c>
      <c r="Q1253" s="1">
        <v>4</v>
      </c>
      <c r="R1253" s="1" t="s">
        <v>252</v>
      </c>
      <c r="S1253" s="1">
        <v>3</v>
      </c>
      <c r="T1253" s="1" t="s">
        <v>105</v>
      </c>
      <c r="U1253" s="1">
        <v>17169</v>
      </c>
      <c r="V1253" s="1" t="s">
        <v>368</v>
      </c>
      <c r="W1253" s="1">
        <v>26703</v>
      </c>
      <c r="X1253" s="1">
        <v>3</v>
      </c>
      <c r="Y1253" s="1" t="s">
        <v>48</v>
      </c>
      <c r="Z1253" s="1" t="s">
        <v>49</v>
      </c>
      <c r="AA1253" s="1">
        <v>19</v>
      </c>
      <c r="AB1253" s="1">
        <v>3</v>
      </c>
      <c r="AC1253" s="1">
        <v>2</v>
      </c>
      <c r="AD1253" s="1">
        <v>80</v>
      </c>
      <c r="AE1253" s="1">
        <v>2</v>
      </c>
      <c r="AF1253" s="1">
        <v>26</v>
      </c>
      <c r="AG1253" s="1">
        <v>2</v>
      </c>
      <c r="AH1253" s="1">
        <v>4</v>
      </c>
      <c r="AI1253" s="1">
        <v>20</v>
      </c>
      <c r="AJ1253" s="1">
        <v>17</v>
      </c>
      <c r="AK1253" s="1">
        <v>5</v>
      </c>
      <c r="AL1253" s="1">
        <v>6</v>
      </c>
    </row>
    <row r="1254" spans="1:38" x14ac:dyDescent="0.3">
      <c r="A1254" s="1" t="s">
        <v>1318</v>
      </c>
      <c r="B1254" s="1">
        <v>47</v>
      </c>
      <c r="C1254" s="1" t="s">
        <v>1271</v>
      </c>
      <c r="D1254" s="1" t="s">
        <v>49</v>
      </c>
      <c r="E1254" s="1" t="s">
        <v>41</v>
      </c>
      <c r="F1254" s="1">
        <v>571</v>
      </c>
      <c r="G1254" s="1" t="s">
        <v>51</v>
      </c>
      <c r="H1254" s="1">
        <v>14</v>
      </c>
      <c r="I1254" s="1">
        <v>3</v>
      </c>
      <c r="J1254" s="1" t="s">
        <v>52</v>
      </c>
      <c r="K1254" s="1">
        <v>1</v>
      </c>
      <c r="L1254" s="1">
        <v>1503</v>
      </c>
      <c r="M1254" s="1">
        <v>3</v>
      </c>
      <c r="N1254" s="1" t="s">
        <v>53</v>
      </c>
      <c r="O1254" s="1">
        <v>78</v>
      </c>
      <c r="P1254" s="1">
        <v>3</v>
      </c>
      <c r="Q1254" s="1">
        <v>2</v>
      </c>
      <c r="R1254" s="1" t="s">
        <v>137</v>
      </c>
      <c r="S1254" s="1">
        <v>3</v>
      </c>
      <c r="T1254" s="1" t="s">
        <v>105</v>
      </c>
      <c r="U1254" s="1">
        <v>4591</v>
      </c>
      <c r="V1254" s="1" t="s">
        <v>47</v>
      </c>
      <c r="W1254" s="1">
        <v>24200</v>
      </c>
      <c r="X1254" s="1">
        <v>3</v>
      </c>
      <c r="Y1254" s="1" t="s">
        <v>48</v>
      </c>
      <c r="Z1254" s="1" t="s">
        <v>40</v>
      </c>
      <c r="AA1254" s="1">
        <v>17</v>
      </c>
      <c r="AB1254" s="1">
        <v>3</v>
      </c>
      <c r="AC1254" s="1">
        <v>3</v>
      </c>
      <c r="AD1254" s="1">
        <v>80</v>
      </c>
      <c r="AE1254" s="1">
        <v>1</v>
      </c>
      <c r="AF1254" s="1">
        <v>11</v>
      </c>
      <c r="AG1254" s="1">
        <v>4</v>
      </c>
      <c r="AH1254" s="1">
        <v>2</v>
      </c>
      <c r="AI1254" s="1">
        <v>5</v>
      </c>
      <c r="AJ1254" s="1">
        <v>4</v>
      </c>
      <c r="AK1254" s="1">
        <v>1</v>
      </c>
      <c r="AL1254" s="1">
        <v>2</v>
      </c>
    </row>
    <row r="1255" spans="1:38" ht="28.8" x14ac:dyDescent="0.3">
      <c r="A1255" s="1" t="s">
        <v>1319</v>
      </c>
      <c r="B1255" s="1">
        <v>47</v>
      </c>
      <c r="C1255" s="1" t="s">
        <v>1271</v>
      </c>
      <c r="D1255" s="1" t="s">
        <v>49</v>
      </c>
      <c r="E1255" s="1" t="s">
        <v>41</v>
      </c>
      <c r="F1255" s="1">
        <v>1176</v>
      </c>
      <c r="G1255" s="1" t="s">
        <v>71</v>
      </c>
      <c r="H1255" s="1">
        <v>26</v>
      </c>
      <c r="I1255" s="1">
        <v>4</v>
      </c>
      <c r="J1255" s="1" t="s">
        <v>43</v>
      </c>
      <c r="K1255" s="1">
        <v>1</v>
      </c>
      <c r="L1255" s="1">
        <v>1625</v>
      </c>
      <c r="M1255" s="1">
        <v>4</v>
      </c>
      <c r="N1255" s="1" t="s">
        <v>53</v>
      </c>
      <c r="O1255" s="1">
        <v>98</v>
      </c>
      <c r="P1255" s="1">
        <v>3</v>
      </c>
      <c r="Q1255" s="1">
        <v>5</v>
      </c>
      <c r="R1255" s="1" t="s">
        <v>442</v>
      </c>
      <c r="S1255" s="1">
        <v>3</v>
      </c>
      <c r="T1255" s="1" t="s">
        <v>105</v>
      </c>
      <c r="U1255" s="1">
        <v>19658</v>
      </c>
      <c r="V1255" s="1" t="s">
        <v>368</v>
      </c>
      <c r="W1255" s="1">
        <v>5220</v>
      </c>
      <c r="X1255" s="1">
        <v>3</v>
      </c>
      <c r="Y1255" s="1" t="s">
        <v>48</v>
      </c>
      <c r="Z1255" s="1" t="s">
        <v>49</v>
      </c>
      <c r="AA1255" s="1">
        <v>11</v>
      </c>
      <c r="AB1255" s="1">
        <v>3</v>
      </c>
      <c r="AC1255" s="1">
        <v>3</v>
      </c>
      <c r="AD1255" s="1">
        <v>80</v>
      </c>
      <c r="AE1255" s="1">
        <v>1</v>
      </c>
      <c r="AF1255" s="1">
        <v>27</v>
      </c>
      <c r="AG1255" s="1">
        <v>2</v>
      </c>
      <c r="AH1255" s="1">
        <v>3</v>
      </c>
      <c r="AI1255" s="1">
        <v>5</v>
      </c>
      <c r="AJ1255" s="1">
        <v>2</v>
      </c>
      <c r="AK1255" s="1">
        <v>1</v>
      </c>
      <c r="AL1255" s="1">
        <v>0</v>
      </c>
    </row>
    <row r="1256" spans="1:38" ht="28.8" x14ac:dyDescent="0.3">
      <c r="A1256" s="1" t="s">
        <v>1320</v>
      </c>
      <c r="B1256" s="1">
        <v>47</v>
      </c>
      <c r="C1256" s="1" t="s">
        <v>1271</v>
      </c>
      <c r="D1256" s="1" t="s">
        <v>49</v>
      </c>
      <c r="E1256" s="1" t="s">
        <v>41</v>
      </c>
      <c r="F1256" s="1">
        <v>1225</v>
      </c>
      <c r="G1256" s="1" t="s">
        <v>51</v>
      </c>
      <c r="H1256" s="1">
        <v>2</v>
      </c>
      <c r="I1256" s="1">
        <v>4</v>
      </c>
      <c r="J1256" s="1" t="s">
        <v>43</v>
      </c>
      <c r="K1256" s="1">
        <v>1</v>
      </c>
      <c r="L1256" s="1">
        <v>1676</v>
      </c>
      <c r="M1256" s="1">
        <v>2</v>
      </c>
      <c r="N1256" s="1" t="s">
        <v>53</v>
      </c>
      <c r="O1256" s="1">
        <v>47</v>
      </c>
      <c r="P1256" s="1">
        <v>4</v>
      </c>
      <c r="Q1256" s="1">
        <v>4</v>
      </c>
      <c r="R1256" s="1" t="s">
        <v>442</v>
      </c>
      <c r="S1256" s="1">
        <v>2</v>
      </c>
      <c r="T1256" s="1" t="s">
        <v>102</v>
      </c>
      <c r="U1256" s="1">
        <v>15972</v>
      </c>
      <c r="V1256" s="1" t="s">
        <v>368</v>
      </c>
      <c r="W1256" s="1">
        <v>21086</v>
      </c>
      <c r="X1256" s="1">
        <v>6</v>
      </c>
      <c r="Y1256" s="1" t="s">
        <v>48</v>
      </c>
      <c r="Z1256" s="1" t="s">
        <v>49</v>
      </c>
      <c r="AA1256" s="1">
        <v>14</v>
      </c>
      <c r="AB1256" s="1">
        <v>3</v>
      </c>
      <c r="AC1256" s="1">
        <v>3</v>
      </c>
      <c r="AD1256" s="1">
        <v>80</v>
      </c>
      <c r="AE1256" s="1">
        <v>3</v>
      </c>
      <c r="AF1256" s="1">
        <v>29</v>
      </c>
      <c r="AG1256" s="1">
        <v>2</v>
      </c>
      <c r="AH1256" s="1">
        <v>3</v>
      </c>
      <c r="AI1256" s="1">
        <v>3</v>
      </c>
      <c r="AJ1256" s="1">
        <v>2</v>
      </c>
      <c r="AK1256" s="1">
        <v>1</v>
      </c>
      <c r="AL1256" s="1">
        <v>2</v>
      </c>
    </row>
    <row r="1257" spans="1:38" ht="28.8" x14ac:dyDescent="0.3">
      <c r="A1257" s="1" t="s">
        <v>1321</v>
      </c>
      <c r="B1257" s="1">
        <v>47</v>
      </c>
      <c r="C1257" s="1" t="s">
        <v>1271</v>
      </c>
      <c r="D1257" s="1" t="s">
        <v>40</v>
      </c>
      <c r="E1257" s="1" t="s">
        <v>56</v>
      </c>
      <c r="F1257" s="1">
        <v>1093</v>
      </c>
      <c r="G1257" s="1" t="s">
        <v>51</v>
      </c>
      <c r="H1257" s="1">
        <v>9</v>
      </c>
      <c r="I1257" s="1">
        <v>3</v>
      </c>
      <c r="J1257" s="1" t="s">
        <v>43</v>
      </c>
      <c r="K1257" s="1">
        <v>1</v>
      </c>
      <c r="L1257" s="1">
        <v>1716</v>
      </c>
      <c r="M1257" s="1">
        <v>3</v>
      </c>
      <c r="N1257" s="1" t="s">
        <v>44</v>
      </c>
      <c r="O1257" s="1">
        <v>82</v>
      </c>
      <c r="P1257" s="1">
        <v>1</v>
      </c>
      <c r="Q1257" s="1">
        <v>4</v>
      </c>
      <c r="R1257" s="1" t="s">
        <v>137</v>
      </c>
      <c r="S1257" s="1">
        <v>3</v>
      </c>
      <c r="T1257" s="1" t="s">
        <v>105</v>
      </c>
      <c r="U1257" s="1">
        <v>12936</v>
      </c>
      <c r="V1257" s="1" t="s">
        <v>253</v>
      </c>
      <c r="W1257" s="1">
        <v>24164</v>
      </c>
      <c r="X1257" s="1">
        <v>7</v>
      </c>
      <c r="Y1257" s="1" t="s">
        <v>48</v>
      </c>
      <c r="Z1257" s="1" t="s">
        <v>49</v>
      </c>
      <c r="AA1257" s="1">
        <v>11</v>
      </c>
      <c r="AB1257" s="1">
        <v>3</v>
      </c>
      <c r="AC1257" s="1">
        <v>3</v>
      </c>
      <c r="AD1257" s="1">
        <v>80</v>
      </c>
      <c r="AE1257" s="1">
        <v>0</v>
      </c>
      <c r="AF1257" s="1">
        <v>25</v>
      </c>
      <c r="AG1257" s="1">
        <v>3</v>
      </c>
      <c r="AH1257" s="1">
        <v>1</v>
      </c>
      <c r="AI1257" s="1">
        <v>23</v>
      </c>
      <c r="AJ1257" s="1">
        <v>5</v>
      </c>
      <c r="AK1257" s="1">
        <v>14</v>
      </c>
      <c r="AL1257" s="1">
        <v>10</v>
      </c>
    </row>
    <row r="1258" spans="1:38" x14ac:dyDescent="0.3">
      <c r="A1258" s="1" t="s">
        <v>1322</v>
      </c>
      <c r="B1258" s="1">
        <v>47</v>
      </c>
      <c r="C1258" s="1" t="s">
        <v>1271</v>
      </c>
      <c r="D1258" s="1" t="s">
        <v>49</v>
      </c>
      <c r="E1258" s="1" t="s">
        <v>59</v>
      </c>
      <c r="F1258" s="1">
        <v>543</v>
      </c>
      <c r="G1258" s="1" t="s">
        <v>51</v>
      </c>
      <c r="H1258" s="1">
        <v>2</v>
      </c>
      <c r="I1258" s="1">
        <v>4</v>
      </c>
      <c r="J1258" s="1" t="s">
        <v>57</v>
      </c>
      <c r="K1258" s="1">
        <v>1</v>
      </c>
      <c r="L1258" s="1">
        <v>1731</v>
      </c>
      <c r="M1258" s="1">
        <v>3</v>
      </c>
      <c r="N1258" s="1" t="s">
        <v>44</v>
      </c>
      <c r="O1258" s="1">
        <v>87</v>
      </c>
      <c r="P1258" s="1">
        <v>3</v>
      </c>
      <c r="Q1258" s="1">
        <v>2</v>
      </c>
      <c r="R1258" s="1" t="s">
        <v>137</v>
      </c>
      <c r="S1258" s="1">
        <v>2</v>
      </c>
      <c r="T1258" s="1" t="s">
        <v>105</v>
      </c>
      <c r="U1258" s="1">
        <v>4978</v>
      </c>
      <c r="V1258" s="1" t="s">
        <v>47</v>
      </c>
      <c r="W1258" s="1">
        <v>3536</v>
      </c>
      <c r="X1258" s="1">
        <v>7</v>
      </c>
      <c r="Y1258" s="1" t="s">
        <v>48</v>
      </c>
      <c r="Z1258" s="1" t="s">
        <v>49</v>
      </c>
      <c r="AA1258" s="1">
        <v>11</v>
      </c>
      <c r="AB1258" s="1">
        <v>3</v>
      </c>
      <c r="AC1258" s="1">
        <v>4</v>
      </c>
      <c r="AD1258" s="1">
        <v>80</v>
      </c>
      <c r="AE1258" s="1">
        <v>1</v>
      </c>
      <c r="AF1258" s="1">
        <v>4</v>
      </c>
      <c r="AG1258" s="1">
        <v>3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</row>
    <row r="1259" spans="1:38" ht="28.8" x14ac:dyDescent="0.3">
      <c r="A1259" s="1" t="s">
        <v>1323</v>
      </c>
      <c r="B1259" s="1">
        <v>47</v>
      </c>
      <c r="C1259" s="1" t="s">
        <v>1271</v>
      </c>
      <c r="D1259" s="1" t="s">
        <v>49</v>
      </c>
      <c r="E1259" s="1" t="s">
        <v>41</v>
      </c>
      <c r="F1259" s="1">
        <v>1001</v>
      </c>
      <c r="G1259" s="1" t="s">
        <v>42</v>
      </c>
      <c r="H1259" s="1">
        <v>4</v>
      </c>
      <c r="I1259" s="1">
        <v>3</v>
      </c>
      <c r="J1259" s="1" t="s">
        <v>43</v>
      </c>
      <c r="K1259" s="1">
        <v>1</v>
      </c>
      <c r="L1259" s="1">
        <v>1827</v>
      </c>
      <c r="M1259" s="1">
        <v>3</v>
      </c>
      <c r="N1259" s="1" t="s">
        <v>53</v>
      </c>
      <c r="O1259" s="1">
        <v>92</v>
      </c>
      <c r="P1259" s="1">
        <v>2</v>
      </c>
      <c r="Q1259" s="1">
        <v>3</v>
      </c>
      <c r="R1259" s="1" t="s">
        <v>112</v>
      </c>
      <c r="S1259" s="1">
        <v>2</v>
      </c>
      <c r="T1259" s="1" t="s">
        <v>102</v>
      </c>
      <c r="U1259" s="1">
        <v>10333</v>
      </c>
      <c r="V1259" s="1" t="s">
        <v>253</v>
      </c>
      <c r="W1259" s="1">
        <v>19271</v>
      </c>
      <c r="X1259" s="1">
        <v>8</v>
      </c>
      <c r="Y1259" s="1" t="s">
        <v>48</v>
      </c>
      <c r="Z1259" s="1" t="s">
        <v>40</v>
      </c>
      <c r="AA1259" s="1">
        <v>12</v>
      </c>
      <c r="AB1259" s="1">
        <v>3</v>
      </c>
      <c r="AC1259" s="1">
        <v>3</v>
      </c>
      <c r="AD1259" s="1">
        <v>80</v>
      </c>
      <c r="AE1259" s="1">
        <v>1</v>
      </c>
      <c r="AF1259" s="1">
        <v>28</v>
      </c>
      <c r="AG1259" s="1">
        <v>4</v>
      </c>
      <c r="AH1259" s="1">
        <v>3</v>
      </c>
      <c r="AI1259" s="1">
        <v>22</v>
      </c>
      <c r="AJ1259" s="1">
        <v>11</v>
      </c>
      <c r="AK1259" s="1">
        <v>14</v>
      </c>
      <c r="AL1259" s="1">
        <v>10</v>
      </c>
    </row>
    <row r="1260" spans="1:38" ht="28.8" x14ac:dyDescent="0.3">
      <c r="A1260" s="1" t="s">
        <v>1324</v>
      </c>
      <c r="B1260" s="1">
        <v>47</v>
      </c>
      <c r="C1260" s="1" t="s">
        <v>1271</v>
      </c>
      <c r="D1260" s="1" t="s">
        <v>49</v>
      </c>
      <c r="E1260" s="1" t="s">
        <v>41</v>
      </c>
      <c r="F1260" s="1">
        <v>207</v>
      </c>
      <c r="G1260" s="1" t="s">
        <v>42</v>
      </c>
      <c r="H1260" s="1">
        <v>9</v>
      </c>
      <c r="I1260" s="1">
        <v>4</v>
      </c>
      <c r="J1260" s="1" t="s">
        <v>43</v>
      </c>
      <c r="K1260" s="1">
        <v>1</v>
      </c>
      <c r="L1260" s="1">
        <v>1856</v>
      </c>
      <c r="M1260" s="1">
        <v>2</v>
      </c>
      <c r="N1260" s="1" t="s">
        <v>53</v>
      </c>
      <c r="O1260" s="1">
        <v>64</v>
      </c>
      <c r="P1260" s="1">
        <v>3</v>
      </c>
      <c r="Q1260" s="1">
        <v>1</v>
      </c>
      <c r="R1260" s="1" t="s">
        <v>45</v>
      </c>
      <c r="S1260" s="1">
        <v>3</v>
      </c>
      <c r="T1260" s="1" t="s">
        <v>46</v>
      </c>
      <c r="U1260" s="1">
        <v>2105</v>
      </c>
      <c r="V1260" s="1" t="s">
        <v>47</v>
      </c>
      <c r="W1260" s="1">
        <v>5411</v>
      </c>
      <c r="X1260" s="1">
        <v>4</v>
      </c>
      <c r="Y1260" s="1" t="s">
        <v>48</v>
      </c>
      <c r="Z1260" s="1" t="s">
        <v>49</v>
      </c>
      <c r="AA1260" s="1">
        <v>12</v>
      </c>
      <c r="AB1260" s="1">
        <v>3</v>
      </c>
      <c r="AC1260" s="1">
        <v>3</v>
      </c>
      <c r="AD1260" s="1">
        <v>80</v>
      </c>
      <c r="AE1260" s="1">
        <v>0</v>
      </c>
      <c r="AF1260" s="1">
        <v>7</v>
      </c>
      <c r="AG1260" s="1">
        <v>2</v>
      </c>
      <c r="AH1260" s="1">
        <v>3</v>
      </c>
      <c r="AI1260" s="1">
        <v>2</v>
      </c>
      <c r="AJ1260" s="1">
        <v>2</v>
      </c>
      <c r="AK1260" s="1">
        <v>2</v>
      </c>
      <c r="AL1260" s="1">
        <v>0</v>
      </c>
    </row>
    <row r="1261" spans="1:38" ht="28.8" x14ac:dyDescent="0.3">
      <c r="A1261" s="1" t="s">
        <v>1325</v>
      </c>
      <c r="B1261" s="1">
        <v>47</v>
      </c>
      <c r="C1261" s="1" t="s">
        <v>1271</v>
      </c>
      <c r="D1261" s="1" t="s">
        <v>49</v>
      </c>
      <c r="E1261" s="1" t="s">
        <v>59</v>
      </c>
      <c r="F1261" s="1">
        <v>1169</v>
      </c>
      <c r="G1261" s="1" t="s">
        <v>42</v>
      </c>
      <c r="H1261" s="1">
        <v>14</v>
      </c>
      <c r="I1261" s="1">
        <v>4</v>
      </c>
      <c r="J1261" s="1" t="s">
        <v>68</v>
      </c>
      <c r="K1261" s="1">
        <v>1</v>
      </c>
      <c r="L1261" s="1">
        <v>1934</v>
      </c>
      <c r="M1261" s="1">
        <v>3</v>
      </c>
      <c r="N1261" s="1" t="s">
        <v>44</v>
      </c>
      <c r="O1261" s="1">
        <v>64</v>
      </c>
      <c r="P1261" s="1">
        <v>3</v>
      </c>
      <c r="Q1261" s="1">
        <v>2</v>
      </c>
      <c r="R1261" s="1" t="s">
        <v>60</v>
      </c>
      <c r="S1261" s="1">
        <v>2</v>
      </c>
      <c r="T1261" s="1" t="s">
        <v>105</v>
      </c>
      <c r="U1261" s="1">
        <v>5467</v>
      </c>
      <c r="V1261" s="1" t="s">
        <v>163</v>
      </c>
      <c r="W1261" s="1">
        <v>2125</v>
      </c>
      <c r="X1261" s="1">
        <v>8</v>
      </c>
      <c r="Y1261" s="1" t="s">
        <v>48</v>
      </c>
      <c r="Z1261" s="1" t="s">
        <v>49</v>
      </c>
      <c r="AA1261" s="1">
        <v>18</v>
      </c>
      <c r="AB1261" s="1">
        <v>3</v>
      </c>
      <c r="AC1261" s="1">
        <v>3</v>
      </c>
      <c r="AD1261" s="1">
        <v>80</v>
      </c>
      <c r="AE1261" s="1">
        <v>1</v>
      </c>
      <c r="AF1261" s="1">
        <v>16</v>
      </c>
      <c r="AG1261" s="1">
        <v>4</v>
      </c>
      <c r="AH1261" s="1">
        <v>4</v>
      </c>
      <c r="AI1261" s="1">
        <v>8</v>
      </c>
      <c r="AJ1261" s="1">
        <v>7</v>
      </c>
      <c r="AK1261" s="1">
        <v>1</v>
      </c>
      <c r="AL1261" s="1">
        <v>7</v>
      </c>
    </row>
    <row r="1262" spans="1:38" ht="28.8" x14ac:dyDescent="0.3">
      <c r="A1262" s="1" t="s">
        <v>1326</v>
      </c>
      <c r="B1262" s="1">
        <v>47</v>
      </c>
      <c r="C1262" s="1" t="s">
        <v>1271</v>
      </c>
      <c r="D1262" s="1" t="s">
        <v>49</v>
      </c>
      <c r="E1262" s="1" t="s">
        <v>41</v>
      </c>
      <c r="F1262" s="1">
        <v>1180</v>
      </c>
      <c r="G1262" s="1" t="s">
        <v>42</v>
      </c>
      <c r="H1262" s="1">
        <v>25</v>
      </c>
      <c r="I1262" s="1">
        <v>3</v>
      </c>
      <c r="J1262" s="1" t="s">
        <v>52</v>
      </c>
      <c r="K1262" s="1">
        <v>1</v>
      </c>
      <c r="L1262" s="1">
        <v>1993</v>
      </c>
      <c r="M1262" s="1">
        <v>1</v>
      </c>
      <c r="N1262" s="1" t="s">
        <v>44</v>
      </c>
      <c r="O1262" s="1">
        <v>84</v>
      </c>
      <c r="P1262" s="1">
        <v>3</v>
      </c>
      <c r="Q1262" s="1">
        <v>3</v>
      </c>
      <c r="R1262" s="1" t="s">
        <v>161</v>
      </c>
      <c r="S1262" s="1">
        <v>3</v>
      </c>
      <c r="T1262" s="1" t="s">
        <v>46</v>
      </c>
      <c r="U1262" s="1">
        <v>8633</v>
      </c>
      <c r="V1262" s="1" t="s">
        <v>163</v>
      </c>
      <c r="W1262" s="1">
        <v>13084</v>
      </c>
      <c r="X1262" s="1">
        <v>2</v>
      </c>
      <c r="Y1262" s="1" t="s">
        <v>48</v>
      </c>
      <c r="Z1262" s="1" t="s">
        <v>49</v>
      </c>
      <c r="AA1262" s="1">
        <v>23</v>
      </c>
      <c r="AB1262" s="1">
        <v>4</v>
      </c>
      <c r="AC1262" s="1">
        <v>2</v>
      </c>
      <c r="AD1262" s="1">
        <v>80</v>
      </c>
      <c r="AE1262" s="1">
        <v>0</v>
      </c>
      <c r="AF1262" s="1">
        <v>25</v>
      </c>
      <c r="AG1262" s="1">
        <v>3</v>
      </c>
      <c r="AH1262" s="1">
        <v>3</v>
      </c>
      <c r="AI1262" s="1">
        <v>17</v>
      </c>
      <c r="AJ1262" s="1">
        <v>14</v>
      </c>
      <c r="AK1262" s="1">
        <v>12</v>
      </c>
      <c r="AL1262" s="1">
        <v>11</v>
      </c>
    </row>
    <row r="1263" spans="1:38" ht="28.8" x14ac:dyDescent="0.3">
      <c r="A1263" s="1" t="s">
        <v>1327</v>
      </c>
      <c r="B1263" s="1">
        <v>47</v>
      </c>
      <c r="C1263" s="1" t="s">
        <v>1271</v>
      </c>
      <c r="D1263" s="1" t="s">
        <v>49</v>
      </c>
      <c r="E1263" s="1" t="s">
        <v>59</v>
      </c>
      <c r="F1263" s="1">
        <v>1162</v>
      </c>
      <c r="G1263" s="1" t="s">
        <v>42</v>
      </c>
      <c r="H1263" s="1">
        <v>1</v>
      </c>
      <c r="I1263" s="1">
        <v>1</v>
      </c>
      <c r="J1263" s="1" t="s">
        <v>52</v>
      </c>
      <c r="K1263" s="1">
        <v>1</v>
      </c>
      <c r="L1263" s="1">
        <v>2000</v>
      </c>
      <c r="M1263" s="1">
        <v>3</v>
      </c>
      <c r="N1263" s="1" t="s">
        <v>53</v>
      </c>
      <c r="O1263" s="1">
        <v>98</v>
      </c>
      <c r="P1263" s="1">
        <v>3</v>
      </c>
      <c r="Q1263" s="1">
        <v>3</v>
      </c>
      <c r="R1263" s="1" t="s">
        <v>252</v>
      </c>
      <c r="S1263" s="1">
        <v>2</v>
      </c>
      <c r="T1263" s="1" t="s">
        <v>105</v>
      </c>
      <c r="U1263" s="1">
        <v>11957</v>
      </c>
      <c r="V1263" s="1" t="s">
        <v>253</v>
      </c>
      <c r="W1263" s="1">
        <v>17231</v>
      </c>
      <c r="X1263" s="1">
        <v>0</v>
      </c>
      <c r="Y1263" s="1" t="s">
        <v>48</v>
      </c>
      <c r="Z1263" s="1" t="s">
        <v>49</v>
      </c>
      <c r="AA1263" s="1">
        <v>18</v>
      </c>
      <c r="AB1263" s="1">
        <v>3</v>
      </c>
      <c r="AC1263" s="1">
        <v>1</v>
      </c>
      <c r="AD1263" s="1">
        <v>80</v>
      </c>
      <c r="AE1263" s="1">
        <v>2</v>
      </c>
      <c r="AF1263" s="1">
        <v>14</v>
      </c>
      <c r="AG1263" s="1">
        <v>3</v>
      </c>
      <c r="AH1263" s="1">
        <v>1</v>
      </c>
      <c r="AI1263" s="1">
        <v>13</v>
      </c>
      <c r="AJ1263" s="1">
        <v>8</v>
      </c>
      <c r="AK1263" s="1">
        <v>5</v>
      </c>
      <c r="AL1263" s="1">
        <v>12</v>
      </c>
    </row>
    <row r="1264" spans="1:38" ht="28.8" x14ac:dyDescent="0.3">
      <c r="A1264" s="1" t="s">
        <v>1328</v>
      </c>
      <c r="B1264" s="1">
        <v>48</v>
      </c>
      <c r="C1264" s="1" t="s">
        <v>1271</v>
      </c>
      <c r="D1264" s="1" t="s">
        <v>40</v>
      </c>
      <c r="E1264" s="1" t="s">
        <v>41</v>
      </c>
      <c r="F1264" s="1">
        <v>626</v>
      </c>
      <c r="G1264" s="1" t="s">
        <v>42</v>
      </c>
      <c r="H1264" s="1">
        <v>1</v>
      </c>
      <c r="I1264" s="1">
        <v>2</v>
      </c>
      <c r="J1264" s="1" t="s">
        <v>43</v>
      </c>
      <c r="K1264" s="1">
        <v>1</v>
      </c>
      <c r="L1264" s="1">
        <v>64</v>
      </c>
      <c r="M1264" s="1">
        <v>1</v>
      </c>
      <c r="N1264" s="1" t="s">
        <v>44</v>
      </c>
      <c r="O1264" s="1">
        <v>98</v>
      </c>
      <c r="P1264" s="1">
        <v>2</v>
      </c>
      <c r="Q1264" s="1">
        <v>3</v>
      </c>
      <c r="R1264" s="1" t="s">
        <v>45</v>
      </c>
      <c r="S1264" s="1">
        <v>3</v>
      </c>
      <c r="T1264" s="1" t="s">
        <v>46</v>
      </c>
      <c r="U1264" s="1">
        <v>5381</v>
      </c>
      <c r="V1264" s="1" t="s">
        <v>163</v>
      </c>
      <c r="W1264" s="1">
        <v>19294</v>
      </c>
      <c r="X1264" s="1">
        <v>9</v>
      </c>
      <c r="Y1264" s="1" t="s">
        <v>48</v>
      </c>
      <c r="Z1264" s="1" t="s">
        <v>40</v>
      </c>
      <c r="AA1264" s="1">
        <v>13</v>
      </c>
      <c r="AB1264" s="1">
        <v>3</v>
      </c>
      <c r="AC1264" s="1">
        <v>4</v>
      </c>
      <c r="AD1264" s="1">
        <v>80</v>
      </c>
      <c r="AE1264" s="1">
        <v>0</v>
      </c>
      <c r="AF1264" s="1">
        <v>23</v>
      </c>
      <c r="AG1264" s="1">
        <v>2</v>
      </c>
      <c r="AH1264" s="1">
        <v>3</v>
      </c>
      <c r="AI1264" s="1">
        <v>1</v>
      </c>
      <c r="AJ1264" s="1">
        <v>0</v>
      </c>
      <c r="AK1264" s="1">
        <v>0</v>
      </c>
      <c r="AL1264" s="1">
        <v>0</v>
      </c>
    </row>
    <row r="1265" spans="1:38" x14ac:dyDescent="0.3">
      <c r="A1265" s="1" t="s">
        <v>1329</v>
      </c>
      <c r="B1265" s="1">
        <v>48</v>
      </c>
      <c r="C1265" s="1" t="s">
        <v>1271</v>
      </c>
      <c r="D1265" s="1" t="s">
        <v>49</v>
      </c>
      <c r="E1265" s="1" t="s">
        <v>41</v>
      </c>
      <c r="F1265" s="1">
        <v>530</v>
      </c>
      <c r="G1265" s="1" t="s">
        <v>51</v>
      </c>
      <c r="H1265" s="1">
        <v>29</v>
      </c>
      <c r="I1265" s="1">
        <v>1</v>
      </c>
      <c r="J1265" s="1" t="s">
        <v>52</v>
      </c>
      <c r="K1265" s="1">
        <v>1</v>
      </c>
      <c r="L1265" s="1">
        <v>473</v>
      </c>
      <c r="M1265" s="1">
        <v>1</v>
      </c>
      <c r="N1265" s="1" t="s">
        <v>53</v>
      </c>
      <c r="O1265" s="1">
        <v>91</v>
      </c>
      <c r="P1265" s="1">
        <v>3</v>
      </c>
      <c r="Q1265" s="1">
        <v>3</v>
      </c>
      <c r="R1265" s="1" t="s">
        <v>442</v>
      </c>
      <c r="S1265" s="1">
        <v>3</v>
      </c>
      <c r="T1265" s="1" t="s">
        <v>105</v>
      </c>
      <c r="U1265" s="1">
        <v>12504</v>
      </c>
      <c r="V1265" s="1" t="s">
        <v>253</v>
      </c>
      <c r="W1265" s="1">
        <v>23978</v>
      </c>
      <c r="X1265" s="1">
        <v>3</v>
      </c>
      <c r="Y1265" s="1" t="s">
        <v>48</v>
      </c>
      <c r="Z1265" s="1" t="s">
        <v>49</v>
      </c>
      <c r="AA1265" s="1">
        <v>21</v>
      </c>
      <c r="AB1265" s="1">
        <v>4</v>
      </c>
      <c r="AC1265" s="1">
        <v>2</v>
      </c>
      <c r="AD1265" s="1">
        <v>80</v>
      </c>
      <c r="AE1265" s="1">
        <v>1</v>
      </c>
      <c r="AF1265" s="1">
        <v>15</v>
      </c>
      <c r="AG1265" s="1">
        <v>3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</row>
    <row r="1266" spans="1:38" x14ac:dyDescent="0.3">
      <c r="A1266" s="1" t="s">
        <v>1330</v>
      </c>
      <c r="B1266" s="1">
        <v>48</v>
      </c>
      <c r="C1266" s="1" t="s">
        <v>1271</v>
      </c>
      <c r="D1266" s="1" t="s">
        <v>49</v>
      </c>
      <c r="E1266" s="1" t="s">
        <v>41</v>
      </c>
      <c r="F1266" s="1">
        <v>163</v>
      </c>
      <c r="G1266" s="1" t="s">
        <v>51</v>
      </c>
      <c r="H1266" s="1">
        <v>2</v>
      </c>
      <c r="I1266" s="1">
        <v>5</v>
      </c>
      <c r="J1266" s="1" t="s">
        <v>57</v>
      </c>
      <c r="K1266" s="1">
        <v>1</v>
      </c>
      <c r="L1266" s="1">
        <v>595</v>
      </c>
      <c r="M1266" s="1">
        <v>2</v>
      </c>
      <c r="N1266" s="1" t="s">
        <v>53</v>
      </c>
      <c r="O1266" s="1">
        <v>37</v>
      </c>
      <c r="P1266" s="1">
        <v>3</v>
      </c>
      <c r="Q1266" s="1">
        <v>2</v>
      </c>
      <c r="R1266" s="1" t="s">
        <v>137</v>
      </c>
      <c r="S1266" s="1">
        <v>4</v>
      </c>
      <c r="T1266" s="1" t="s">
        <v>105</v>
      </c>
      <c r="U1266" s="1">
        <v>4051</v>
      </c>
      <c r="V1266" s="1" t="s">
        <v>47</v>
      </c>
      <c r="W1266" s="1">
        <v>19658</v>
      </c>
      <c r="X1266" s="1">
        <v>2</v>
      </c>
      <c r="Y1266" s="1" t="s">
        <v>48</v>
      </c>
      <c r="Z1266" s="1" t="s">
        <v>49</v>
      </c>
      <c r="AA1266" s="1">
        <v>14</v>
      </c>
      <c r="AB1266" s="1">
        <v>3</v>
      </c>
      <c r="AC1266" s="1">
        <v>1</v>
      </c>
      <c r="AD1266" s="1">
        <v>80</v>
      </c>
      <c r="AE1266" s="1">
        <v>1</v>
      </c>
      <c r="AF1266" s="1">
        <v>14</v>
      </c>
      <c r="AG1266" s="1">
        <v>2</v>
      </c>
      <c r="AH1266" s="1">
        <v>3</v>
      </c>
      <c r="AI1266" s="1">
        <v>9</v>
      </c>
      <c r="AJ1266" s="1">
        <v>7</v>
      </c>
      <c r="AK1266" s="1">
        <v>6</v>
      </c>
      <c r="AL1266" s="1">
        <v>7</v>
      </c>
    </row>
    <row r="1267" spans="1:38" ht="28.8" x14ac:dyDescent="0.3">
      <c r="A1267" s="1" t="s">
        <v>1331</v>
      </c>
      <c r="B1267" s="1">
        <v>48</v>
      </c>
      <c r="C1267" s="1" t="s">
        <v>1271</v>
      </c>
      <c r="D1267" s="1" t="s">
        <v>49</v>
      </c>
      <c r="E1267" s="1" t="s">
        <v>41</v>
      </c>
      <c r="F1267" s="1">
        <v>1236</v>
      </c>
      <c r="G1267" s="1" t="s">
        <v>42</v>
      </c>
      <c r="H1267" s="1">
        <v>1</v>
      </c>
      <c r="I1267" s="1">
        <v>4</v>
      </c>
      <c r="J1267" s="1" t="s">
        <v>43</v>
      </c>
      <c r="K1267" s="1">
        <v>1</v>
      </c>
      <c r="L1267" s="1">
        <v>664</v>
      </c>
      <c r="M1267" s="1">
        <v>4</v>
      </c>
      <c r="N1267" s="1" t="s">
        <v>53</v>
      </c>
      <c r="O1267" s="1">
        <v>40</v>
      </c>
      <c r="P1267" s="1">
        <v>2</v>
      </c>
      <c r="Q1267" s="1">
        <v>4</v>
      </c>
      <c r="R1267" s="1" t="s">
        <v>442</v>
      </c>
      <c r="S1267" s="1">
        <v>1</v>
      </c>
      <c r="T1267" s="1" t="s">
        <v>105</v>
      </c>
      <c r="U1267" s="1">
        <v>15402</v>
      </c>
      <c r="V1267" s="1" t="s">
        <v>368</v>
      </c>
      <c r="W1267" s="1">
        <v>17997</v>
      </c>
      <c r="X1267" s="1">
        <v>7</v>
      </c>
      <c r="Y1267" s="1" t="s">
        <v>48</v>
      </c>
      <c r="Z1267" s="1" t="s">
        <v>49</v>
      </c>
      <c r="AA1267" s="1">
        <v>11</v>
      </c>
      <c r="AB1267" s="1">
        <v>3</v>
      </c>
      <c r="AC1267" s="1">
        <v>1</v>
      </c>
      <c r="AD1267" s="1">
        <v>80</v>
      </c>
      <c r="AE1267" s="1">
        <v>1</v>
      </c>
      <c r="AF1267" s="1">
        <v>21</v>
      </c>
      <c r="AG1267" s="1">
        <v>3</v>
      </c>
      <c r="AH1267" s="1">
        <v>1</v>
      </c>
      <c r="AI1267" s="1">
        <v>3</v>
      </c>
      <c r="AJ1267" s="1">
        <v>2</v>
      </c>
      <c r="AK1267" s="1">
        <v>0</v>
      </c>
      <c r="AL1267" s="1">
        <v>2</v>
      </c>
    </row>
    <row r="1268" spans="1:38" x14ac:dyDescent="0.3">
      <c r="A1268" s="1" t="s">
        <v>1332</v>
      </c>
      <c r="B1268" s="1">
        <v>48</v>
      </c>
      <c r="C1268" s="1" t="s">
        <v>1271</v>
      </c>
      <c r="D1268" s="1" t="s">
        <v>49</v>
      </c>
      <c r="E1268" s="1" t="s">
        <v>41</v>
      </c>
      <c r="F1268" s="1">
        <v>817</v>
      </c>
      <c r="G1268" s="1" t="s">
        <v>51</v>
      </c>
      <c r="H1268" s="1">
        <v>2</v>
      </c>
      <c r="I1268" s="1">
        <v>1</v>
      </c>
      <c r="J1268" s="1" t="s">
        <v>57</v>
      </c>
      <c r="K1268" s="1">
        <v>1</v>
      </c>
      <c r="L1268" s="1">
        <v>712</v>
      </c>
      <c r="M1268" s="1">
        <v>2</v>
      </c>
      <c r="N1268" s="1" t="s">
        <v>44</v>
      </c>
      <c r="O1268" s="1">
        <v>56</v>
      </c>
      <c r="P1268" s="1">
        <v>4</v>
      </c>
      <c r="Q1268" s="1">
        <v>2</v>
      </c>
      <c r="R1268" s="1" t="s">
        <v>137</v>
      </c>
      <c r="S1268" s="1">
        <v>2</v>
      </c>
      <c r="T1268" s="1" t="s">
        <v>105</v>
      </c>
      <c r="U1268" s="1">
        <v>8120</v>
      </c>
      <c r="V1268" s="1" t="s">
        <v>163</v>
      </c>
      <c r="W1268" s="1">
        <v>18597</v>
      </c>
      <c r="X1268" s="1">
        <v>3</v>
      </c>
      <c r="Y1268" s="1" t="s">
        <v>48</v>
      </c>
      <c r="Z1268" s="1" t="s">
        <v>49</v>
      </c>
      <c r="AA1268" s="1">
        <v>12</v>
      </c>
      <c r="AB1268" s="1">
        <v>3</v>
      </c>
      <c r="AC1268" s="1">
        <v>4</v>
      </c>
      <c r="AD1268" s="1">
        <v>80</v>
      </c>
      <c r="AE1268" s="1">
        <v>0</v>
      </c>
      <c r="AF1268" s="1">
        <v>12</v>
      </c>
      <c r="AG1268" s="1">
        <v>3</v>
      </c>
      <c r="AH1268" s="1">
        <v>3</v>
      </c>
      <c r="AI1268" s="1">
        <v>2</v>
      </c>
      <c r="AJ1268" s="1">
        <v>2</v>
      </c>
      <c r="AK1268" s="1">
        <v>2</v>
      </c>
      <c r="AL1268" s="1">
        <v>2</v>
      </c>
    </row>
    <row r="1269" spans="1:38" ht="28.8" x14ac:dyDescent="0.3">
      <c r="A1269" s="1" t="s">
        <v>1333</v>
      </c>
      <c r="B1269" s="1">
        <v>48</v>
      </c>
      <c r="C1269" s="1" t="s">
        <v>1271</v>
      </c>
      <c r="D1269" s="1" t="s">
        <v>49</v>
      </c>
      <c r="E1269" s="1" t="s">
        <v>41</v>
      </c>
      <c r="F1269" s="1">
        <v>1469</v>
      </c>
      <c r="G1269" s="1" t="s">
        <v>42</v>
      </c>
      <c r="H1269" s="1">
        <v>20</v>
      </c>
      <c r="I1269" s="1">
        <v>4</v>
      </c>
      <c r="J1269" s="1" t="s">
        <v>52</v>
      </c>
      <c r="K1269" s="1">
        <v>1</v>
      </c>
      <c r="L1269" s="1">
        <v>945</v>
      </c>
      <c r="M1269" s="1">
        <v>4</v>
      </c>
      <c r="N1269" s="1" t="s">
        <v>44</v>
      </c>
      <c r="O1269" s="1">
        <v>51</v>
      </c>
      <c r="P1269" s="1">
        <v>3</v>
      </c>
      <c r="Q1269" s="1">
        <v>1</v>
      </c>
      <c r="R1269" s="1" t="s">
        <v>60</v>
      </c>
      <c r="S1269" s="1">
        <v>3</v>
      </c>
      <c r="T1269" s="1" t="s">
        <v>105</v>
      </c>
      <c r="U1269" s="1">
        <v>2259</v>
      </c>
      <c r="V1269" s="1" t="s">
        <v>47</v>
      </c>
      <c r="W1269" s="1">
        <v>5543</v>
      </c>
      <c r="X1269" s="1">
        <v>4</v>
      </c>
      <c r="Y1269" s="1" t="s">
        <v>48</v>
      </c>
      <c r="Z1269" s="1" t="s">
        <v>49</v>
      </c>
      <c r="AA1269" s="1">
        <v>17</v>
      </c>
      <c r="AB1269" s="1">
        <v>3</v>
      </c>
      <c r="AC1269" s="1">
        <v>1</v>
      </c>
      <c r="AD1269" s="1">
        <v>80</v>
      </c>
      <c r="AE1269" s="1">
        <v>2</v>
      </c>
      <c r="AF1269" s="1">
        <v>13</v>
      </c>
      <c r="AG1269" s="1">
        <v>2</v>
      </c>
      <c r="AH1269" s="1">
        <v>2</v>
      </c>
      <c r="AI1269" s="1">
        <v>0</v>
      </c>
      <c r="AJ1269" s="1">
        <v>0</v>
      </c>
      <c r="AK1269" s="1">
        <v>0</v>
      </c>
      <c r="AL1269" s="1">
        <v>0</v>
      </c>
    </row>
    <row r="1270" spans="1:38" ht="28.8" x14ac:dyDescent="0.3">
      <c r="A1270" s="1" t="s">
        <v>1334</v>
      </c>
      <c r="B1270" s="1">
        <v>48</v>
      </c>
      <c r="C1270" s="1" t="s">
        <v>1271</v>
      </c>
      <c r="D1270" s="1" t="s">
        <v>49</v>
      </c>
      <c r="E1270" s="1" t="s">
        <v>41</v>
      </c>
      <c r="F1270" s="1">
        <v>277</v>
      </c>
      <c r="G1270" s="1" t="s">
        <v>42</v>
      </c>
      <c r="H1270" s="1">
        <v>6</v>
      </c>
      <c r="I1270" s="1">
        <v>3</v>
      </c>
      <c r="J1270" s="1" t="s">
        <v>43</v>
      </c>
      <c r="K1270" s="1">
        <v>1</v>
      </c>
      <c r="L1270" s="1">
        <v>1022</v>
      </c>
      <c r="M1270" s="1">
        <v>1</v>
      </c>
      <c r="N1270" s="1" t="s">
        <v>44</v>
      </c>
      <c r="O1270" s="1">
        <v>97</v>
      </c>
      <c r="P1270" s="1">
        <v>2</v>
      </c>
      <c r="Q1270" s="1">
        <v>2</v>
      </c>
      <c r="R1270" s="1" t="s">
        <v>161</v>
      </c>
      <c r="S1270" s="1">
        <v>3</v>
      </c>
      <c r="T1270" s="1" t="s">
        <v>46</v>
      </c>
      <c r="U1270" s="1">
        <v>4240</v>
      </c>
      <c r="V1270" s="1" t="s">
        <v>47</v>
      </c>
      <c r="W1270" s="1">
        <v>13119</v>
      </c>
      <c r="X1270" s="1">
        <v>2</v>
      </c>
      <c r="Y1270" s="1" t="s">
        <v>48</v>
      </c>
      <c r="Z1270" s="1" t="s">
        <v>49</v>
      </c>
      <c r="AA1270" s="1">
        <v>13</v>
      </c>
      <c r="AB1270" s="1">
        <v>3</v>
      </c>
      <c r="AC1270" s="1">
        <v>4</v>
      </c>
      <c r="AD1270" s="1">
        <v>80</v>
      </c>
      <c r="AE1270" s="1">
        <v>0</v>
      </c>
      <c r="AF1270" s="1">
        <v>19</v>
      </c>
      <c r="AG1270" s="1">
        <v>0</v>
      </c>
      <c r="AH1270" s="1">
        <v>3</v>
      </c>
      <c r="AI1270" s="1">
        <v>2</v>
      </c>
      <c r="AJ1270" s="1">
        <v>2</v>
      </c>
      <c r="AK1270" s="1">
        <v>2</v>
      </c>
      <c r="AL1270" s="1">
        <v>2</v>
      </c>
    </row>
    <row r="1271" spans="1:38" ht="28.8" x14ac:dyDescent="0.3">
      <c r="A1271" s="1" t="s">
        <v>1335</v>
      </c>
      <c r="B1271" s="1">
        <v>48</v>
      </c>
      <c r="C1271" s="1" t="s">
        <v>1271</v>
      </c>
      <c r="D1271" s="1" t="s">
        <v>49</v>
      </c>
      <c r="E1271" s="1" t="s">
        <v>41</v>
      </c>
      <c r="F1271" s="1">
        <v>1355</v>
      </c>
      <c r="G1271" s="1" t="s">
        <v>42</v>
      </c>
      <c r="H1271" s="1">
        <v>4</v>
      </c>
      <c r="I1271" s="1">
        <v>4</v>
      </c>
      <c r="J1271" s="1" t="s">
        <v>43</v>
      </c>
      <c r="K1271" s="1">
        <v>1</v>
      </c>
      <c r="L1271" s="1">
        <v>1024</v>
      </c>
      <c r="M1271" s="1">
        <v>3</v>
      </c>
      <c r="N1271" s="1" t="s">
        <v>44</v>
      </c>
      <c r="O1271" s="1">
        <v>78</v>
      </c>
      <c r="P1271" s="1">
        <v>2</v>
      </c>
      <c r="Q1271" s="1">
        <v>3</v>
      </c>
      <c r="R1271" s="1" t="s">
        <v>161</v>
      </c>
      <c r="S1271" s="1">
        <v>3</v>
      </c>
      <c r="T1271" s="1" t="s">
        <v>46</v>
      </c>
      <c r="U1271" s="1">
        <v>10999</v>
      </c>
      <c r="V1271" s="1" t="s">
        <v>253</v>
      </c>
      <c r="W1271" s="1">
        <v>22245</v>
      </c>
      <c r="X1271" s="1">
        <v>7</v>
      </c>
      <c r="Y1271" s="1" t="s">
        <v>48</v>
      </c>
      <c r="Z1271" s="1" t="s">
        <v>49</v>
      </c>
      <c r="AA1271" s="1">
        <v>14</v>
      </c>
      <c r="AB1271" s="1">
        <v>3</v>
      </c>
      <c r="AC1271" s="1">
        <v>2</v>
      </c>
      <c r="AD1271" s="1">
        <v>80</v>
      </c>
      <c r="AE1271" s="1">
        <v>0</v>
      </c>
      <c r="AF1271" s="1">
        <v>27</v>
      </c>
      <c r="AG1271" s="1">
        <v>3</v>
      </c>
      <c r="AH1271" s="1">
        <v>3</v>
      </c>
      <c r="AI1271" s="1">
        <v>15</v>
      </c>
      <c r="AJ1271" s="1">
        <v>11</v>
      </c>
      <c r="AK1271" s="1">
        <v>4</v>
      </c>
      <c r="AL1271" s="1">
        <v>8</v>
      </c>
    </row>
    <row r="1272" spans="1:38" ht="28.8" x14ac:dyDescent="0.3">
      <c r="A1272" s="1" t="s">
        <v>1336</v>
      </c>
      <c r="B1272" s="1">
        <v>48</v>
      </c>
      <c r="C1272" s="1" t="s">
        <v>1271</v>
      </c>
      <c r="D1272" s="1" t="s">
        <v>49</v>
      </c>
      <c r="E1272" s="1" t="s">
        <v>59</v>
      </c>
      <c r="F1272" s="1">
        <v>1262</v>
      </c>
      <c r="G1272" s="1" t="s">
        <v>42</v>
      </c>
      <c r="H1272" s="1">
        <v>1</v>
      </c>
      <c r="I1272" s="1">
        <v>4</v>
      </c>
      <c r="J1272" s="1" t="s">
        <v>52</v>
      </c>
      <c r="K1272" s="1">
        <v>1</v>
      </c>
      <c r="L1272" s="1">
        <v>1116</v>
      </c>
      <c r="M1272" s="1">
        <v>1</v>
      </c>
      <c r="N1272" s="1" t="s">
        <v>44</v>
      </c>
      <c r="O1272" s="1">
        <v>35</v>
      </c>
      <c r="P1272" s="1">
        <v>4</v>
      </c>
      <c r="Q1272" s="1">
        <v>4</v>
      </c>
      <c r="R1272" s="1" t="s">
        <v>442</v>
      </c>
      <c r="S1272" s="1">
        <v>4</v>
      </c>
      <c r="T1272" s="1" t="s">
        <v>46</v>
      </c>
      <c r="U1272" s="1">
        <v>16885</v>
      </c>
      <c r="V1272" s="1" t="s">
        <v>368</v>
      </c>
      <c r="W1272" s="1">
        <v>16154</v>
      </c>
      <c r="X1272" s="1">
        <v>2</v>
      </c>
      <c r="Y1272" s="1" t="s">
        <v>48</v>
      </c>
      <c r="Z1272" s="1" t="s">
        <v>49</v>
      </c>
      <c r="AA1272" s="1">
        <v>22</v>
      </c>
      <c r="AB1272" s="1">
        <v>4</v>
      </c>
      <c r="AC1272" s="1">
        <v>3</v>
      </c>
      <c r="AD1272" s="1">
        <v>80</v>
      </c>
      <c r="AE1272" s="1">
        <v>0</v>
      </c>
      <c r="AF1272" s="1">
        <v>27</v>
      </c>
      <c r="AG1272" s="1">
        <v>3</v>
      </c>
      <c r="AH1272" s="1">
        <v>2</v>
      </c>
      <c r="AI1272" s="1">
        <v>5</v>
      </c>
      <c r="AJ1272" s="1">
        <v>4</v>
      </c>
      <c r="AK1272" s="1">
        <v>2</v>
      </c>
      <c r="AL1272" s="1">
        <v>1</v>
      </c>
    </row>
    <row r="1273" spans="1:38" ht="28.8" x14ac:dyDescent="0.3">
      <c r="A1273" s="1" t="s">
        <v>1337</v>
      </c>
      <c r="B1273" s="1">
        <v>48</v>
      </c>
      <c r="C1273" s="1" t="s">
        <v>1271</v>
      </c>
      <c r="D1273" s="1" t="s">
        <v>49</v>
      </c>
      <c r="E1273" s="1" t="s">
        <v>41</v>
      </c>
      <c r="F1273" s="1">
        <v>969</v>
      </c>
      <c r="G1273" s="1" t="s">
        <v>42</v>
      </c>
      <c r="H1273" s="1">
        <v>2</v>
      </c>
      <c r="I1273" s="1">
        <v>2</v>
      </c>
      <c r="J1273" s="1" t="s">
        <v>68</v>
      </c>
      <c r="K1273" s="1">
        <v>1</v>
      </c>
      <c r="L1273" s="1">
        <v>1258</v>
      </c>
      <c r="M1273" s="1">
        <v>4</v>
      </c>
      <c r="N1273" s="1" t="s">
        <v>44</v>
      </c>
      <c r="O1273" s="1">
        <v>76</v>
      </c>
      <c r="P1273" s="1">
        <v>4</v>
      </c>
      <c r="Q1273" s="1">
        <v>1</v>
      </c>
      <c r="R1273" s="1" t="s">
        <v>45</v>
      </c>
      <c r="S1273" s="1">
        <v>2</v>
      </c>
      <c r="T1273" s="1" t="s">
        <v>46</v>
      </c>
      <c r="U1273" s="1">
        <v>2559</v>
      </c>
      <c r="V1273" s="1" t="s">
        <v>47</v>
      </c>
      <c r="W1273" s="1">
        <v>16620</v>
      </c>
      <c r="X1273" s="1">
        <v>5</v>
      </c>
      <c r="Y1273" s="1" t="s">
        <v>48</v>
      </c>
      <c r="Z1273" s="1" t="s">
        <v>49</v>
      </c>
      <c r="AA1273" s="1">
        <v>11</v>
      </c>
      <c r="AB1273" s="1">
        <v>3</v>
      </c>
      <c r="AC1273" s="1">
        <v>3</v>
      </c>
      <c r="AD1273" s="1">
        <v>80</v>
      </c>
      <c r="AE1273" s="1">
        <v>0</v>
      </c>
      <c r="AF1273" s="1">
        <v>7</v>
      </c>
      <c r="AG1273" s="1">
        <v>4</v>
      </c>
      <c r="AH1273" s="1">
        <v>2</v>
      </c>
      <c r="AI1273" s="1">
        <v>1</v>
      </c>
      <c r="AJ1273" s="1">
        <v>0</v>
      </c>
      <c r="AK1273" s="1">
        <v>0</v>
      </c>
      <c r="AL1273" s="1">
        <v>0</v>
      </c>
    </row>
    <row r="1274" spans="1:38" ht="28.8" x14ac:dyDescent="0.3">
      <c r="A1274" s="1" t="s">
        <v>1338</v>
      </c>
      <c r="B1274" s="1">
        <v>48</v>
      </c>
      <c r="C1274" s="1" t="s">
        <v>1271</v>
      </c>
      <c r="D1274" s="1" t="s">
        <v>49</v>
      </c>
      <c r="E1274" s="1" t="s">
        <v>41</v>
      </c>
      <c r="F1274" s="1">
        <v>715</v>
      </c>
      <c r="G1274" s="1" t="s">
        <v>42</v>
      </c>
      <c r="H1274" s="1">
        <v>1</v>
      </c>
      <c r="I1274" s="1">
        <v>3</v>
      </c>
      <c r="J1274" s="1" t="s">
        <v>43</v>
      </c>
      <c r="K1274" s="1">
        <v>1</v>
      </c>
      <c r="L1274" s="1">
        <v>1263</v>
      </c>
      <c r="M1274" s="1">
        <v>4</v>
      </c>
      <c r="N1274" s="1" t="s">
        <v>44</v>
      </c>
      <c r="O1274" s="1">
        <v>76</v>
      </c>
      <c r="P1274" s="1">
        <v>2</v>
      </c>
      <c r="Q1274" s="1">
        <v>5</v>
      </c>
      <c r="R1274" s="1" t="s">
        <v>252</v>
      </c>
      <c r="S1274" s="1">
        <v>4</v>
      </c>
      <c r="T1274" s="1" t="s">
        <v>46</v>
      </c>
      <c r="U1274" s="1">
        <v>18265</v>
      </c>
      <c r="V1274" s="1" t="s">
        <v>368</v>
      </c>
      <c r="W1274" s="1">
        <v>8733</v>
      </c>
      <c r="X1274" s="1">
        <v>6</v>
      </c>
      <c r="Y1274" s="1" t="s">
        <v>48</v>
      </c>
      <c r="Z1274" s="1" t="s">
        <v>49</v>
      </c>
      <c r="AA1274" s="1">
        <v>12</v>
      </c>
      <c r="AB1274" s="1">
        <v>3</v>
      </c>
      <c r="AC1274" s="1">
        <v>3</v>
      </c>
      <c r="AD1274" s="1">
        <v>80</v>
      </c>
      <c r="AE1274" s="1">
        <v>0</v>
      </c>
      <c r="AF1274" s="1">
        <v>25</v>
      </c>
      <c r="AG1274" s="1">
        <v>3</v>
      </c>
      <c r="AH1274" s="1">
        <v>4</v>
      </c>
      <c r="AI1274" s="1">
        <v>1</v>
      </c>
      <c r="AJ1274" s="1">
        <v>0</v>
      </c>
      <c r="AK1274" s="1">
        <v>0</v>
      </c>
      <c r="AL1274" s="1">
        <v>0</v>
      </c>
    </row>
    <row r="1275" spans="1:38" ht="28.8" x14ac:dyDescent="0.3">
      <c r="A1275" s="1" t="s">
        <v>1339</v>
      </c>
      <c r="B1275" s="1">
        <v>48</v>
      </c>
      <c r="C1275" s="1" t="s">
        <v>1271</v>
      </c>
      <c r="D1275" s="1" t="s">
        <v>49</v>
      </c>
      <c r="E1275" s="1" t="s">
        <v>41</v>
      </c>
      <c r="F1275" s="1">
        <v>855</v>
      </c>
      <c r="G1275" s="1" t="s">
        <v>42</v>
      </c>
      <c r="H1275" s="1">
        <v>4</v>
      </c>
      <c r="I1275" s="1">
        <v>3</v>
      </c>
      <c r="J1275" s="1" t="s">
        <v>43</v>
      </c>
      <c r="K1275" s="1">
        <v>1</v>
      </c>
      <c r="L1275" s="1">
        <v>1363</v>
      </c>
      <c r="M1275" s="1">
        <v>4</v>
      </c>
      <c r="N1275" s="1" t="s">
        <v>44</v>
      </c>
      <c r="O1275" s="1">
        <v>54</v>
      </c>
      <c r="P1275" s="1">
        <v>3</v>
      </c>
      <c r="Q1275" s="1">
        <v>3</v>
      </c>
      <c r="R1275" s="1" t="s">
        <v>112</v>
      </c>
      <c r="S1275" s="1">
        <v>4</v>
      </c>
      <c r="T1275" s="1" t="s">
        <v>46</v>
      </c>
      <c r="U1275" s="1">
        <v>7898</v>
      </c>
      <c r="V1275" s="1" t="s">
        <v>163</v>
      </c>
      <c r="W1275" s="1">
        <v>18706</v>
      </c>
      <c r="X1275" s="1">
        <v>1</v>
      </c>
      <c r="Y1275" s="1" t="s">
        <v>48</v>
      </c>
      <c r="Z1275" s="1" t="s">
        <v>49</v>
      </c>
      <c r="AA1275" s="1">
        <v>11</v>
      </c>
      <c r="AB1275" s="1">
        <v>3</v>
      </c>
      <c r="AC1275" s="1">
        <v>3</v>
      </c>
      <c r="AD1275" s="1">
        <v>80</v>
      </c>
      <c r="AE1275" s="1">
        <v>0</v>
      </c>
      <c r="AF1275" s="1">
        <v>11</v>
      </c>
      <c r="AG1275" s="1">
        <v>2</v>
      </c>
      <c r="AH1275" s="1">
        <v>3</v>
      </c>
      <c r="AI1275" s="1">
        <v>10</v>
      </c>
      <c r="AJ1275" s="1">
        <v>9</v>
      </c>
      <c r="AK1275" s="1">
        <v>0</v>
      </c>
      <c r="AL1275" s="1">
        <v>8</v>
      </c>
    </row>
    <row r="1276" spans="1:38" x14ac:dyDescent="0.3">
      <c r="A1276" s="1" t="s">
        <v>1340</v>
      </c>
      <c r="B1276" s="1">
        <v>48</v>
      </c>
      <c r="C1276" s="1" t="s">
        <v>1271</v>
      </c>
      <c r="D1276" s="1" t="s">
        <v>49</v>
      </c>
      <c r="E1276" s="1" t="s">
        <v>41</v>
      </c>
      <c r="F1276" s="1">
        <v>1221</v>
      </c>
      <c r="G1276" s="1" t="s">
        <v>51</v>
      </c>
      <c r="H1276" s="1">
        <v>7</v>
      </c>
      <c r="I1276" s="1">
        <v>3</v>
      </c>
      <c r="J1276" s="1" t="s">
        <v>57</v>
      </c>
      <c r="K1276" s="1">
        <v>1</v>
      </c>
      <c r="L1276" s="1">
        <v>1466</v>
      </c>
      <c r="M1276" s="1">
        <v>3</v>
      </c>
      <c r="N1276" s="1" t="s">
        <v>44</v>
      </c>
      <c r="O1276" s="1">
        <v>96</v>
      </c>
      <c r="P1276" s="1">
        <v>3</v>
      </c>
      <c r="Q1276" s="1">
        <v>2</v>
      </c>
      <c r="R1276" s="1" t="s">
        <v>137</v>
      </c>
      <c r="S1276" s="1">
        <v>1</v>
      </c>
      <c r="T1276" s="1" t="s">
        <v>102</v>
      </c>
      <c r="U1276" s="1">
        <v>5486</v>
      </c>
      <c r="V1276" s="1" t="s">
        <v>163</v>
      </c>
      <c r="W1276" s="1">
        <v>24795</v>
      </c>
      <c r="X1276" s="1">
        <v>4</v>
      </c>
      <c r="Y1276" s="1" t="s">
        <v>48</v>
      </c>
      <c r="Z1276" s="1" t="s">
        <v>49</v>
      </c>
      <c r="AA1276" s="1">
        <v>11</v>
      </c>
      <c r="AB1276" s="1">
        <v>3</v>
      </c>
      <c r="AC1276" s="1">
        <v>1</v>
      </c>
      <c r="AD1276" s="1">
        <v>80</v>
      </c>
      <c r="AE1276" s="1">
        <v>3</v>
      </c>
      <c r="AF1276" s="1">
        <v>15</v>
      </c>
      <c r="AG1276" s="1">
        <v>3</v>
      </c>
      <c r="AH1276" s="1">
        <v>3</v>
      </c>
      <c r="AI1276" s="1">
        <v>2</v>
      </c>
      <c r="AJ1276" s="1">
        <v>2</v>
      </c>
      <c r="AK1276" s="1">
        <v>2</v>
      </c>
      <c r="AL1276" s="1">
        <v>2</v>
      </c>
    </row>
    <row r="1277" spans="1:38" ht="28.8" x14ac:dyDescent="0.3">
      <c r="A1277" s="1" t="s">
        <v>1341</v>
      </c>
      <c r="B1277" s="1">
        <v>48</v>
      </c>
      <c r="C1277" s="1" t="s">
        <v>1271</v>
      </c>
      <c r="D1277" s="1" t="s">
        <v>49</v>
      </c>
      <c r="E1277" s="1" t="s">
        <v>41</v>
      </c>
      <c r="F1277" s="1">
        <v>492</v>
      </c>
      <c r="G1277" s="1" t="s">
        <v>51</v>
      </c>
      <c r="H1277" s="1">
        <v>16</v>
      </c>
      <c r="I1277" s="1">
        <v>4</v>
      </c>
      <c r="J1277" s="1" t="s">
        <v>43</v>
      </c>
      <c r="K1277" s="1">
        <v>1</v>
      </c>
      <c r="L1277" s="1">
        <v>1557</v>
      </c>
      <c r="M1277" s="1">
        <v>3</v>
      </c>
      <c r="N1277" s="1" t="s">
        <v>53</v>
      </c>
      <c r="O1277" s="1">
        <v>96</v>
      </c>
      <c r="P1277" s="1">
        <v>3</v>
      </c>
      <c r="Q1277" s="1">
        <v>2</v>
      </c>
      <c r="R1277" s="1" t="s">
        <v>137</v>
      </c>
      <c r="S1277" s="1">
        <v>3</v>
      </c>
      <c r="T1277" s="1" t="s">
        <v>102</v>
      </c>
      <c r="U1277" s="1">
        <v>6439</v>
      </c>
      <c r="V1277" s="1" t="s">
        <v>163</v>
      </c>
      <c r="W1277" s="1">
        <v>13693</v>
      </c>
      <c r="X1277" s="1">
        <v>8</v>
      </c>
      <c r="Y1277" s="1" t="s">
        <v>48</v>
      </c>
      <c r="Z1277" s="1" t="s">
        <v>49</v>
      </c>
      <c r="AA1277" s="1">
        <v>14</v>
      </c>
      <c r="AB1277" s="1">
        <v>3</v>
      </c>
      <c r="AC1277" s="1">
        <v>3</v>
      </c>
      <c r="AD1277" s="1">
        <v>80</v>
      </c>
      <c r="AE1277" s="1">
        <v>1</v>
      </c>
      <c r="AF1277" s="1">
        <v>18</v>
      </c>
      <c r="AG1277" s="1">
        <v>2</v>
      </c>
      <c r="AH1277" s="1">
        <v>3</v>
      </c>
      <c r="AI1277" s="1">
        <v>8</v>
      </c>
      <c r="AJ1277" s="1">
        <v>7</v>
      </c>
      <c r="AK1277" s="1">
        <v>7</v>
      </c>
      <c r="AL1277" s="1">
        <v>7</v>
      </c>
    </row>
    <row r="1278" spans="1:38" ht="28.8" x14ac:dyDescent="0.3">
      <c r="A1278" s="1" t="s">
        <v>1342</v>
      </c>
      <c r="B1278" s="1">
        <v>48</v>
      </c>
      <c r="C1278" s="1" t="s">
        <v>1271</v>
      </c>
      <c r="D1278" s="1" t="s">
        <v>49</v>
      </c>
      <c r="E1278" s="1" t="s">
        <v>41</v>
      </c>
      <c r="F1278" s="1">
        <v>1108</v>
      </c>
      <c r="G1278" s="1" t="s">
        <v>42</v>
      </c>
      <c r="H1278" s="1">
        <v>15</v>
      </c>
      <c r="I1278" s="1">
        <v>4</v>
      </c>
      <c r="J1278" s="1" t="s">
        <v>73</v>
      </c>
      <c r="K1278" s="1">
        <v>1</v>
      </c>
      <c r="L1278" s="1">
        <v>1576</v>
      </c>
      <c r="M1278" s="1">
        <v>3</v>
      </c>
      <c r="N1278" s="1" t="s">
        <v>53</v>
      </c>
      <c r="O1278" s="1">
        <v>65</v>
      </c>
      <c r="P1278" s="1">
        <v>3</v>
      </c>
      <c r="Q1278" s="1">
        <v>1</v>
      </c>
      <c r="R1278" s="1" t="s">
        <v>60</v>
      </c>
      <c r="S1278" s="1">
        <v>1</v>
      </c>
      <c r="T1278" s="1" t="s">
        <v>105</v>
      </c>
      <c r="U1278" s="1">
        <v>2367</v>
      </c>
      <c r="V1278" s="1" t="s">
        <v>47</v>
      </c>
      <c r="W1278" s="1">
        <v>16530</v>
      </c>
      <c r="X1278" s="1">
        <v>8</v>
      </c>
      <c r="Y1278" s="1" t="s">
        <v>48</v>
      </c>
      <c r="Z1278" s="1" t="s">
        <v>49</v>
      </c>
      <c r="AA1278" s="1">
        <v>12</v>
      </c>
      <c r="AB1278" s="1">
        <v>3</v>
      </c>
      <c r="AC1278" s="1">
        <v>4</v>
      </c>
      <c r="AD1278" s="1">
        <v>80</v>
      </c>
      <c r="AE1278" s="1">
        <v>1</v>
      </c>
      <c r="AF1278" s="1">
        <v>10</v>
      </c>
      <c r="AG1278" s="1">
        <v>3</v>
      </c>
      <c r="AH1278" s="1">
        <v>2</v>
      </c>
      <c r="AI1278" s="1">
        <v>8</v>
      </c>
      <c r="AJ1278" s="1">
        <v>2</v>
      </c>
      <c r="AK1278" s="1">
        <v>7</v>
      </c>
      <c r="AL1278" s="1">
        <v>6</v>
      </c>
    </row>
    <row r="1279" spans="1:38" ht="28.8" x14ac:dyDescent="0.3">
      <c r="A1279" s="1" t="s">
        <v>1343</v>
      </c>
      <c r="B1279" s="1">
        <v>48</v>
      </c>
      <c r="C1279" s="1" t="s">
        <v>1271</v>
      </c>
      <c r="D1279" s="1" t="s">
        <v>49</v>
      </c>
      <c r="E1279" s="1" t="s">
        <v>56</v>
      </c>
      <c r="F1279" s="1">
        <v>365</v>
      </c>
      <c r="G1279" s="1" t="s">
        <v>42</v>
      </c>
      <c r="H1279" s="1">
        <v>4</v>
      </c>
      <c r="I1279" s="1">
        <v>5</v>
      </c>
      <c r="J1279" s="1" t="s">
        <v>52</v>
      </c>
      <c r="K1279" s="1">
        <v>1</v>
      </c>
      <c r="L1279" s="1">
        <v>1644</v>
      </c>
      <c r="M1279" s="1">
        <v>3</v>
      </c>
      <c r="N1279" s="1" t="s">
        <v>44</v>
      </c>
      <c r="O1279" s="1">
        <v>89</v>
      </c>
      <c r="P1279" s="1">
        <v>2</v>
      </c>
      <c r="Q1279" s="1">
        <v>4</v>
      </c>
      <c r="R1279" s="1" t="s">
        <v>442</v>
      </c>
      <c r="S1279" s="1">
        <v>4</v>
      </c>
      <c r="T1279" s="1" t="s">
        <v>105</v>
      </c>
      <c r="U1279" s="1">
        <v>15202</v>
      </c>
      <c r="V1279" s="1" t="s">
        <v>368</v>
      </c>
      <c r="W1279" s="1">
        <v>5602</v>
      </c>
      <c r="X1279" s="1">
        <v>2</v>
      </c>
      <c r="Y1279" s="1" t="s">
        <v>48</v>
      </c>
      <c r="Z1279" s="1" t="s">
        <v>49</v>
      </c>
      <c r="AA1279" s="1">
        <v>25</v>
      </c>
      <c r="AB1279" s="1">
        <v>4</v>
      </c>
      <c r="AC1279" s="1">
        <v>2</v>
      </c>
      <c r="AD1279" s="1">
        <v>80</v>
      </c>
      <c r="AE1279" s="1">
        <v>1</v>
      </c>
      <c r="AF1279" s="1">
        <v>23</v>
      </c>
      <c r="AG1279" s="1">
        <v>3</v>
      </c>
      <c r="AH1279" s="1">
        <v>3</v>
      </c>
      <c r="AI1279" s="1">
        <v>2</v>
      </c>
      <c r="AJ1279" s="1">
        <v>2</v>
      </c>
      <c r="AK1279" s="1">
        <v>2</v>
      </c>
      <c r="AL1279" s="1">
        <v>2</v>
      </c>
    </row>
    <row r="1280" spans="1:38" ht="28.8" x14ac:dyDescent="0.3">
      <c r="A1280" s="1" t="s">
        <v>1344</v>
      </c>
      <c r="B1280" s="1">
        <v>48</v>
      </c>
      <c r="C1280" s="1" t="s">
        <v>1271</v>
      </c>
      <c r="D1280" s="1" t="s">
        <v>40</v>
      </c>
      <c r="E1280" s="1" t="s">
        <v>56</v>
      </c>
      <c r="F1280" s="1">
        <v>708</v>
      </c>
      <c r="G1280" s="1" t="s">
        <v>51</v>
      </c>
      <c r="H1280" s="1">
        <v>7</v>
      </c>
      <c r="I1280" s="1">
        <v>2</v>
      </c>
      <c r="J1280" s="1" t="s">
        <v>52</v>
      </c>
      <c r="K1280" s="1">
        <v>1</v>
      </c>
      <c r="L1280" s="1">
        <v>1691</v>
      </c>
      <c r="M1280" s="1">
        <v>4</v>
      </c>
      <c r="N1280" s="1" t="s">
        <v>53</v>
      </c>
      <c r="O1280" s="1">
        <v>95</v>
      </c>
      <c r="P1280" s="1">
        <v>3</v>
      </c>
      <c r="Q1280" s="1">
        <v>1</v>
      </c>
      <c r="R1280" s="1" t="s">
        <v>54</v>
      </c>
      <c r="S1280" s="1">
        <v>3</v>
      </c>
      <c r="T1280" s="1" t="s">
        <v>105</v>
      </c>
      <c r="U1280" s="1">
        <v>2655</v>
      </c>
      <c r="V1280" s="1" t="s">
        <v>47</v>
      </c>
      <c r="W1280" s="1">
        <v>11740</v>
      </c>
      <c r="X1280" s="1">
        <v>2</v>
      </c>
      <c r="Y1280" s="1" t="s">
        <v>48</v>
      </c>
      <c r="Z1280" s="1" t="s">
        <v>40</v>
      </c>
      <c r="AA1280" s="1">
        <v>11</v>
      </c>
      <c r="AB1280" s="1">
        <v>3</v>
      </c>
      <c r="AC1280" s="1">
        <v>3</v>
      </c>
      <c r="AD1280" s="1">
        <v>80</v>
      </c>
      <c r="AE1280" s="1">
        <v>2</v>
      </c>
      <c r="AF1280" s="1">
        <v>19</v>
      </c>
      <c r="AG1280" s="1">
        <v>3</v>
      </c>
      <c r="AH1280" s="1">
        <v>3</v>
      </c>
      <c r="AI1280" s="1">
        <v>9</v>
      </c>
      <c r="AJ1280" s="1">
        <v>7</v>
      </c>
      <c r="AK1280" s="1">
        <v>7</v>
      </c>
      <c r="AL1280" s="1">
        <v>7</v>
      </c>
    </row>
    <row r="1281" spans="1:38" ht="28.8" x14ac:dyDescent="0.3">
      <c r="A1281" s="1" t="s">
        <v>1345</v>
      </c>
      <c r="B1281" s="1">
        <v>48</v>
      </c>
      <c r="C1281" s="1" t="s">
        <v>1271</v>
      </c>
      <c r="D1281" s="1" t="s">
        <v>49</v>
      </c>
      <c r="E1281" s="1" t="s">
        <v>41</v>
      </c>
      <c r="F1281" s="1">
        <v>1224</v>
      </c>
      <c r="G1281" s="1" t="s">
        <v>42</v>
      </c>
      <c r="H1281" s="1">
        <v>10</v>
      </c>
      <c r="I1281" s="1">
        <v>3</v>
      </c>
      <c r="J1281" s="1" t="s">
        <v>43</v>
      </c>
      <c r="K1281" s="1">
        <v>1</v>
      </c>
      <c r="L1281" s="1">
        <v>1867</v>
      </c>
      <c r="M1281" s="1">
        <v>4</v>
      </c>
      <c r="N1281" s="1" t="s">
        <v>44</v>
      </c>
      <c r="O1281" s="1">
        <v>91</v>
      </c>
      <c r="P1281" s="1">
        <v>2</v>
      </c>
      <c r="Q1281" s="1">
        <v>5</v>
      </c>
      <c r="R1281" s="1" t="s">
        <v>252</v>
      </c>
      <c r="S1281" s="1">
        <v>2</v>
      </c>
      <c r="T1281" s="1" t="s">
        <v>105</v>
      </c>
      <c r="U1281" s="1">
        <v>19665</v>
      </c>
      <c r="V1281" s="1" t="s">
        <v>368</v>
      </c>
      <c r="W1281" s="1">
        <v>13583</v>
      </c>
      <c r="X1281" s="1">
        <v>4</v>
      </c>
      <c r="Y1281" s="1" t="s">
        <v>48</v>
      </c>
      <c r="Z1281" s="1" t="s">
        <v>49</v>
      </c>
      <c r="AA1281" s="1">
        <v>12</v>
      </c>
      <c r="AB1281" s="1">
        <v>3</v>
      </c>
      <c r="AC1281" s="1">
        <v>4</v>
      </c>
      <c r="AD1281" s="1">
        <v>80</v>
      </c>
      <c r="AE1281" s="1">
        <v>0</v>
      </c>
      <c r="AF1281" s="1">
        <v>29</v>
      </c>
      <c r="AG1281" s="1">
        <v>3</v>
      </c>
      <c r="AH1281" s="1">
        <v>3</v>
      </c>
      <c r="AI1281" s="1">
        <v>22</v>
      </c>
      <c r="AJ1281" s="1">
        <v>10</v>
      </c>
      <c r="AK1281" s="1">
        <v>12</v>
      </c>
      <c r="AL1281" s="1">
        <v>9</v>
      </c>
    </row>
    <row r="1282" spans="1:38" ht="28.8" x14ac:dyDescent="0.3">
      <c r="A1282" s="1" t="s">
        <v>1346</v>
      </c>
      <c r="B1282" s="1">
        <v>48</v>
      </c>
      <c r="C1282" s="1" t="s">
        <v>1271</v>
      </c>
      <c r="D1282" s="1" t="s">
        <v>49</v>
      </c>
      <c r="E1282" s="1" t="s">
        <v>56</v>
      </c>
      <c r="F1282" s="1">
        <v>117</v>
      </c>
      <c r="G1282" s="1" t="s">
        <v>42</v>
      </c>
      <c r="H1282" s="1">
        <v>22</v>
      </c>
      <c r="I1282" s="1">
        <v>3</v>
      </c>
      <c r="J1282" s="1" t="s">
        <v>52</v>
      </c>
      <c r="K1282" s="1">
        <v>1</v>
      </c>
      <c r="L1282" s="1">
        <v>1900</v>
      </c>
      <c r="M1282" s="1">
        <v>4</v>
      </c>
      <c r="N1282" s="1" t="s">
        <v>53</v>
      </c>
      <c r="O1282" s="1">
        <v>58</v>
      </c>
      <c r="P1282" s="1">
        <v>3</v>
      </c>
      <c r="Q1282" s="1">
        <v>4</v>
      </c>
      <c r="R1282" s="1" t="s">
        <v>442</v>
      </c>
      <c r="S1282" s="1">
        <v>4</v>
      </c>
      <c r="T1282" s="1" t="s">
        <v>102</v>
      </c>
      <c r="U1282" s="1">
        <v>17174</v>
      </c>
      <c r="V1282" s="1" t="s">
        <v>368</v>
      </c>
      <c r="W1282" s="1">
        <v>2437</v>
      </c>
      <c r="X1282" s="1">
        <v>3</v>
      </c>
      <c r="Y1282" s="1" t="s">
        <v>48</v>
      </c>
      <c r="Z1282" s="1" t="s">
        <v>49</v>
      </c>
      <c r="AA1282" s="1">
        <v>11</v>
      </c>
      <c r="AB1282" s="1">
        <v>3</v>
      </c>
      <c r="AC1282" s="1">
        <v>2</v>
      </c>
      <c r="AD1282" s="1">
        <v>80</v>
      </c>
      <c r="AE1282" s="1">
        <v>1</v>
      </c>
      <c r="AF1282" s="1">
        <v>24</v>
      </c>
      <c r="AG1282" s="1">
        <v>3</v>
      </c>
      <c r="AH1282" s="1">
        <v>3</v>
      </c>
      <c r="AI1282" s="1">
        <v>22</v>
      </c>
      <c r="AJ1282" s="1">
        <v>17</v>
      </c>
      <c r="AK1282" s="1">
        <v>4</v>
      </c>
      <c r="AL1282" s="1">
        <v>7</v>
      </c>
    </row>
    <row r="1283" spans="1:38" ht="28.8" x14ac:dyDescent="0.3">
      <c r="A1283" s="1" t="s">
        <v>1347</v>
      </c>
      <c r="B1283" s="1">
        <v>49</v>
      </c>
      <c r="C1283" s="1" t="s">
        <v>1271</v>
      </c>
      <c r="D1283" s="1" t="s">
        <v>49</v>
      </c>
      <c r="E1283" s="1" t="s">
        <v>56</v>
      </c>
      <c r="F1283" s="1">
        <v>279</v>
      </c>
      <c r="G1283" s="1" t="s">
        <v>42</v>
      </c>
      <c r="H1283" s="1">
        <v>8</v>
      </c>
      <c r="I1283" s="1">
        <v>1</v>
      </c>
      <c r="J1283" s="1" t="s">
        <v>43</v>
      </c>
      <c r="K1283" s="1">
        <v>1</v>
      </c>
      <c r="L1283" s="1">
        <v>2</v>
      </c>
      <c r="M1283" s="1">
        <v>3</v>
      </c>
      <c r="N1283" s="1" t="s">
        <v>44</v>
      </c>
      <c r="O1283" s="1">
        <v>61</v>
      </c>
      <c r="P1283" s="1">
        <v>2</v>
      </c>
      <c r="Q1283" s="1">
        <v>2</v>
      </c>
      <c r="R1283" s="1" t="s">
        <v>60</v>
      </c>
      <c r="S1283" s="1">
        <v>2</v>
      </c>
      <c r="T1283" s="1" t="s">
        <v>105</v>
      </c>
      <c r="U1283" s="1">
        <v>5130</v>
      </c>
      <c r="V1283" s="1" t="s">
        <v>163</v>
      </c>
      <c r="W1283" s="1">
        <v>24907</v>
      </c>
      <c r="X1283" s="1">
        <v>1</v>
      </c>
      <c r="Y1283" s="1" t="s">
        <v>48</v>
      </c>
      <c r="Z1283" s="1" t="s">
        <v>49</v>
      </c>
      <c r="AA1283" s="1">
        <v>23</v>
      </c>
      <c r="AB1283" s="1">
        <v>4</v>
      </c>
      <c r="AC1283" s="1">
        <v>4</v>
      </c>
      <c r="AD1283" s="1">
        <v>80</v>
      </c>
      <c r="AE1283" s="1">
        <v>1</v>
      </c>
      <c r="AF1283" s="1">
        <v>10</v>
      </c>
      <c r="AG1283" s="1">
        <v>3</v>
      </c>
      <c r="AH1283" s="1">
        <v>3</v>
      </c>
      <c r="AI1283" s="1">
        <v>10</v>
      </c>
      <c r="AJ1283" s="1">
        <v>7</v>
      </c>
      <c r="AK1283" s="1">
        <v>1</v>
      </c>
      <c r="AL1283" s="1">
        <v>7</v>
      </c>
    </row>
    <row r="1284" spans="1:38" ht="28.8" x14ac:dyDescent="0.3">
      <c r="A1284" s="1" t="s">
        <v>1348</v>
      </c>
      <c r="B1284" s="1">
        <v>49</v>
      </c>
      <c r="C1284" s="1" t="s">
        <v>1271</v>
      </c>
      <c r="D1284" s="1" t="s">
        <v>49</v>
      </c>
      <c r="E1284" s="1" t="s">
        <v>41</v>
      </c>
      <c r="F1284" s="1">
        <v>470</v>
      </c>
      <c r="G1284" s="1" t="s">
        <v>42</v>
      </c>
      <c r="H1284" s="1">
        <v>20</v>
      </c>
      <c r="I1284" s="1">
        <v>4</v>
      </c>
      <c r="J1284" s="1" t="s">
        <v>52</v>
      </c>
      <c r="K1284" s="1">
        <v>1</v>
      </c>
      <c r="L1284" s="1">
        <v>170</v>
      </c>
      <c r="M1284" s="1">
        <v>3</v>
      </c>
      <c r="N1284" s="1" t="s">
        <v>53</v>
      </c>
      <c r="O1284" s="1">
        <v>96</v>
      </c>
      <c r="P1284" s="1">
        <v>3</v>
      </c>
      <c r="Q1284" s="1">
        <v>2</v>
      </c>
      <c r="R1284" s="1" t="s">
        <v>112</v>
      </c>
      <c r="S1284" s="1">
        <v>1</v>
      </c>
      <c r="T1284" s="1" t="s">
        <v>105</v>
      </c>
      <c r="U1284" s="1">
        <v>6567</v>
      </c>
      <c r="V1284" s="1" t="s">
        <v>163</v>
      </c>
      <c r="W1284" s="1">
        <v>5549</v>
      </c>
      <c r="X1284" s="1">
        <v>1</v>
      </c>
      <c r="Y1284" s="1" t="s">
        <v>48</v>
      </c>
      <c r="Z1284" s="1" t="s">
        <v>49</v>
      </c>
      <c r="AA1284" s="1">
        <v>14</v>
      </c>
      <c r="AB1284" s="1">
        <v>3</v>
      </c>
      <c r="AC1284" s="1">
        <v>3</v>
      </c>
      <c r="AD1284" s="1">
        <v>80</v>
      </c>
      <c r="AE1284" s="1">
        <v>0</v>
      </c>
      <c r="AF1284" s="1">
        <v>16</v>
      </c>
      <c r="AG1284" s="1">
        <v>2</v>
      </c>
      <c r="AH1284" s="1">
        <v>2</v>
      </c>
      <c r="AI1284" s="1">
        <v>15</v>
      </c>
      <c r="AJ1284" s="1">
        <v>11</v>
      </c>
      <c r="AK1284" s="1">
        <v>5</v>
      </c>
      <c r="AL1284" s="1">
        <v>11</v>
      </c>
    </row>
    <row r="1285" spans="1:38" ht="28.8" x14ac:dyDescent="0.3">
      <c r="A1285" s="1" t="s">
        <v>1349</v>
      </c>
      <c r="B1285" s="1">
        <v>49</v>
      </c>
      <c r="C1285" s="1" t="s">
        <v>1271</v>
      </c>
      <c r="D1285" s="1" t="s">
        <v>49</v>
      </c>
      <c r="E1285" s="1" t="s">
        <v>59</v>
      </c>
      <c r="F1285" s="1">
        <v>1002</v>
      </c>
      <c r="G1285" s="1" t="s">
        <v>42</v>
      </c>
      <c r="H1285" s="1">
        <v>18</v>
      </c>
      <c r="I1285" s="1">
        <v>4</v>
      </c>
      <c r="J1285" s="1" t="s">
        <v>43</v>
      </c>
      <c r="K1285" s="1">
        <v>1</v>
      </c>
      <c r="L1285" s="1">
        <v>275</v>
      </c>
      <c r="M1285" s="1">
        <v>4</v>
      </c>
      <c r="N1285" s="1" t="s">
        <v>44</v>
      </c>
      <c r="O1285" s="1">
        <v>92</v>
      </c>
      <c r="P1285" s="1">
        <v>3</v>
      </c>
      <c r="Q1285" s="1">
        <v>2</v>
      </c>
      <c r="R1285" s="1" t="s">
        <v>112</v>
      </c>
      <c r="S1285" s="1">
        <v>4</v>
      </c>
      <c r="T1285" s="1" t="s">
        <v>102</v>
      </c>
      <c r="U1285" s="1">
        <v>6804</v>
      </c>
      <c r="V1285" s="1" t="s">
        <v>163</v>
      </c>
      <c r="W1285" s="1">
        <v>23793</v>
      </c>
      <c r="X1285" s="1">
        <v>1</v>
      </c>
      <c r="Y1285" s="1" t="s">
        <v>48</v>
      </c>
      <c r="Z1285" s="1" t="s">
        <v>40</v>
      </c>
      <c r="AA1285" s="1">
        <v>15</v>
      </c>
      <c r="AB1285" s="1">
        <v>3</v>
      </c>
      <c r="AC1285" s="1">
        <v>1</v>
      </c>
      <c r="AD1285" s="1">
        <v>80</v>
      </c>
      <c r="AE1285" s="1">
        <v>2</v>
      </c>
      <c r="AF1285" s="1">
        <v>7</v>
      </c>
      <c r="AG1285" s="1">
        <v>0</v>
      </c>
      <c r="AH1285" s="1">
        <v>3</v>
      </c>
      <c r="AI1285" s="1">
        <v>7</v>
      </c>
      <c r="AJ1285" s="1">
        <v>7</v>
      </c>
      <c r="AK1285" s="1">
        <v>1</v>
      </c>
      <c r="AL1285" s="1">
        <v>7</v>
      </c>
    </row>
    <row r="1286" spans="1:38" ht="28.8" x14ac:dyDescent="0.3">
      <c r="A1286" s="1" t="s">
        <v>1350</v>
      </c>
      <c r="B1286" s="1">
        <v>49</v>
      </c>
      <c r="C1286" s="1" t="s">
        <v>1271</v>
      </c>
      <c r="D1286" s="1" t="s">
        <v>49</v>
      </c>
      <c r="E1286" s="1" t="s">
        <v>56</v>
      </c>
      <c r="F1286" s="1">
        <v>636</v>
      </c>
      <c r="G1286" s="1" t="s">
        <v>42</v>
      </c>
      <c r="H1286" s="1">
        <v>10</v>
      </c>
      <c r="I1286" s="1">
        <v>4</v>
      </c>
      <c r="J1286" s="1" t="s">
        <v>43</v>
      </c>
      <c r="K1286" s="1">
        <v>1</v>
      </c>
      <c r="L1286" s="1">
        <v>396</v>
      </c>
      <c r="M1286" s="1">
        <v>3</v>
      </c>
      <c r="N1286" s="1" t="s">
        <v>53</v>
      </c>
      <c r="O1286" s="1">
        <v>35</v>
      </c>
      <c r="P1286" s="1">
        <v>3</v>
      </c>
      <c r="Q1286" s="1">
        <v>5</v>
      </c>
      <c r="R1286" s="1" t="s">
        <v>252</v>
      </c>
      <c r="S1286" s="1">
        <v>1</v>
      </c>
      <c r="T1286" s="1" t="s">
        <v>46</v>
      </c>
      <c r="U1286" s="1">
        <v>18665</v>
      </c>
      <c r="V1286" s="1" t="s">
        <v>368</v>
      </c>
      <c r="W1286" s="1">
        <v>25594</v>
      </c>
      <c r="X1286" s="1">
        <v>9</v>
      </c>
      <c r="Y1286" s="1" t="s">
        <v>48</v>
      </c>
      <c r="Z1286" s="1" t="s">
        <v>40</v>
      </c>
      <c r="AA1286" s="1">
        <v>11</v>
      </c>
      <c r="AB1286" s="1">
        <v>3</v>
      </c>
      <c r="AC1286" s="1">
        <v>4</v>
      </c>
      <c r="AD1286" s="1">
        <v>80</v>
      </c>
      <c r="AE1286" s="1">
        <v>0</v>
      </c>
      <c r="AF1286" s="1">
        <v>22</v>
      </c>
      <c r="AG1286" s="1">
        <v>4</v>
      </c>
      <c r="AH1286" s="1">
        <v>3</v>
      </c>
      <c r="AI1286" s="1">
        <v>3</v>
      </c>
      <c r="AJ1286" s="1">
        <v>2</v>
      </c>
      <c r="AK1286" s="1">
        <v>1</v>
      </c>
      <c r="AL1286" s="1">
        <v>2</v>
      </c>
    </row>
    <row r="1287" spans="1:38" ht="28.8" x14ac:dyDescent="0.3">
      <c r="A1287" s="1" t="s">
        <v>1351</v>
      </c>
      <c r="B1287" s="1">
        <v>49</v>
      </c>
      <c r="C1287" s="1" t="s">
        <v>1271</v>
      </c>
      <c r="D1287" s="1" t="s">
        <v>49</v>
      </c>
      <c r="E1287" s="1" t="s">
        <v>41</v>
      </c>
      <c r="F1287" s="1">
        <v>1091</v>
      </c>
      <c r="G1287" s="1" t="s">
        <v>42</v>
      </c>
      <c r="H1287" s="1">
        <v>1</v>
      </c>
      <c r="I1287" s="1">
        <v>2</v>
      </c>
      <c r="J1287" s="1" t="s">
        <v>68</v>
      </c>
      <c r="K1287" s="1">
        <v>1</v>
      </c>
      <c r="L1287" s="1">
        <v>431</v>
      </c>
      <c r="M1287" s="1">
        <v>3</v>
      </c>
      <c r="N1287" s="1" t="s">
        <v>53</v>
      </c>
      <c r="O1287" s="1">
        <v>90</v>
      </c>
      <c r="P1287" s="1">
        <v>2</v>
      </c>
      <c r="Q1287" s="1">
        <v>4</v>
      </c>
      <c r="R1287" s="1" t="s">
        <v>161</v>
      </c>
      <c r="S1287" s="1">
        <v>3</v>
      </c>
      <c r="T1287" s="1" t="s">
        <v>46</v>
      </c>
      <c r="U1287" s="1">
        <v>13964</v>
      </c>
      <c r="V1287" s="1" t="s">
        <v>253</v>
      </c>
      <c r="W1287" s="1">
        <v>17810</v>
      </c>
      <c r="X1287" s="1">
        <v>7</v>
      </c>
      <c r="Y1287" s="1" t="s">
        <v>48</v>
      </c>
      <c r="Z1287" s="1" t="s">
        <v>40</v>
      </c>
      <c r="AA1287" s="1">
        <v>12</v>
      </c>
      <c r="AB1287" s="1">
        <v>3</v>
      </c>
      <c r="AC1287" s="1">
        <v>4</v>
      </c>
      <c r="AD1287" s="1">
        <v>80</v>
      </c>
      <c r="AE1287" s="1">
        <v>0</v>
      </c>
      <c r="AF1287" s="1">
        <v>25</v>
      </c>
      <c r="AG1287" s="1">
        <v>2</v>
      </c>
      <c r="AH1287" s="1">
        <v>3</v>
      </c>
      <c r="AI1287" s="1">
        <v>7</v>
      </c>
      <c r="AJ1287" s="1">
        <v>1</v>
      </c>
      <c r="AK1287" s="1">
        <v>0</v>
      </c>
      <c r="AL1287" s="1">
        <v>7</v>
      </c>
    </row>
    <row r="1288" spans="1:38" ht="28.8" x14ac:dyDescent="0.3">
      <c r="A1288" s="1" t="s">
        <v>1352</v>
      </c>
      <c r="B1288" s="1">
        <v>49</v>
      </c>
      <c r="C1288" s="1" t="s">
        <v>1271</v>
      </c>
      <c r="D1288" s="1" t="s">
        <v>49</v>
      </c>
      <c r="E1288" s="1" t="s">
        <v>41</v>
      </c>
      <c r="F1288" s="1">
        <v>1261</v>
      </c>
      <c r="G1288" s="1" t="s">
        <v>42</v>
      </c>
      <c r="H1288" s="1">
        <v>7</v>
      </c>
      <c r="I1288" s="1">
        <v>3</v>
      </c>
      <c r="J1288" s="1" t="s">
        <v>73</v>
      </c>
      <c r="K1288" s="1">
        <v>1</v>
      </c>
      <c r="L1288" s="1">
        <v>499</v>
      </c>
      <c r="M1288" s="1">
        <v>2</v>
      </c>
      <c r="N1288" s="1" t="s">
        <v>44</v>
      </c>
      <c r="O1288" s="1">
        <v>31</v>
      </c>
      <c r="P1288" s="1">
        <v>2</v>
      </c>
      <c r="Q1288" s="1">
        <v>3</v>
      </c>
      <c r="R1288" s="1" t="s">
        <v>161</v>
      </c>
      <c r="S1288" s="1">
        <v>3</v>
      </c>
      <c r="T1288" s="1" t="s">
        <v>46</v>
      </c>
      <c r="U1288" s="1">
        <v>10965</v>
      </c>
      <c r="V1288" s="1" t="s">
        <v>253</v>
      </c>
      <c r="W1288" s="1">
        <v>12066</v>
      </c>
      <c r="X1288" s="1">
        <v>8</v>
      </c>
      <c r="Y1288" s="1" t="s">
        <v>48</v>
      </c>
      <c r="Z1288" s="1" t="s">
        <v>49</v>
      </c>
      <c r="AA1288" s="1">
        <v>24</v>
      </c>
      <c r="AB1288" s="1">
        <v>4</v>
      </c>
      <c r="AC1288" s="1">
        <v>3</v>
      </c>
      <c r="AD1288" s="1">
        <v>80</v>
      </c>
      <c r="AE1288" s="1">
        <v>0</v>
      </c>
      <c r="AF1288" s="1">
        <v>26</v>
      </c>
      <c r="AG1288" s="1">
        <v>2</v>
      </c>
      <c r="AH1288" s="1">
        <v>3</v>
      </c>
      <c r="AI1288" s="1">
        <v>5</v>
      </c>
      <c r="AJ1288" s="1">
        <v>2</v>
      </c>
      <c r="AK1288" s="1">
        <v>0</v>
      </c>
      <c r="AL1288" s="1">
        <v>0</v>
      </c>
    </row>
    <row r="1289" spans="1:38" ht="28.8" x14ac:dyDescent="0.3">
      <c r="A1289" s="1" t="s">
        <v>1353</v>
      </c>
      <c r="B1289" s="1">
        <v>49</v>
      </c>
      <c r="C1289" s="1" t="s">
        <v>1271</v>
      </c>
      <c r="D1289" s="1" t="s">
        <v>49</v>
      </c>
      <c r="E1289" s="1" t="s">
        <v>41</v>
      </c>
      <c r="F1289" s="1">
        <v>1245</v>
      </c>
      <c r="G1289" s="1" t="s">
        <v>42</v>
      </c>
      <c r="H1289" s="1">
        <v>18</v>
      </c>
      <c r="I1289" s="1">
        <v>4</v>
      </c>
      <c r="J1289" s="1" t="s">
        <v>43</v>
      </c>
      <c r="K1289" s="1">
        <v>1</v>
      </c>
      <c r="L1289" s="1">
        <v>638</v>
      </c>
      <c r="M1289" s="1">
        <v>4</v>
      </c>
      <c r="N1289" s="1" t="s">
        <v>44</v>
      </c>
      <c r="O1289" s="1">
        <v>58</v>
      </c>
      <c r="P1289" s="1">
        <v>2</v>
      </c>
      <c r="Q1289" s="1">
        <v>5</v>
      </c>
      <c r="R1289" s="1" t="s">
        <v>252</v>
      </c>
      <c r="S1289" s="1">
        <v>3</v>
      </c>
      <c r="T1289" s="1" t="s">
        <v>102</v>
      </c>
      <c r="U1289" s="1">
        <v>19502</v>
      </c>
      <c r="V1289" s="1" t="s">
        <v>368</v>
      </c>
      <c r="W1289" s="1">
        <v>2125</v>
      </c>
      <c r="X1289" s="1">
        <v>1</v>
      </c>
      <c r="Y1289" s="1" t="s">
        <v>48</v>
      </c>
      <c r="Z1289" s="1" t="s">
        <v>40</v>
      </c>
      <c r="AA1289" s="1">
        <v>17</v>
      </c>
      <c r="AB1289" s="1">
        <v>3</v>
      </c>
      <c r="AC1289" s="1">
        <v>3</v>
      </c>
      <c r="AD1289" s="1">
        <v>80</v>
      </c>
      <c r="AE1289" s="1">
        <v>1</v>
      </c>
      <c r="AF1289" s="1">
        <v>31</v>
      </c>
      <c r="AG1289" s="1">
        <v>5</v>
      </c>
      <c r="AH1289" s="1">
        <v>3</v>
      </c>
      <c r="AI1289" s="1">
        <v>31</v>
      </c>
      <c r="AJ1289" s="1">
        <v>9</v>
      </c>
      <c r="AK1289" s="1">
        <v>0</v>
      </c>
      <c r="AL1289" s="1">
        <v>9</v>
      </c>
    </row>
    <row r="1290" spans="1:38" x14ac:dyDescent="0.3">
      <c r="A1290" s="1" t="s">
        <v>1354</v>
      </c>
      <c r="B1290" s="1">
        <v>49</v>
      </c>
      <c r="C1290" s="1" t="s">
        <v>1271</v>
      </c>
      <c r="D1290" s="1" t="s">
        <v>40</v>
      </c>
      <c r="E1290" s="1" t="s">
        <v>41</v>
      </c>
      <c r="F1290" s="1">
        <v>1184</v>
      </c>
      <c r="G1290" s="1" t="s">
        <v>51</v>
      </c>
      <c r="H1290" s="1">
        <v>11</v>
      </c>
      <c r="I1290" s="1">
        <v>3</v>
      </c>
      <c r="J1290" s="1" t="s">
        <v>57</v>
      </c>
      <c r="K1290" s="1">
        <v>1</v>
      </c>
      <c r="L1290" s="1">
        <v>840</v>
      </c>
      <c r="M1290" s="1">
        <v>3</v>
      </c>
      <c r="N1290" s="1" t="s">
        <v>53</v>
      </c>
      <c r="O1290" s="1">
        <v>43</v>
      </c>
      <c r="P1290" s="1">
        <v>3</v>
      </c>
      <c r="Q1290" s="1">
        <v>3</v>
      </c>
      <c r="R1290" s="1" t="s">
        <v>137</v>
      </c>
      <c r="S1290" s="1">
        <v>4</v>
      </c>
      <c r="T1290" s="1" t="s">
        <v>105</v>
      </c>
      <c r="U1290" s="1">
        <v>7654</v>
      </c>
      <c r="V1290" s="1" t="s">
        <v>163</v>
      </c>
      <c r="W1290" s="1">
        <v>5860</v>
      </c>
      <c r="X1290" s="1">
        <v>1</v>
      </c>
      <c r="Y1290" s="1" t="s">
        <v>48</v>
      </c>
      <c r="Z1290" s="1" t="s">
        <v>49</v>
      </c>
      <c r="AA1290" s="1">
        <v>18</v>
      </c>
      <c r="AB1290" s="1">
        <v>3</v>
      </c>
      <c r="AC1290" s="1">
        <v>1</v>
      </c>
      <c r="AD1290" s="1">
        <v>80</v>
      </c>
      <c r="AE1290" s="1">
        <v>2</v>
      </c>
      <c r="AF1290" s="1">
        <v>9</v>
      </c>
      <c r="AG1290" s="1">
        <v>3</v>
      </c>
      <c r="AH1290" s="1">
        <v>4</v>
      </c>
      <c r="AI1290" s="1">
        <v>9</v>
      </c>
      <c r="AJ1290" s="1">
        <v>8</v>
      </c>
      <c r="AK1290" s="1">
        <v>7</v>
      </c>
      <c r="AL1290" s="1">
        <v>7</v>
      </c>
    </row>
    <row r="1291" spans="1:38" ht="28.8" x14ac:dyDescent="0.3">
      <c r="A1291" s="1" t="s">
        <v>1355</v>
      </c>
      <c r="B1291" s="1">
        <v>49</v>
      </c>
      <c r="C1291" s="1" t="s">
        <v>1271</v>
      </c>
      <c r="D1291" s="1" t="s">
        <v>49</v>
      </c>
      <c r="E1291" s="1" t="s">
        <v>41</v>
      </c>
      <c r="F1291" s="1">
        <v>1418</v>
      </c>
      <c r="G1291" s="1" t="s">
        <v>42</v>
      </c>
      <c r="H1291" s="1">
        <v>1</v>
      </c>
      <c r="I1291" s="1">
        <v>3</v>
      </c>
      <c r="J1291" s="1" t="s">
        <v>68</v>
      </c>
      <c r="K1291" s="1">
        <v>1</v>
      </c>
      <c r="L1291" s="1">
        <v>887</v>
      </c>
      <c r="M1291" s="1">
        <v>3</v>
      </c>
      <c r="N1291" s="1" t="s">
        <v>53</v>
      </c>
      <c r="O1291" s="1">
        <v>36</v>
      </c>
      <c r="P1291" s="1">
        <v>3</v>
      </c>
      <c r="Q1291" s="1">
        <v>1</v>
      </c>
      <c r="R1291" s="1" t="s">
        <v>60</v>
      </c>
      <c r="S1291" s="1">
        <v>1</v>
      </c>
      <c r="T1291" s="1" t="s">
        <v>105</v>
      </c>
      <c r="U1291" s="1">
        <v>3580</v>
      </c>
      <c r="V1291" s="1" t="s">
        <v>47</v>
      </c>
      <c r="W1291" s="1">
        <v>10554</v>
      </c>
      <c r="X1291" s="1">
        <v>2</v>
      </c>
      <c r="Y1291" s="1" t="s">
        <v>48</v>
      </c>
      <c r="Z1291" s="1" t="s">
        <v>49</v>
      </c>
      <c r="AA1291" s="1">
        <v>16</v>
      </c>
      <c r="AB1291" s="1">
        <v>3</v>
      </c>
      <c r="AC1291" s="1">
        <v>2</v>
      </c>
      <c r="AD1291" s="1">
        <v>80</v>
      </c>
      <c r="AE1291" s="1">
        <v>1</v>
      </c>
      <c r="AF1291" s="1">
        <v>7</v>
      </c>
      <c r="AG1291" s="1">
        <v>2</v>
      </c>
      <c r="AH1291" s="1">
        <v>3</v>
      </c>
      <c r="AI1291" s="1">
        <v>4</v>
      </c>
      <c r="AJ1291" s="1">
        <v>2</v>
      </c>
      <c r="AK1291" s="1">
        <v>0</v>
      </c>
      <c r="AL1291" s="1">
        <v>2</v>
      </c>
    </row>
    <row r="1292" spans="1:38" ht="28.8" x14ac:dyDescent="0.3">
      <c r="A1292" s="1" t="s">
        <v>1356</v>
      </c>
      <c r="B1292" s="1">
        <v>49</v>
      </c>
      <c r="C1292" s="1" t="s">
        <v>1271</v>
      </c>
      <c r="D1292" s="1" t="s">
        <v>49</v>
      </c>
      <c r="E1292" s="1" t="s">
        <v>41</v>
      </c>
      <c r="F1292" s="1">
        <v>527</v>
      </c>
      <c r="G1292" s="1" t="s">
        <v>42</v>
      </c>
      <c r="H1292" s="1">
        <v>8</v>
      </c>
      <c r="I1292" s="1">
        <v>2</v>
      </c>
      <c r="J1292" s="1" t="s">
        <v>73</v>
      </c>
      <c r="K1292" s="1">
        <v>1</v>
      </c>
      <c r="L1292" s="1">
        <v>944</v>
      </c>
      <c r="M1292" s="1">
        <v>1</v>
      </c>
      <c r="N1292" s="1" t="s">
        <v>53</v>
      </c>
      <c r="O1292" s="1">
        <v>51</v>
      </c>
      <c r="P1292" s="1">
        <v>3</v>
      </c>
      <c r="Q1292" s="1">
        <v>3</v>
      </c>
      <c r="R1292" s="1" t="s">
        <v>45</v>
      </c>
      <c r="S1292" s="1">
        <v>2</v>
      </c>
      <c r="T1292" s="1" t="s">
        <v>105</v>
      </c>
      <c r="U1292" s="1">
        <v>7403</v>
      </c>
      <c r="V1292" s="1" t="s">
        <v>163</v>
      </c>
      <c r="W1292" s="1">
        <v>22477</v>
      </c>
      <c r="X1292" s="1">
        <v>4</v>
      </c>
      <c r="Y1292" s="1" t="s">
        <v>48</v>
      </c>
      <c r="Z1292" s="1" t="s">
        <v>49</v>
      </c>
      <c r="AA1292" s="1">
        <v>11</v>
      </c>
      <c r="AB1292" s="1">
        <v>3</v>
      </c>
      <c r="AC1292" s="1">
        <v>3</v>
      </c>
      <c r="AD1292" s="1">
        <v>80</v>
      </c>
      <c r="AE1292" s="1">
        <v>1</v>
      </c>
      <c r="AF1292" s="1">
        <v>29</v>
      </c>
      <c r="AG1292" s="1">
        <v>3</v>
      </c>
      <c r="AH1292" s="1">
        <v>2</v>
      </c>
      <c r="AI1292" s="1">
        <v>26</v>
      </c>
      <c r="AJ1292" s="1">
        <v>9</v>
      </c>
      <c r="AK1292" s="1">
        <v>1</v>
      </c>
      <c r="AL1292" s="1">
        <v>7</v>
      </c>
    </row>
    <row r="1293" spans="1:38" ht="28.8" x14ac:dyDescent="0.3">
      <c r="A1293" s="1" t="s">
        <v>1357</v>
      </c>
      <c r="B1293" s="1">
        <v>49</v>
      </c>
      <c r="C1293" s="1" t="s">
        <v>1271</v>
      </c>
      <c r="D1293" s="1" t="s">
        <v>49</v>
      </c>
      <c r="E1293" s="1" t="s">
        <v>41</v>
      </c>
      <c r="F1293" s="1">
        <v>174</v>
      </c>
      <c r="G1293" s="1" t="s">
        <v>51</v>
      </c>
      <c r="H1293" s="1">
        <v>8</v>
      </c>
      <c r="I1293" s="1">
        <v>4</v>
      </c>
      <c r="J1293" s="1" t="s">
        <v>68</v>
      </c>
      <c r="K1293" s="1">
        <v>1</v>
      </c>
      <c r="L1293" s="1">
        <v>1138</v>
      </c>
      <c r="M1293" s="1">
        <v>4</v>
      </c>
      <c r="N1293" s="1" t="s">
        <v>44</v>
      </c>
      <c r="O1293" s="1">
        <v>56</v>
      </c>
      <c r="P1293" s="1">
        <v>2</v>
      </c>
      <c r="Q1293" s="1">
        <v>4</v>
      </c>
      <c r="R1293" s="1" t="s">
        <v>137</v>
      </c>
      <c r="S1293" s="1">
        <v>2</v>
      </c>
      <c r="T1293" s="1" t="s">
        <v>105</v>
      </c>
      <c r="U1293" s="1">
        <v>13120</v>
      </c>
      <c r="V1293" s="1" t="s">
        <v>253</v>
      </c>
      <c r="W1293" s="1">
        <v>11879</v>
      </c>
      <c r="X1293" s="1">
        <v>6</v>
      </c>
      <c r="Y1293" s="1" t="s">
        <v>48</v>
      </c>
      <c r="Z1293" s="1" t="s">
        <v>49</v>
      </c>
      <c r="AA1293" s="1">
        <v>17</v>
      </c>
      <c r="AB1293" s="1">
        <v>3</v>
      </c>
      <c r="AC1293" s="1">
        <v>2</v>
      </c>
      <c r="AD1293" s="1">
        <v>80</v>
      </c>
      <c r="AE1293" s="1">
        <v>1</v>
      </c>
      <c r="AF1293" s="1">
        <v>22</v>
      </c>
      <c r="AG1293" s="1">
        <v>3</v>
      </c>
      <c r="AH1293" s="1">
        <v>3</v>
      </c>
      <c r="AI1293" s="1">
        <v>9</v>
      </c>
      <c r="AJ1293" s="1">
        <v>8</v>
      </c>
      <c r="AK1293" s="1">
        <v>2</v>
      </c>
      <c r="AL1293" s="1">
        <v>3</v>
      </c>
    </row>
    <row r="1294" spans="1:38" ht="28.8" x14ac:dyDescent="0.3">
      <c r="A1294" s="1" t="s">
        <v>1358</v>
      </c>
      <c r="B1294" s="1">
        <v>49</v>
      </c>
      <c r="C1294" s="1" t="s">
        <v>1271</v>
      </c>
      <c r="D1294" s="1" t="s">
        <v>49</v>
      </c>
      <c r="E1294" s="1" t="s">
        <v>41</v>
      </c>
      <c r="F1294" s="1">
        <v>1098</v>
      </c>
      <c r="G1294" s="1" t="s">
        <v>42</v>
      </c>
      <c r="H1294" s="1">
        <v>4</v>
      </c>
      <c r="I1294" s="1">
        <v>2</v>
      </c>
      <c r="J1294" s="1" t="s">
        <v>52</v>
      </c>
      <c r="K1294" s="1">
        <v>1</v>
      </c>
      <c r="L1294" s="1">
        <v>1256</v>
      </c>
      <c r="M1294" s="1">
        <v>1</v>
      </c>
      <c r="N1294" s="1" t="s">
        <v>44</v>
      </c>
      <c r="O1294" s="1">
        <v>85</v>
      </c>
      <c r="P1294" s="1">
        <v>2</v>
      </c>
      <c r="Q1294" s="1">
        <v>5</v>
      </c>
      <c r="R1294" s="1" t="s">
        <v>442</v>
      </c>
      <c r="S1294" s="1">
        <v>3</v>
      </c>
      <c r="T1294" s="1" t="s">
        <v>105</v>
      </c>
      <c r="U1294" s="1">
        <v>18711</v>
      </c>
      <c r="V1294" s="1" t="s">
        <v>368</v>
      </c>
      <c r="W1294" s="1">
        <v>12124</v>
      </c>
      <c r="X1294" s="1">
        <v>2</v>
      </c>
      <c r="Y1294" s="1" t="s">
        <v>48</v>
      </c>
      <c r="Z1294" s="1" t="s">
        <v>49</v>
      </c>
      <c r="AA1294" s="1">
        <v>13</v>
      </c>
      <c r="AB1294" s="1">
        <v>3</v>
      </c>
      <c r="AC1294" s="1">
        <v>3</v>
      </c>
      <c r="AD1294" s="1">
        <v>80</v>
      </c>
      <c r="AE1294" s="1">
        <v>1</v>
      </c>
      <c r="AF1294" s="1">
        <v>23</v>
      </c>
      <c r="AG1294" s="1">
        <v>2</v>
      </c>
      <c r="AH1294" s="1">
        <v>4</v>
      </c>
      <c r="AI1294" s="1">
        <v>1</v>
      </c>
      <c r="AJ1294" s="1">
        <v>0</v>
      </c>
      <c r="AK1294" s="1">
        <v>0</v>
      </c>
      <c r="AL1294" s="1">
        <v>0</v>
      </c>
    </row>
    <row r="1295" spans="1:38" ht="28.8" x14ac:dyDescent="0.3">
      <c r="A1295" s="1" t="s">
        <v>1359</v>
      </c>
      <c r="B1295" s="1">
        <v>49</v>
      </c>
      <c r="C1295" s="1" t="s">
        <v>1271</v>
      </c>
      <c r="D1295" s="1" t="s">
        <v>40</v>
      </c>
      <c r="E1295" s="1" t="s">
        <v>56</v>
      </c>
      <c r="F1295" s="1">
        <v>1475</v>
      </c>
      <c r="G1295" s="1" t="s">
        <v>42</v>
      </c>
      <c r="H1295" s="1">
        <v>28</v>
      </c>
      <c r="I1295" s="1">
        <v>2</v>
      </c>
      <c r="J1295" s="1" t="s">
        <v>43</v>
      </c>
      <c r="K1295" s="1">
        <v>1</v>
      </c>
      <c r="L1295" s="1">
        <v>1420</v>
      </c>
      <c r="M1295" s="1">
        <v>1</v>
      </c>
      <c r="N1295" s="1" t="s">
        <v>44</v>
      </c>
      <c r="O1295" s="1">
        <v>97</v>
      </c>
      <c r="P1295" s="1">
        <v>2</v>
      </c>
      <c r="Q1295" s="1">
        <v>2</v>
      </c>
      <c r="R1295" s="1" t="s">
        <v>45</v>
      </c>
      <c r="S1295" s="1">
        <v>1</v>
      </c>
      <c r="T1295" s="1" t="s">
        <v>46</v>
      </c>
      <c r="U1295" s="1">
        <v>4284</v>
      </c>
      <c r="V1295" s="1" t="s">
        <v>47</v>
      </c>
      <c r="W1295" s="1">
        <v>22710</v>
      </c>
      <c r="X1295" s="1">
        <v>3</v>
      </c>
      <c r="Y1295" s="1" t="s">
        <v>48</v>
      </c>
      <c r="Z1295" s="1" t="s">
        <v>49</v>
      </c>
      <c r="AA1295" s="1">
        <v>20</v>
      </c>
      <c r="AB1295" s="1">
        <v>4</v>
      </c>
      <c r="AC1295" s="1">
        <v>1</v>
      </c>
      <c r="AD1295" s="1">
        <v>80</v>
      </c>
      <c r="AE1295" s="1">
        <v>0</v>
      </c>
      <c r="AF1295" s="1">
        <v>20</v>
      </c>
      <c r="AG1295" s="1">
        <v>2</v>
      </c>
      <c r="AH1295" s="1">
        <v>3</v>
      </c>
      <c r="AI1295" s="1">
        <v>4</v>
      </c>
      <c r="AJ1295" s="1">
        <v>3</v>
      </c>
      <c r="AK1295" s="1">
        <v>1</v>
      </c>
      <c r="AL1295" s="1">
        <v>3</v>
      </c>
    </row>
    <row r="1296" spans="1:38" ht="28.8" x14ac:dyDescent="0.3">
      <c r="A1296" s="1" t="s">
        <v>1360</v>
      </c>
      <c r="B1296" s="1">
        <v>49</v>
      </c>
      <c r="C1296" s="1" t="s">
        <v>1271</v>
      </c>
      <c r="D1296" s="1" t="s">
        <v>49</v>
      </c>
      <c r="E1296" s="1" t="s">
        <v>41</v>
      </c>
      <c r="F1296" s="1">
        <v>1495</v>
      </c>
      <c r="G1296" s="1" t="s">
        <v>42</v>
      </c>
      <c r="H1296" s="1">
        <v>5</v>
      </c>
      <c r="I1296" s="1">
        <v>4</v>
      </c>
      <c r="J1296" s="1" t="s">
        <v>68</v>
      </c>
      <c r="K1296" s="1">
        <v>1</v>
      </c>
      <c r="L1296" s="1">
        <v>1473</v>
      </c>
      <c r="M1296" s="1">
        <v>1</v>
      </c>
      <c r="N1296" s="1" t="s">
        <v>44</v>
      </c>
      <c r="O1296" s="1">
        <v>96</v>
      </c>
      <c r="P1296" s="1">
        <v>3</v>
      </c>
      <c r="Q1296" s="1">
        <v>2</v>
      </c>
      <c r="R1296" s="1" t="s">
        <v>161</v>
      </c>
      <c r="S1296" s="1">
        <v>3</v>
      </c>
      <c r="T1296" s="1" t="s">
        <v>105</v>
      </c>
      <c r="U1296" s="1">
        <v>6651</v>
      </c>
      <c r="V1296" s="1" t="s">
        <v>163</v>
      </c>
      <c r="W1296" s="1">
        <v>21534</v>
      </c>
      <c r="X1296" s="1">
        <v>2</v>
      </c>
      <c r="Y1296" s="1" t="s">
        <v>48</v>
      </c>
      <c r="Z1296" s="1" t="s">
        <v>49</v>
      </c>
      <c r="AA1296" s="1">
        <v>14</v>
      </c>
      <c r="AB1296" s="1">
        <v>3</v>
      </c>
      <c r="AC1296" s="1">
        <v>2</v>
      </c>
      <c r="AD1296" s="1">
        <v>80</v>
      </c>
      <c r="AE1296" s="1">
        <v>1</v>
      </c>
      <c r="AF1296" s="1">
        <v>20</v>
      </c>
      <c r="AG1296" s="1">
        <v>0</v>
      </c>
      <c r="AH1296" s="1">
        <v>2</v>
      </c>
      <c r="AI1296" s="1">
        <v>3</v>
      </c>
      <c r="AJ1296" s="1">
        <v>2</v>
      </c>
      <c r="AK1296" s="1">
        <v>1</v>
      </c>
      <c r="AL1296" s="1">
        <v>2</v>
      </c>
    </row>
    <row r="1297" spans="1:38" ht="28.8" x14ac:dyDescent="0.3">
      <c r="A1297" s="1" t="s">
        <v>1361</v>
      </c>
      <c r="B1297" s="1">
        <v>49</v>
      </c>
      <c r="C1297" s="1" t="s">
        <v>1271</v>
      </c>
      <c r="D1297" s="1" t="s">
        <v>49</v>
      </c>
      <c r="E1297" s="1" t="s">
        <v>41</v>
      </c>
      <c r="F1297" s="1">
        <v>1490</v>
      </c>
      <c r="G1297" s="1" t="s">
        <v>42</v>
      </c>
      <c r="H1297" s="1">
        <v>7</v>
      </c>
      <c r="I1297" s="1">
        <v>4</v>
      </c>
      <c r="J1297" s="1" t="s">
        <v>43</v>
      </c>
      <c r="K1297" s="1">
        <v>1</v>
      </c>
      <c r="L1297" s="1">
        <v>1484</v>
      </c>
      <c r="M1297" s="1">
        <v>3</v>
      </c>
      <c r="N1297" s="1" t="s">
        <v>44</v>
      </c>
      <c r="O1297" s="1">
        <v>35</v>
      </c>
      <c r="P1297" s="1">
        <v>3</v>
      </c>
      <c r="Q1297" s="1">
        <v>3</v>
      </c>
      <c r="R1297" s="1" t="s">
        <v>161</v>
      </c>
      <c r="S1297" s="1">
        <v>2</v>
      </c>
      <c r="T1297" s="1" t="s">
        <v>102</v>
      </c>
      <c r="U1297" s="1">
        <v>10466</v>
      </c>
      <c r="V1297" s="1" t="s">
        <v>253</v>
      </c>
      <c r="W1297" s="1">
        <v>20948</v>
      </c>
      <c r="X1297" s="1">
        <v>3</v>
      </c>
      <c r="Y1297" s="1" t="s">
        <v>48</v>
      </c>
      <c r="Z1297" s="1" t="s">
        <v>49</v>
      </c>
      <c r="AA1297" s="1">
        <v>14</v>
      </c>
      <c r="AB1297" s="1">
        <v>3</v>
      </c>
      <c r="AC1297" s="1">
        <v>2</v>
      </c>
      <c r="AD1297" s="1">
        <v>80</v>
      </c>
      <c r="AE1297" s="1">
        <v>2</v>
      </c>
      <c r="AF1297" s="1">
        <v>29</v>
      </c>
      <c r="AG1297" s="1">
        <v>3</v>
      </c>
      <c r="AH1297" s="1">
        <v>3</v>
      </c>
      <c r="AI1297" s="1">
        <v>8</v>
      </c>
      <c r="AJ1297" s="1">
        <v>7</v>
      </c>
      <c r="AK1297" s="1">
        <v>0</v>
      </c>
      <c r="AL1297" s="1">
        <v>7</v>
      </c>
    </row>
    <row r="1298" spans="1:38" ht="28.8" x14ac:dyDescent="0.3">
      <c r="A1298" s="1" t="s">
        <v>1362</v>
      </c>
      <c r="B1298" s="1">
        <v>49</v>
      </c>
      <c r="C1298" s="1" t="s">
        <v>1271</v>
      </c>
      <c r="D1298" s="1" t="s">
        <v>49</v>
      </c>
      <c r="E1298" s="1" t="s">
        <v>41</v>
      </c>
      <c r="F1298" s="1">
        <v>271</v>
      </c>
      <c r="G1298" s="1" t="s">
        <v>42</v>
      </c>
      <c r="H1298" s="1">
        <v>3</v>
      </c>
      <c r="I1298" s="1">
        <v>2</v>
      </c>
      <c r="J1298" s="1" t="s">
        <v>52</v>
      </c>
      <c r="K1298" s="1">
        <v>1</v>
      </c>
      <c r="L1298" s="1">
        <v>1509</v>
      </c>
      <c r="M1298" s="1">
        <v>3</v>
      </c>
      <c r="N1298" s="1" t="s">
        <v>53</v>
      </c>
      <c r="O1298" s="1">
        <v>43</v>
      </c>
      <c r="P1298" s="1">
        <v>2</v>
      </c>
      <c r="Q1298" s="1">
        <v>2</v>
      </c>
      <c r="R1298" s="1" t="s">
        <v>45</v>
      </c>
      <c r="S1298" s="1">
        <v>1</v>
      </c>
      <c r="T1298" s="1" t="s">
        <v>105</v>
      </c>
      <c r="U1298" s="1">
        <v>4789</v>
      </c>
      <c r="V1298" s="1" t="s">
        <v>47</v>
      </c>
      <c r="W1298" s="1">
        <v>23070</v>
      </c>
      <c r="X1298" s="1">
        <v>4</v>
      </c>
      <c r="Y1298" s="1" t="s">
        <v>48</v>
      </c>
      <c r="Z1298" s="1" t="s">
        <v>49</v>
      </c>
      <c r="AA1298" s="1">
        <v>25</v>
      </c>
      <c r="AB1298" s="1">
        <v>4</v>
      </c>
      <c r="AC1298" s="1">
        <v>1</v>
      </c>
      <c r="AD1298" s="1">
        <v>80</v>
      </c>
      <c r="AE1298" s="1">
        <v>1</v>
      </c>
      <c r="AF1298" s="1">
        <v>10</v>
      </c>
      <c r="AG1298" s="1">
        <v>3</v>
      </c>
      <c r="AH1298" s="1">
        <v>3</v>
      </c>
      <c r="AI1298" s="1">
        <v>3</v>
      </c>
      <c r="AJ1298" s="1">
        <v>2</v>
      </c>
      <c r="AK1298" s="1">
        <v>1</v>
      </c>
      <c r="AL1298" s="1">
        <v>2</v>
      </c>
    </row>
    <row r="1299" spans="1:38" ht="28.8" x14ac:dyDescent="0.3">
      <c r="A1299" s="1" t="s">
        <v>1363</v>
      </c>
      <c r="B1299" s="1">
        <v>49</v>
      </c>
      <c r="C1299" s="1" t="s">
        <v>1271</v>
      </c>
      <c r="D1299" s="1" t="s">
        <v>49</v>
      </c>
      <c r="E1299" s="1" t="s">
        <v>41</v>
      </c>
      <c r="F1299" s="1">
        <v>722</v>
      </c>
      <c r="G1299" s="1" t="s">
        <v>42</v>
      </c>
      <c r="H1299" s="1">
        <v>25</v>
      </c>
      <c r="I1299" s="1">
        <v>4</v>
      </c>
      <c r="J1299" s="1" t="s">
        <v>43</v>
      </c>
      <c r="K1299" s="1">
        <v>1</v>
      </c>
      <c r="L1299" s="1">
        <v>1617</v>
      </c>
      <c r="M1299" s="1">
        <v>3</v>
      </c>
      <c r="N1299" s="1" t="s">
        <v>53</v>
      </c>
      <c r="O1299" s="1">
        <v>84</v>
      </c>
      <c r="P1299" s="1">
        <v>3</v>
      </c>
      <c r="Q1299" s="1">
        <v>1</v>
      </c>
      <c r="R1299" s="1" t="s">
        <v>45</v>
      </c>
      <c r="S1299" s="1">
        <v>1</v>
      </c>
      <c r="T1299" s="1" t="s">
        <v>105</v>
      </c>
      <c r="U1299" s="1">
        <v>3211</v>
      </c>
      <c r="V1299" s="1" t="s">
        <v>47</v>
      </c>
      <c r="W1299" s="1">
        <v>22102</v>
      </c>
      <c r="X1299" s="1">
        <v>1</v>
      </c>
      <c r="Y1299" s="1" t="s">
        <v>48</v>
      </c>
      <c r="Z1299" s="1" t="s">
        <v>49</v>
      </c>
      <c r="AA1299" s="1">
        <v>14</v>
      </c>
      <c r="AB1299" s="1">
        <v>3</v>
      </c>
      <c r="AC1299" s="1">
        <v>4</v>
      </c>
      <c r="AD1299" s="1">
        <v>80</v>
      </c>
      <c r="AE1299" s="1">
        <v>1</v>
      </c>
      <c r="AF1299" s="1">
        <v>10</v>
      </c>
      <c r="AG1299" s="1">
        <v>3</v>
      </c>
      <c r="AH1299" s="1">
        <v>2</v>
      </c>
      <c r="AI1299" s="1">
        <v>9</v>
      </c>
      <c r="AJ1299" s="1">
        <v>6</v>
      </c>
      <c r="AK1299" s="1">
        <v>1</v>
      </c>
      <c r="AL1299" s="1">
        <v>4</v>
      </c>
    </row>
    <row r="1300" spans="1:38" ht="28.8" x14ac:dyDescent="0.3">
      <c r="A1300" s="1" t="s">
        <v>1364</v>
      </c>
      <c r="B1300" s="1">
        <v>49</v>
      </c>
      <c r="C1300" s="1" t="s">
        <v>1271</v>
      </c>
      <c r="D1300" s="1" t="s">
        <v>49</v>
      </c>
      <c r="E1300" s="1" t="s">
        <v>41</v>
      </c>
      <c r="F1300" s="1">
        <v>301</v>
      </c>
      <c r="G1300" s="1" t="s">
        <v>42</v>
      </c>
      <c r="H1300" s="1">
        <v>22</v>
      </c>
      <c r="I1300" s="1">
        <v>4</v>
      </c>
      <c r="J1300" s="1" t="s">
        <v>73</v>
      </c>
      <c r="K1300" s="1">
        <v>1</v>
      </c>
      <c r="L1300" s="1">
        <v>1655</v>
      </c>
      <c r="M1300" s="1">
        <v>1</v>
      </c>
      <c r="N1300" s="1" t="s">
        <v>53</v>
      </c>
      <c r="O1300" s="1">
        <v>72</v>
      </c>
      <c r="P1300" s="1">
        <v>3</v>
      </c>
      <c r="Q1300" s="1">
        <v>4</v>
      </c>
      <c r="R1300" s="1" t="s">
        <v>252</v>
      </c>
      <c r="S1300" s="1">
        <v>2</v>
      </c>
      <c r="T1300" s="1" t="s">
        <v>105</v>
      </c>
      <c r="U1300" s="1">
        <v>16413</v>
      </c>
      <c r="V1300" s="1" t="s">
        <v>368</v>
      </c>
      <c r="W1300" s="1">
        <v>3498</v>
      </c>
      <c r="X1300" s="1">
        <v>3</v>
      </c>
      <c r="Y1300" s="1" t="s">
        <v>48</v>
      </c>
      <c r="Z1300" s="1" t="s">
        <v>49</v>
      </c>
      <c r="AA1300" s="1">
        <v>16</v>
      </c>
      <c r="AB1300" s="1">
        <v>3</v>
      </c>
      <c r="AC1300" s="1">
        <v>2</v>
      </c>
      <c r="AD1300" s="1">
        <v>80</v>
      </c>
      <c r="AE1300" s="1">
        <v>2</v>
      </c>
      <c r="AF1300" s="1">
        <v>27</v>
      </c>
      <c r="AG1300" s="1">
        <v>2</v>
      </c>
      <c r="AH1300" s="1">
        <v>3</v>
      </c>
      <c r="AI1300" s="1">
        <v>4</v>
      </c>
      <c r="AJ1300" s="1">
        <v>2</v>
      </c>
      <c r="AK1300" s="1">
        <v>1</v>
      </c>
      <c r="AL1300" s="1">
        <v>2</v>
      </c>
    </row>
    <row r="1301" spans="1:38" ht="28.8" x14ac:dyDescent="0.3">
      <c r="A1301" s="1" t="s">
        <v>1365</v>
      </c>
      <c r="B1301" s="1">
        <v>49</v>
      </c>
      <c r="C1301" s="1" t="s">
        <v>1271</v>
      </c>
      <c r="D1301" s="1" t="s">
        <v>49</v>
      </c>
      <c r="E1301" s="1" t="s">
        <v>41</v>
      </c>
      <c r="F1301" s="1">
        <v>465</v>
      </c>
      <c r="G1301" s="1" t="s">
        <v>42</v>
      </c>
      <c r="H1301" s="1">
        <v>6</v>
      </c>
      <c r="I1301" s="1">
        <v>1</v>
      </c>
      <c r="J1301" s="1" t="s">
        <v>43</v>
      </c>
      <c r="K1301" s="1">
        <v>1</v>
      </c>
      <c r="L1301" s="1">
        <v>1661</v>
      </c>
      <c r="M1301" s="1">
        <v>3</v>
      </c>
      <c r="N1301" s="1" t="s">
        <v>53</v>
      </c>
      <c r="O1301" s="1">
        <v>41</v>
      </c>
      <c r="P1301" s="1">
        <v>2</v>
      </c>
      <c r="Q1301" s="1">
        <v>4</v>
      </c>
      <c r="R1301" s="1" t="s">
        <v>161</v>
      </c>
      <c r="S1301" s="1">
        <v>3</v>
      </c>
      <c r="T1301" s="1" t="s">
        <v>105</v>
      </c>
      <c r="U1301" s="1">
        <v>13966</v>
      </c>
      <c r="V1301" s="1" t="s">
        <v>253</v>
      </c>
      <c r="W1301" s="1">
        <v>11652</v>
      </c>
      <c r="X1301" s="1">
        <v>2</v>
      </c>
      <c r="Y1301" s="1" t="s">
        <v>48</v>
      </c>
      <c r="Z1301" s="1" t="s">
        <v>40</v>
      </c>
      <c r="AA1301" s="1">
        <v>19</v>
      </c>
      <c r="AB1301" s="1">
        <v>3</v>
      </c>
      <c r="AC1301" s="1">
        <v>2</v>
      </c>
      <c r="AD1301" s="1">
        <v>80</v>
      </c>
      <c r="AE1301" s="1">
        <v>1</v>
      </c>
      <c r="AF1301" s="1">
        <v>30</v>
      </c>
      <c r="AG1301" s="1">
        <v>3</v>
      </c>
      <c r="AH1301" s="1">
        <v>3</v>
      </c>
      <c r="AI1301" s="1">
        <v>15</v>
      </c>
      <c r="AJ1301" s="1">
        <v>11</v>
      </c>
      <c r="AK1301" s="1">
        <v>2</v>
      </c>
      <c r="AL1301" s="1">
        <v>12</v>
      </c>
    </row>
    <row r="1302" spans="1:38" ht="28.8" x14ac:dyDescent="0.3">
      <c r="A1302" s="1" t="s">
        <v>1366</v>
      </c>
      <c r="B1302" s="1">
        <v>49</v>
      </c>
      <c r="C1302" s="1" t="s">
        <v>1271</v>
      </c>
      <c r="D1302" s="1" t="s">
        <v>49</v>
      </c>
      <c r="E1302" s="1" t="s">
        <v>41</v>
      </c>
      <c r="F1302" s="1">
        <v>464</v>
      </c>
      <c r="G1302" s="1" t="s">
        <v>42</v>
      </c>
      <c r="H1302" s="1">
        <v>16</v>
      </c>
      <c r="I1302" s="1">
        <v>3</v>
      </c>
      <c r="J1302" s="1" t="s">
        <v>52</v>
      </c>
      <c r="K1302" s="1">
        <v>1</v>
      </c>
      <c r="L1302" s="1">
        <v>1674</v>
      </c>
      <c r="M1302" s="1">
        <v>4</v>
      </c>
      <c r="N1302" s="1" t="s">
        <v>53</v>
      </c>
      <c r="O1302" s="1">
        <v>74</v>
      </c>
      <c r="P1302" s="1">
        <v>3</v>
      </c>
      <c r="Q1302" s="1">
        <v>1</v>
      </c>
      <c r="R1302" s="1" t="s">
        <v>45</v>
      </c>
      <c r="S1302" s="1">
        <v>1</v>
      </c>
      <c r="T1302" s="1" t="s">
        <v>102</v>
      </c>
      <c r="U1302" s="1">
        <v>2587</v>
      </c>
      <c r="V1302" s="1" t="s">
        <v>47</v>
      </c>
      <c r="W1302" s="1">
        <v>24941</v>
      </c>
      <c r="X1302" s="1">
        <v>4</v>
      </c>
      <c r="Y1302" s="1" t="s">
        <v>48</v>
      </c>
      <c r="Z1302" s="1" t="s">
        <v>40</v>
      </c>
      <c r="AA1302" s="1">
        <v>16</v>
      </c>
      <c r="AB1302" s="1">
        <v>3</v>
      </c>
      <c r="AC1302" s="1">
        <v>2</v>
      </c>
      <c r="AD1302" s="1">
        <v>80</v>
      </c>
      <c r="AE1302" s="1">
        <v>1</v>
      </c>
      <c r="AF1302" s="1">
        <v>17</v>
      </c>
      <c r="AG1302" s="1">
        <v>2</v>
      </c>
      <c r="AH1302" s="1">
        <v>2</v>
      </c>
      <c r="AI1302" s="1">
        <v>2</v>
      </c>
      <c r="AJ1302" s="1">
        <v>2</v>
      </c>
      <c r="AK1302" s="1">
        <v>2</v>
      </c>
      <c r="AL1302" s="1">
        <v>2</v>
      </c>
    </row>
    <row r="1303" spans="1:38" ht="28.8" x14ac:dyDescent="0.3">
      <c r="A1303" s="1" t="s">
        <v>1367</v>
      </c>
      <c r="B1303" s="1">
        <v>49</v>
      </c>
      <c r="C1303" s="1" t="s">
        <v>1271</v>
      </c>
      <c r="D1303" s="1" t="s">
        <v>49</v>
      </c>
      <c r="E1303" s="1" t="s">
        <v>41</v>
      </c>
      <c r="F1303" s="1">
        <v>809</v>
      </c>
      <c r="G1303" s="1" t="s">
        <v>42</v>
      </c>
      <c r="H1303" s="1">
        <v>1</v>
      </c>
      <c r="I1303" s="1">
        <v>3</v>
      </c>
      <c r="J1303" s="1" t="s">
        <v>43</v>
      </c>
      <c r="K1303" s="1">
        <v>1</v>
      </c>
      <c r="L1303" s="1">
        <v>1677</v>
      </c>
      <c r="M1303" s="1">
        <v>3</v>
      </c>
      <c r="N1303" s="1" t="s">
        <v>44</v>
      </c>
      <c r="O1303" s="1">
        <v>36</v>
      </c>
      <c r="P1303" s="1">
        <v>3</v>
      </c>
      <c r="Q1303" s="1">
        <v>4</v>
      </c>
      <c r="R1303" s="1" t="s">
        <v>442</v>
      </c>
      <c r="S1303" s="1">
        <v>3</v>
      </c>
      <c r="T1303" s="1" t="s">
        <v>46</v>
      </c>
      <c r="U1303" s="1">
        <v>15379</v>
      </c>
      <c r="V1303" s="1" t="s">
        <v>368</v>
      </c>
      <c r="W1303" s="1">
        <v>22384</v>
      </c>
      <c r="X1303" s="1">
        <v>4</v>
      </c>
      <c r="Y1303" s="1" t="s">
        <v>48</v>
      </c>
      <c r="Z1303" s="1" t="s">
        <v>49</v>
      </c>
      <c r="AA1303" s="1">
        <v>14</v>
      </c>
      <c r="AB1303" s="1">
        <v>3</v>
      </c>
      <c r="AC1303" s="1">
        <v>1</v>
      </c>
      <c r="AD1303" s="1">
        <v>80</v>
      </c>
      <c r="AE1303" s="1">
        <v>0</v>
      </c>
      <c r="AF1303" s="1">
        <v>23</v>
      </c>
      <c r="AG1303" s="1">
        <v>2</v>
      </c>
      <c r="AH1303" s="1">
        <v>3</v>
      </c>
      <c r="AI1303" s="1">
        <v>8</v>
      </c>
      <c r="AJ1303" s="1">
        <v>7</v>
      </c>
      <c r="AK1303" s="1">
        <v>0</v>
      </c>
      <c r="AL1303" s="1">
        <v>0</v>
      </c>
    </row>
    <row r="1304" spans="1:38" x14ac:dyDescent="0.3">
      <c r="A1304" s="1" t="s">
        <v>1368</v>
      </c>
      <c r="B1304" s="1">
        <v>49</v>
      </c>
      <c r="C1304" s="1" t="s">
        <v>1271</v>
      </c>
      <c r="D1304" s="1" t="s">
        <v>49</v>
      </c>
      <c r="E1304" s="1" t="s">
        <v>41</v>
      </c>
      <c r="F1304" s="1">
        <v>1313</v>
      </c>
      <c r="G1304" s="1" t="s">
        <v>51</v>
      </c>
      <c r="H1304" s="1">
        <v>11</v>
      </c>
      <c r="I1304" s="1">
        <v>4</v>
      </c>
      <c r="J1304" s="1" t="s">
        <v>57</v>
      </c>
      <c r="K1304" s="1">
        <v>1</v>
      </c>
      <c r="L1304" s="1">
        <v>1757</v>
      </c>
      <c r="M1304" s="1">
        <v>4</v>
      </c>
      <c r="N1304" s="1" t="s">
        <v>53</v>
      </c>
      <c r="O1304" s="1">
        <v>80</v>
      </c>
      <c r="P1304" s="1">
        <v>3</v>
      </c>
      <c r="Q1304" s="1">
        <v>2</v>
      </c>
      <c r="R1304" s="1" t="s">
        <v>137</v>
      </c>
      <c r="S1304" s="1">
        <v>4</v>
      </c>
      <c r="T1304" s="1" t="s">
        <v>46</v>
      </c>
      <c r="U1304" s="1">
        <v>4507</v>
      </c>
      <c r="V1304" s="1" t="s">
        <v>47</v>
      </c>
      <c r="W1304" s="1">
        <v>8191</v>
      </c>
      <c r="X1304" s="1">
        <v>3</v>
      </c>
      <c r="Y1304" s="1" t="s">
        <v>48</v>
      </c>
      <c r="Z1304" s="1" t="s">
        <v>49</v>
      </c>
      <c r="AA1304" s="1">
        <v>12</v>
      </c>
      <c r="AB1304" s="1">
        <v>3</v>
      </c>
      <c r="AC1304" s="1">
        <v>3</v>
      </c>
      <c r="AD1304" s="1">
        <v>80</v>
      </c>
      <c r="AE1304" s="1">
        <v>0</v>
      </c>
      <c r="AF1304" s="1">
        <v>8</v>
      </c>
      <c r="AG1304" s="1">
        <v>1</v>
      </c>
      <c r="AH1304" s="1">
        <v>4</v>
      </c>
      <c r="AI1304" s="1">
        <v>5</v>
      </c>
      <c r="AJ1304" s="1">
        <v>1</v>
      </c>
      <c r="AK1304" s="1">
        <v>0</v>
      </c>
      <c r="AL1304" s="1">
        <v>4</v>
      </c>
    </row>
    <row r="1305" spans="1:38" ht="28.8" x14ac:dyDescent="0.3">
      <c r="A1305" s="1" t="s">
        <v>1369</v>
      </c>
      <c r="B1305" s="1">
        <v>49</v>
      </c>
      <c r="C1305" s="1" t="s">
        <v>1271</v>
      </c>
      <c r="D1305" s="1" t="s">
        <v>49</v>
      </c>
      <c r="E1305" s="1" t="s">
        <v>56</v>
      </c>
      <c r="F1305" s="1">
        <v>1064</v>
      </c>
      <c r="G1305" s="1" t="s">
        <v>42</v>
      </c>
      <c r="H1305" s="1">
        <v>2</v>
      </c>
      <c r="I1305" s="1">
        <v>1</v>
      </c>
      <c r="J1305" s="1" t="s">
        <v>43</v>
      </c>
      <c r="K1305" s="1">
        <v>1</v>
      </c>
      <c r="L1305" s="1">
        <v>1941</v>
      </c>
      <c r="M1305" s="1">
        <v>2</v>
      </c>
      <c r="N1305" s="1" t="s">
        <v>44</v>
      </c>
      <c r="O1305" s="1">
        <v>42</v>
      </c>
      <c r="P1305" s="1">
        <v>3</v>
      </c>
      <c r="Q1305" s="1">
        <v>5</v>
      </c>
      <c r="R1305" s="1" t="s">
        <v>252</v>
      </c>
      <c r="S1305" s="1">
        <v>4</v>
      </c>
      <c r="T1305" s="1" t="s">
        <v>105</v>
      </c>
      <c r="U1305" s="1">
        <v>19161</v>
      </c>
      <c r="V1305" s="1" t="s">
        <v>368</v>
      </c>
      <c r="W1305" s="1">
        <v>13738</v>
      </c>
      <c r="X1305" s="1">
        <v>3</v>
      </c>
      <c r="Y1305" s="1" t="s">
        <v>48</v>
      </c>
      <c r="Z1305" s="1" t="s">
        <v>49</v>
      </c>
      <c r="AA1305" s="1">
        <v>15</v>
      </c>
      <c r="AB1305" s="1">
        <v>3</v>
      </c>
      <c r="AC1305" s="1">
        <v>4</v>
      </c>
      <c r="AD1305" s="1">
        <v>80</v>
      </c>
      <c r="AE1305" s="1">
        <v>0</v>
      </c>
      <c r="AF1305" s="1">
        <v>28</v>
      </c>
      <c r="AG1305" s="1">
        <v>3</v>
      </c>
      <c r="AH1305" s="1">
        <v>3</v>
      </c>
      <c r="AI1305" s="1">
        <v>5</v>
      </c>
      <c r="AJ1305" s="1">
        <v>4</v>
      </c>
      <c r="AK1305" s="1">
        <v>4</v>
      </c>
      <c r="AL1305" s="1">
        <v>3</v>
      </c>
    </row>
    <row r="1306" spans="1:38" x14ac:dyDescent="0.3">
      <c r="A1306" s="1" t="s">
        <v>1370</v>
      </c>
      <c r="B1306" s="1">
        <v>49</v>
      </c>
      <c r="C1306" s="1" t="s">
        <v>1271</v>
      </c>
      <c r="D1306" s="1" t="s">
        <v>49</v>
      </c>
      <c r="E1306" s="1" t="s">
        <v>56</v>
      </c>
      <c r="F1306" s="1">
        <v>1023</v>
      </c>
      <c r="G1306" s="1" t="s">
        <v>51</v>
      </c>
      <c r="H1306" s="1">
        <v>2</v>
      </c>
      <c r="I1306" s="1">
        <v>3</v>
      </c>
      <c r="J1306" s="1" t="s">
        <v>52</v>
      </c>
      <c r="K1306" s="1">
        <v>1</v>
      </c>
      <c r="L1306" s="1">
        <v>2065</v>
      </c>
      <c r="M1306" s="1">
        <v>4</v>
      </c>
      <c r="N1306" s="1" t="s">
        <v>44</v>
      </c>
      <c r="O1306" s="1">
        <v>63</v>
      </c>
      <c r="P1306" s="1">
        <v>2</v>
      </c>
      <c r="Q1306" s="1">
        <v>2</v>
      </c>
      <c r="R1306" s="1" t="s">
        <v>137</v>
      </c>
      <c r="S1306" s="1">
        <v>2</v>
      </c>
      <c r="T1306" s="1" t="s">
        <v>105</v>
      </c>
      <c r="U1306" s="1">
        <v>5390</v>
      </c>
      <c r="V1306" s="1" t="s">
        <v>163</v>
      </c>
      <c r="W1306" s="1">
        <v>13243</v>
      </c>
      <c r="X1306" s="1">
        <v>2</v>
      </c>
      <c r="Y1306" s="1" t="s">
        <v>48</v>
      </c>
      <c r="Z1306" s="1" t="s">
        <v>49</v>
      </c>
      <c r="AA1306" s="1">
        <v>14</v>
      </c>
      <c r="AB1306" s="1">
        <v>3</v>
      </c>
      <c r="AC1306" s="1">
        <v>4</v>
      </c>
      <c r="AD1306" s="1">
        <v>80</v>
      </c>
      <c r="AE1306" s="1">
        <v>0</v>
      </c>
      <c r="AF1306" s="1">
        <v>17</v>
      </c>
      <c r="AG1306" s="1">
        <v>3</v>
      </c>
      <c r="AH1306" s="1">
        <v>2</v>
      </c>
      <c r="AI1306" s="1">
        <v>9</v>
      </c>
      <c r="AJ1306" s="1">
        <v>6</v>
      </c>
      <c r="AK1306" s="1">
        <v>0</v>
      </c>
      <c r="AL1306" s="1">
        <v>8</v>
      </c>
    </row>
    <row r="1307" spans="1:38" x14ac:dyDescent="0.3">
      <c r="A1307" s="1" t="s">
        <v>1370</v>
      </c>
      <c r="B1307" s="1">
        <v>49</v>
      </c>
      <c r="C1307" s="1" t="s">
        <v>1271</v>
      </c>
      <c r="D1307" s="1" t="s">
        <v>49</v>
      </c>
      <c r="E1307" s="1" t="s">
        <v>56</v>
      </c>
      <c r="F1307" s="1">
        <v>1023</v>
      </c>
      <c r="G1307" s="1" t="s">
        <v>51</v>
      </c>
      <c r="H1307" s="1">
        <v>2</v>
      </c>
      <c r="I1307" s="1">
        <v>3</v>
      </c>
      <c r="J1307" s="1" t="s">
        <v>52</v>
      </c>
      <c r="K1307" s="1">
        <v>1</v>
      </c>
      <c r="L1307" s="1">
        <v>2065</v>
      </c>
      <c r="M1307" s="1">
        <v>4</v>
      </c>
      <c r="N1307" s="1" t="s">
        <v>44</v>
      </c>
      <c r="O1307" s="1">
        <v>63</v>
      </c>
      <c r="P1307" s="1">
        <v>2</v>
      </c>
      <c r="Q1307" s="1">
        <v>2</v>
      </c>
      <c r="R1307" s="1" t="s">
        <v>137</v>
      </c>
      <c r="S1307" s="1">
        <v>2</v>
      </c>
      <c r="T1307" s="1" t="s">
        <v>105</v>
      </c>
      <c r="U1307" s="1">
        <v>5390</v>
      </c>
      <c r="V1307" s="1" t="s">
        <v>163</v>
      </c>
      <c r="W1307" s="1">
        <v>13243</v>
      </c>
      <c r="X1307" s="1">
        <v>2</v>
      </c>
      <c r="Y1307" s="1" t="s">
        <v>48</v>
      </c>
      <c r="Z1307" s="1" t="s">
        <v>49</v>
      </c>
      <c r="AA1307" s="1">
        <v>14</v>
      </c>
      <c r="AB1307" s="1">
        <v>3</v>
      </c>
      <c r="AC1307" s="1">
        <v>4</v>
      </c>
      <c r="AD1307" s="1">
        <v>80</v>
      </c>
      <c r="AE1307" s="1">
        <v>0</v>
      </c>
      <c r="AF1307" s="1">
        <v>17</v>
      </c>
      <c r="AG1307" s="1">
        <v>3</v>
      </c>
      <c r="AH1307" s="1">
        <v>2</v>
      </c>
      <c r="AI1307" s="1">
        <v>9</v>
      </c>
      <c r="AJ1307" s="1">
        <v>6</v>
      </c>
      <c r="AK1307" s="1">
        <v>0</v>
      </c>
      <c r="AL1307" s="1">
        <v>8</v>
      </c>
    </row>
    <row r="1308" spans="1:38" ht="28.8" x14ac:dyDescent="0.3">
      <c r="A1308" s="1" t="s">
        <v>1371</v>
      </c>
      <c r="B1308" s="1">
        <v>50</v>
      </c>
      <c r="C1308" s="1" t="s">
        <v>1271</v>
      </c>
      <c r="D1308" s="1" t="s">
        <v>40</v>
      </c>
      <c r="E1308" s="1" t="s">
        <v>41</v>
      </c>
      <c r="F1308" s="1">
        <v>869</v>
      </c>
      <c r="G1308" s="1" t="s">
        <v>51</v>
      </c>
      <c r="H1308" s="1">
        <v>3</v>
      </c>
      <c r="I1308" s="1">
        <v>2</v>
      </c>
      <c r="J1308" s="1" t="s">
        <v>57</v>
      </c>
      <c r="K1308" s="1">
        <v>1</v>
      </c>
      <c r="L1308" s="1">
        <v>47</v>
      </c>
      <c r="M1308" s="1">
        <v>1</v>
      </c>
      <c r="N1308" s="1" t="s">
        <v>44</v>
      </c>
      <c r="O1308" s="1">
        <v>86</v>
      </c>
      <c r="P1308" s="1">
        <v>2</v>
      </c>
      <c r="Q1308" s="1">
        <v>1</v>
      </c>
      <c r="R1308" s="1" t="s">
        <v>54</v>
      </c>
      <c r="S1308" s="1">
        <v>3</v>
      </c>
      <c r="T1308" s="1" t="s">
        <v>105</v>
      </c>
      <c r="U1308" s="1">
        <v>2683</v>
      </c>
      <c r="V1308" s="1" t="s">
        <v>47</v>
      </c>
      <c r="W1308" s="1">
        <v>3810</v>
      </c>
      <c r="X1308" s="1">
        <v>1</v>
      </c>
      <c r="Y1308" s="1" t="s">
        <v>48</v>
      </c>
      <c r="Z1308" s="1" t="s">
        <v>40</v>
      </c>
      <c r="AA1308" s="1">
        <v>14</v>
      </c>
      <c r="AB1308" s="1">
        <v>3</v>
      </c>
      <c r="AC1308" s="1">
        <v>3</v>
      </c>
      <c r="AD1308" s="1">
        <v>80</v>
      </c>
      <c r="AE1308" s="1">
        <v>0</v>
      </c>
      <c r="AF1308" s="1">
        <v>3</v>
      </c>
      <c r="AG1308" s="1">
        <v>2</v>
      </c>
      <c r="AH1308" s="1">
        <v>3</v>
      </c>
      <c r="AI1308" s="1">
        <v>3</v>
      </c>
      <c r="AJ1308" s="1">
        <v>2</v>
      </c>
      <c r="AK1308" s="1">
        <v>0</v>
      </c>
      <c r="AL1308" s="1">
        <v>2</v>
      </c>
    </row>
    <row r="1309" spans="1:38" ht="28.8" x14ac:dyDescent="0.3">
      <c r="A1309" s="1" t="s">
        <v>1372</v>
      </c>
      <c r="B1309" s="1">
        <v>50</v>
      </c>
      <c r="C1309" s="1" t="s">
        <v>1271</v>
      </c>
      <c r="D1309" s="1" t="s">
        <v>49</v>
      </c>
      <c r="E1309" s="1" t="s">
        <v>41</v>
      </c>
      <c r="F1309" s="1">
        <v>989</v>
      </c>
      <c r="G1309" s="1" t="s">
        <v>42</v>
      </c>
      <c r="H1309" s="1">
        <v>7</v>
      </c>
      <c r="I1309" s="1">
        <v>2</v>
      </c>
      <c r="J1309" s="1" t="s">
        <v>52</v>
      </c>
      <c r="K1309" s="1">
        <v>1</v>
      </c>
      <c r="L1309" s="1">
        <v>80</v>
      </c>
      <c r="M1309" s="1">
        <v>2</v>
      </c>
      <c r="N1309" s="1" t="s">
        <v>53</v>
      </c>
      <c r="O1309" s="1">
        <v>43</v>
      </c>
      <c r="P1309" s="1">
        <v>2</v>
      </c>
      <c r="Q1309" s="1">
        <v>5</v>
      </c>
      <c r="R1309" s="1" t="s">
        <v>252</v>
      </c>
      <c r="S1309" s="1">
        <v>3</v>
      </c>
      <c r="T1309" s="1" t="s">
        <v>102</v>
      </c>
      <c r="U1309" s="1">
        <v>18740</v>
      </c>
      <c r="V1309" s="1" t="s">
        <v>368</v>
      </c>
      <c r="W1309" s="1">
        <v>16701</v>
      </c>
      <c r="X1309" s="1">
        <v>5</v>
      </c>
      <c r="Y1309" s="1" t="s">
        <v>48</v>
      </c>
      <c r="Z1309" s="1" t="s">
        <v>40</v>
      </c>
      <c r="AA1309" s="1">
        <v>12</v>
      </c>
      <c r="AB1309" s="1">
        <v>3</v>
      </c>
      <c r="AC1309" s="1">
        <v>4</v>
      </c>
      <c r="AD1309" s="1">
        <v>80</v>
      </c>
      <c r="AE1309" s="1">
        <v>1</v>
      </c>
      <c r="AF1309" s="1">
        <v>29</v>
      </c>
      <c r="AG1309" s="1">
        <v>2</v>
      </c>
      <c r="AH1309" s="1">
        <v>2</v>
      </c>
      <c r="AI1309" s="1">
        <v>27</v>
      </c>
      <c r="AJ1309" s="1">
        <v>3</v>
      </c>
      <c r="AK1309" s="1">
        <v>13</v>
      </c>
      <c r="AL1309" s="1">
        <v>8</v>
      </c>
    </row>
    <row r="1310" spans="1:38" ht="28.8" x14ac:dyDescent="0.3">
      <c r="A1310" s="1" t="s">
        <v>1373</v>
      </c>
      <c r="B1310" s="1">
        <v>50</v>
      </c>
      <c r="C1310" s="1" t="s">
        <v>1271</v>
      </c>
      <c r="D1310" s="1" t="s">
        <v>49</v>
      </c>
      <c r="E1310" s="1" t="s">
        <v>56</v>
      </c>
      <c r="F1310" s="1">
        <v>1115</v>
      </c>
      <c r="G1310" s="1" t="s">
        <v>42</v>
      </c>
      <c r="H1310" s="1">
        <v>1</v>
      </c>
      <c r="I1310" s="1">
        <v>3</v>
      </c>
      <c r="J1310" s="1" t="s">
        <v>43</v>
      </c>
      <c r="K1310" s="1">
        <v>1</v>
      </c>
      <c r="L1310" s="1">
        <v>141</v>
      </c>
      <c r="M1310" s="1">
        <v>1</v>
      </c>
      <c r="N1310" s="1" t="s">
        <v>53</v>
      </c>
      <c r="O1310" s="1">
        <v>73</v>
      </c>
      <c r="P1310" s="1">
        <v>3</v>
      </c>
      <c r="Q1310" s="1">
        <v>5</v>
      </c>
      <c r="R1310" s="1" t="s">
        <v>252</v>
      </c>
      <c r="S1310" s="1">
        <v>2</v>
      </c>
      <c r="T1310" s="1" t="s">
        <v>105</v>
      </c>
      <c r="U1310" s="1">
        <v>18172</v>
      </c>
      <c r="V1310" s="1" t="s">
        <v>368</v>
      </c>
      <c r="W1310" s="1">
        <v>9755</v>
      </c>
      <c r="X1310" s="1">
        <v>3</v>
      </c>
      <c r="Y1310" s="1" t="s">
        <v>48</v>
      </c>
      <c r="Z1310" s="1" t="s">
        <v>40</v>
      </c>
      <c r="AA1310" s="1">
        <v>19</v>
      </c>
      <c r="AB1310" s="1">
        <v>3</v>
      </c>
      <c r="AC1310" s="1">
        <v>1</v>
      </c>
      <c r="AD1310" s="1">
        <v>80</v>
      </c>
      <c r="AE1310" s="1">
        <v>0</v>
      </c>
      <c r="AF1310" s="1">
        <v>28</v>
      </c>
      <c r="AG1310" s="1">
        <v>1</v>
      </c>
      <c r="AH1310" s="1">
        <v>2</v>
      </c>
      <c r="AI1310" s="1">
        <v>8</v>
      </c>
      <c r="AJ1310" s="1">
        <v>3</v>
      </c>
      <c r="AK1310" s="1">
        <v>0</v>
      </c>
      <c r="AL1310" s="1">
        <v>7</v>
      </c>
    </row>
    <row r="1311" spans="1:38" x14ac:dyDescent="0.3">
      <c r="A1311" s="1" t="s">
        <v>1374</v>
      </c>
      <c r="B1311" s="1">
        <v>50</v>
      </c>
      <c r="C1311" s="1" t="s">
        <v>1271</v>
      </c>
      <c r="D1311" s="1" t="s">
        <v>49</v>
      </c>
      <c r="E1311" s="1" t="s">
        <v>56</v>
      </c>
      <c r="F1311" s="1">
        <v>809</v>
      </c>
      <c r="G1311" s="1" t="s">
        <v>51</v>
      </c>
      <c r="H1311" s="1">
        <v>12</v>
      </c>
      <c r="I1311" s="1">
        <v>3</v>
      </c>
      <c r="J1311" s="1" t="s">
        <v>57</v>
      </c>
      <c r="K1311" s="1">
        <v>1</v>
      </c>
      <c r="L1311" s="1">
        <v>174</v>
      </c>
      <c r="M1311" s="1">
        <v>3</v>
      </c>
      <c r="N1311" s="1" t="s">
        <v>53</v>
      </c>
      <c r="O1311" s="1">
        <v>77</v>
      </c>
      <c r="P1311" s="1">
        <v>3</v>
      </c>
      <c r="Q1311" s="1">
        <v>3</v>
      </c>
      <c r="R1311" s="1" t="s">
        <v>137</v>
      </c>
      <c r="S1311" s="1">
        <v>4</v>
      </c>
      <c r="T1311" s="1" t="s">
        <v>46</v>
      </c>
      <c r="U1311" s="1">
        <v>9208</v>
      </c>
      <c r="V1311" s="1" t="s">
        <v>163</v>
      </c>
      <c r="W1311" s="1">
        <v>6645</v>
      </c>
      <c r="X1311" s="1">
        <v>4</v>
      </c>
      <c r="Y1311" s="1" t="s">
        <v>48</v>
      </c>
      <c r="Z1311" s="1" t="s">
        <v>49</v>
      </c>
      <c r="AA1311" s="1">
        <v>11</v>
      </c>
      <c r="AB1311" s="1">
        <v>3</v>
      </c>
      <c r="AC1311" s="1">
        <v>4</v>
      </c>
      <c r="AD1311" s="1">
        <v>80</v>
      </c>
      <c r="AE1311" s="1">
        <v>0</v>
      </c>
      <c r="AF1311" s="1">
        <v>16</v>
      </c>
      <c r="AG1311" s="1">
        <v>3</v>
      </c>
      <c r="AH1311" s="1">
        <v>3</v>
      </c>
      <c r="AI1311" s="1">
        <v>2</v>
      </c>
      <c r="AJ1311" s="1">
        <v>2</v>
      </c>
      <c r="AK1311" s="1">
        <v>2</v>
      </c>
      <c r="AL1311" s="1">
        <v>1</v>
      </c>
    </row>
    <row r="1312" spans="1:38" ht="28.8" x14ac:dyDescent="0.3">
      <c r="A1312" s="1" t="s">
        <v>1375</v>
      </c>
      <c r="B1312" s="1">
        <v>50</v>
      </c>
      <c r="C1312" s="1" t="s">
        <v>1271</v>
      </c>
      <c r="D1312" s="1" t="s">
        <v>49</v>
      </c>
      <c r="E1312" s="1" t="s">
        <v>41</v>
      </c>
      <c r="F1312" s="1">
        <v>1452</v>
      </c>
      <c r="G1312" s="1" t="s">
        <v>42</v>
      </c>
      <c r="H1312" s="1">
        <v>11</v>
      </c>
      <c r="I1312" s="1">
        <v>3</v>
      </c>
      <c r="J1312" s="1" t="s">
        <v>43</v>
      </c>
      <c r="K1312" s="1">
        <v>1</v>
      </c>
      <c r="L1312" s="1">
        <v>226</v>
      </c>
      <c r="M1312" s="1">
        <v>3</v>
      </c>
      <c r="N1312" s="1" t="s">
        <v>53</v>
      </c>
      <c r="O1312" s="1">
        <v>53</v>
      </c>
      <c r="P1312" s="1">
        <v>3</v>
      </c>
      <c r="Q1312" s="1">
        <v>5</v>
      </c>
      <c r="R1312" s="1" t="s">
        <v>442</v>
      </c>
      <c r="S1312" s="1">
        <v>2</v>
      </c>
      <c r="T1312" s="1" t="s">
        <v>46</v>
      </c>
      <c r="U1312" s="1">
        <v>19926</v>
      </c>
      <c r="V1312" s="1" t="s">
        <v>368</v>
      </c>
      <c r="W1312" s="1">
        <v>17053</v>
      </c>
      <c r="X1312" s="1">
        <v>3</v>
      </c>
      <c r="Y1312" s="1" t="s">
        <v>48</v>
      </c>
      <c r="Z1312" s="1" t="s">
        <v>49</v>
      </c>
      <c r="AA1312" s="1">
        <v>15</v>
      </c>
      <c r="AB1312" s="1">
        <v>3</v>
      </c>
      <c r="AC1312" s="1">
        <v>2</v>
      </c>
      <c r="AD1312" s="1">
        <v>80</v>
      </c>
      <c r="AE1312" s="1">
        <v>0</v>
      </c>
      <c r="AF1312" s="1">
        <v>21</v>
      </c>
      <c r="AG1312" s="1">
        <v>5</v>
      </c>
      <c r="AH1312" s="1">
        <v>3</v>
      </c>
      <c r="AI1312" s="1">
        <v>5</v>
      </c>
      <c r="AJ1312" s="1">
        <v>4</v>
      </c>
      <c r="AK1312" s="1">
        <v>4</v>
      </c>
      <c r="AL1312" s="1">
        <v>4</v>
      </c>
    </row>
    <row r="1313" spans="1:38" ht="28.8" x14ac:dyDescent="0.3">
      <c r="A1313" s="1" t="s">
        <v>1376</v>
      </c>
      <c r="B1313" s="1">
        <v>50</v>
      </c>
      <c r="C1313" s="1" t="s">
        <v>1271</v>
      </c>
      <c r="D1313" s="1" t="s">
        <v>49</v>
      </c>
      <c r="E1313" s="1" t="s">
        <v>41</v>
      </c>
      <c r="F1313" s="1">
        <v>328</v>
      </c>
      <c r="G1313" s="1" t="s">
        <v>42</v>
      </c>
      <c r="H1313" s="1">
        <v>1</v>
      </c>
      <c r="I1313" s="1">
        <v>3</v>
      </c>
      <c r="J1313" s="1" t="s">
        <v>52</v>
      </c>
      <c r="K1313" s="1">
        <v>1</v>
      </c>
      <c r="L1313" s="1">
        <v>249</v>
      </c>
      <c r="M1313" s="1">
        <v>3</v>
      </c>
      <c r="N1313" s="1" t="s">
        <v>44</v>
      </c>
      <c r="O1313" s="1">
        <v>86</v>
      </c>
      <c r="P1313" s="1">
        <v>2</v>
      </c>
      <c r="Q1313" s="1">
        <v>1</v>
      </c>
      <c r="R1313" s="1" t="s">
        <v>45</v>
      </c>
      <c r="S1313" s="1">
        <v>3</v>
      </c>
      <c r="T1313" s="1" t="s">
        <v>105</v>
      </c>
      <c r="U1313" s="1">
        <v>3690</v>
      </c>
      <c r="V1313" s="1" t="s">
        <v>47</v>
      </c>
      <c r="W1313" s="1">
        <v>3425</v>
      </c>
      <c r="X1313" s="1">
        <v>2</v>
      </c>
      <c r="Y1313" s="1" t="s">
        <v>48</v>
      </c>
      <c r="Z1313" s="1" t="s">
        <v>49</v>
      </c>
      <c r="AA1313" s="1">
        <v>15</v>
      </c>
      <c r="AB1313" s="1">
        <v>3</v>
      </c>
      <c r="AC1313" s="1">
        <v>4</v>
      </c>
      <c r="AD1313" s="1">
        <v>80</v>
      </c>
      <c r="AE1313" s="1">
        <v>1</v>
      </c>
      <c r="AF1313" s="1">
        <v>5</v>
      </c>
      <c r="AG1313" s="1">
        <v>2</v>
      </c>
      <c r="AH1313" s="1">
        <v>2</v>
      </c>
      <c r="AI1313" s="1">
        <v>3</v>
      </c>
      <c r="AJ1313" s="1">
        <v>2</v>
      </c>
      <c r="AK1313" s="1">
        <v>0</v>
      </c>
      <c r="AL1313" s="1">
        <v>2</v>
      </c>
    </row>
    <row r="1314" spans="1:38" x14ac:dyDescent="0.3">
      <c r="A1314" s="1" t="s">
        <v>1377</v>
      </c>
      <c r="B1314" s="1">
        <v>50</v>
      </c>
      <c r="C1314" s="1" t="s">
        <v>1271</v>
      </c>
      <c r="D1314" s="1" t="s">
        <v>49</v>
      </c>
      <c r="E1314" s="1" t="s">
        <v>41</v>
      </c>
      <c r="F1314" s="1">
        <v>854</v>
      </c>
      <c r="G1314" s="1" t="s">
        <v>51</v>
      </c>
      <c r="H1314" s="1">
        <v>1</v>
      </c>
      <c r="I1314" s="1">
        <v>4</v>
      </c>
      <c r="J1314" s="1" t="s">
        <v>52</v>
      </c>
      <c r="K1314" s="1">
        <v>1</v>
      </c>
      <c r="L1314" s="1">
        <v>323</v>
      </c>
      <c r="M1314" s="1">
        <v>4</v>
      </c>
      <c r="N1314" s="1" t="s">
        <v>53</v>
      </c>
      <c r="O1314" s="1">
        <v>68</v>
      </c>
      <c r="P1314" s="1">
        <v>3</v>
      </c>
      <c r="Q1314" s="1">
        <v>5</v>
      </c>
      <c r="R1314" s="1" t="s">
        <v>442</v>
      </c>
      <c r="S1314" s="1">
        <v>4</v>
      </c>
      <c r="T1314" s="1" t="s">
        <v>102</v>
      </c>
      <c r="U1314" s="1">
        <v>19517</v>
      </c>
      <c r="V1314" s="1" t="s">
        <v>368</v>
      </c>
      <c r="W1314" s="1">
        <v>24118</v>
      </c>
      <c r="X1314" s="1">
        <v>3</v>
      </c>
      <c r="Y1314" s="1" t="s">
        <v>48</v>
      </c>
      <c r="Z1314" s="1" t="s">
        <v>49</v>
      </c>
      <c r="AA1314" s="1">
        <v>11</v>
      </c>
      <c r="AB1314" s="1">
        <v>3</v>
      </c>
      <c r="AC1314" s="1">
        <v>3</v>
      </c>
      <c r="AD1314" s="1">
        <v>80</v>
      </c>
      <c r="AE1314" s="1">
        <v>1</v>
      </c>
      <c r="AF1314" s="1">
        <v>32</v>
      </c>
      <c r="AG1314" s="1">
        <v>3</v>
      </c>
      <c r="AH1314" s="1">
        <v>2</v>
      </c>
      <c r="AI1314" s="1">
        <v>7</v>
      </c>
      <c r="AJ1314" s="1">
        <v>0</v>
      </c>
      <c r="AK1314" s="1">
        <v>0</v>
      </c>
      <c r="AL1314" s="1">
        <v>6</v>
      </c>
    </row>
    <row r="1315" spans="1:38" ht="28.8" x14ac:dyDescent="0.3">
      <c r="A1315" s="1" t="s">
        <v>1378</v>
      </c>
      <c r="B1315" s="1">
        <v>50</v>
      </c>
      <c r="C1315" s="1" t="s">
        <v>1271</v>
      </c>
      <c r="D1315" s="1" t="s">
        <v>49</v>
      </c>
      <c r="E1315" s="1" t="s">
        <v>41</v>
      </c>
      <c r="F1315" s="1">
        <v>797</v>
      </c>
      <c r="G1315" s="1" t="s">
        <v>42</v>
      </c>
      <c r="H1315" s="1">
        <v>4</v>
      </c>
      <c r="I1315" s="1">
        <v>1</v>
      </c>
      <c r="J1315" s="1" t="s">
        <v>43</v>
      </c>
      <c r="K1315" s="1">
        <v>1</v>
      </c>
      <c r="L1315" s="1">
        <v>385</v>
      </c>
      <c r="M1315" s="1">
        <v>1</v>
      </c>
      <c r="N1315" s="1" t="s">
        <v>44</v>
      </c>
      <c r="O1315" s="1">
        <v>96</v>
      </c>
      <c r="P1315" s="1">
        <v>3</v>
      </c>
      <c r="Q1315" s="1">
        <v>5</v>
      </c>
      <c r="R1315" s="1" t="s">
        <v>252</v>
      </c>
      <c r="S1315" s="1">
        <v>2</v>
      </c>
      <c r="T1315" s="1" t="s">
        <v>102</v>
      </c>
      <c r="U1315" s="1">
        <v>19144</v>
      </c>
      <c r="V1315" s="1" t="s">
        <v>368</v>
      </c>
      <c r="W1315" s="1">
        <v>15815</v>
      </c>
      <c r="X1315" s="1">
        <v>3</v>
      </c>
      <c r="Y1315" s="1" t="s">
        <v>48</v>
      </c>
      <c r="Z1315" s="1" t="s">
        <v>49</v>
      </c>
      <c r="AA1315" s="1">
        <v>14</v>
      </c>
      <c r="AB1315" s="1">
        <v>3</v>
      </c>
      <c r="AC1315" s="1">
        <v>1</v>
      </c>
      <c r="AD1315" s="1">
        <v>80</v>
      </c>
      <c r="AE1315" s="1">
        <v>2</v>
      </c>
      <c r="AF1315" s="1">
        <v>28</v>
      </c>
      <c r="AG1315" s="1">
        <v>4</v>
      </c>
      <c r="AH1315" s="1">
        <v>2</v>
      </c>
      <c r="AI1315" s="1">
        <v>10</v>
      </c>
      <c r="AJ1315" s="1">
        <v>4</v>
      </c>
      <c r="AK1315" s="1">
        <v>1</v>
      </c>
      <c r="AL1315" s="1">
        <v>6</v>
      </c>
    </row>
    <row r="1316" spans="1:38" ht="28.8" x14ac:dyDescent="0.3">
      <c r="A1316" s="1" t="s">
        <v>1379</v>
      </c>
      <c r="B1316" s="1">
        <v>50</v>
      </c>
      <c r="C1316" s="1" t="s">
        <v>1271</v>
      </c>
      <c r="D1316" s="1" t="s">
        <v>49</v>
      </c>
      <c r="E1316" s="1" t="s">
        <v>41</v>
      </c>
      <c r="F1316" s="1">
        <v>1046</v>
      </c>
      <c r="G1316" s="1" t="s">
        <v>42</v>
      </c>
      <c r="H1316" s="1">
        <v>10</v>
      </c>
      <c r="I1316" s="1">
        <v>3</v>
      </c>
      <c r="J1316" s="1" t="s">
        <v>68</v>
      </c>
      <c r="K1316" s="1">
        <v>1</v>
      </c>
      <c r="L1316" s="1">
        <v>491</v>
      </c>
      <c r="M1316" s="1">
        <v>4</v>
      </c>
      <c r="N1316" s="1" t="s">
        <v>44</v>
      </c>
      <c r="O1316" s="1">
        <v>100</v>
      </c>
      <c r="P1316" s="1">
        <v>2</v>
      </c>
      <c r="Q1316" s="1">
        <v>3</v>
      </c>
      <c r="R1316" s="1" t="s">
        <v>161</v>
      </c>
      <c r="S1316" s="1">
        <v>4</v>
      </c>
      <c r="T1316" s="1" t="s">
        <v>46</v>
      </c>
      <c r="U1316" s="1">
        <v>10496</v>
      </c>
      <c r="V1316" s="1" t="s">
        <v>253</v>
      </c>
      <c r="W1316" s="1">
        <v>2755</v>
      </c>
      <c r="X1316" s="1">
        <v>6</v>
      </c>
      <c r="Y1316" s="1" t="s">
        <v>48</v>
      </c>
      <c r="Z1316" s="1" t="s">
        <v>49</v>
      </c>
      <c r="AA1316" s="1">
        <v>15</v>
      </c>
      <c r="AB1316" s="1">
        <v>3</v>
      </c>
      <c r="AC1316" s="1">
        <v>4</v>
      </c>
      <c r="AD1316" s="1">
        <v>80</v>
      </c>
      <c r="AE1316" s="1">
        <v>0</v>
      </c>
      <c r="AF1316" s="1">
        <v>20</v>
      </c>
      <c r="AG1316" s="1">
        <v>2</v>
      </c>
      <c r="AH1316" s="1">
        <v>3</v>
      </c>
      <c r="AI1316" s="1">
        <v>4</v>
      </c>
      <c r="AJ1316" s="1">
        <v>3</v>
      </c>
      <c r="AK1316" s="1">
        <v>1</v>
      </c>
      <c r="AL1316" s="1">
        <v>3</v>
      </c>
    </row>
    <row r="1317" spans="1:38" ht="28.8" x14ac:dyDescent="0.3">
      <c r="A1317" s="1" t="s">
        <v>1380</v>
      </c>
      <c r="B1317" s="1">
        <v>50</v>
      </c>
      <c r="C1317" s="1" t="s">
        <v>1271</v>
      </c>
      <c r="D1317" s="1" t="s">
        <v>49</v>
      </c>
      <c r="E1317" s="1" t="s">
        <v>41</v>
      </c>
      <c r="F1317" s="1">
        <v>1099</v>
      </c>
      <c r="G1317" s="1" t="s">
        <v>42</v>
      </c>
      <c r="H1317" s="1">
        <v>29</v>
      </c>
      <c r="I1317" s="1">
        <v>4</v>
      </c>
      <c r="J1317" s="1" t="s">
        <v>43</v>
      </c>
      <c r="K1317" s="1">
        <v>1</v>
      </c>
      <c r="L1317" s="1">
        <v>569</v>
      </c>
      <c r="M1317" s="1">
        <v>2</v>
      </c>
      <c r="N1317" s="1" t="s">
        <v>44</v>
      </c>
      <c r="O1317" s="1">
        <v>88</v>
      </c>
      <c r="P1317" s="1">
        <v>2</v>
      </c>
      <c r="Q1317" s="1">
        <v>4</v>
      </c>
      <c r="R1317" s="1" t="s">
        <v>442</v>
      </c>
      <c r="S1317" s="1">
        <v>3</v>
      </c>
      <c r="T1317" s="1" t="s">
        <v>105</v>
      </c>
      <c r="U1317" s="1">
        <v>17046</v>
      </c>
      <c r="V1317" s="1" t="s">
        <v>368</v>
      </c>
      <c r="W1317" s="1">
        <v>9314</v>
      </c>
      <c r="X1317" s="1">
        <v>0</v>
      </c>
      <c r="Y1317" s="1" t="s">
        <v>48</v>
      </c>
      <c r="Z1317" s="1" t="s">
        <v>49</v>
      </c>
      <c r="AA1317" s="1">
        <v>15</v>
      </c>
      <c r="AB1317" s="1">
        <v>3</v>
      </c>
      <c r="AC1317" s="1">
        <v>2</v>
      </c>
      <c r="AD1317" s="1">
        <v>80</v>
      </c>
      <c r="AE1317" s="1">
        <v>1</v>
      </c>
      <c r="AF1317" s="1">
        <v>28</v>
      </c>
      <c r="AG1317" s="1">
        <v>2</v>
      </c>
      <c r="AH1317" s="1">
        <v>3</v>
      </c>
      <c r="AI1317" s="1">
        <v>27</v>
      </c>
      <c r="AJ1317" s="1">
        <v>10</v>
      </c>
      <c r="AK1317" s="1">
        <v>15</v>
      </c>
      <c r="AL1317" s="1">
        <v>7</v>
      </c>
    </row>
    <row r="1318" spans="1:38" ht="28.8" x14ac:dyDescent="0.3">
      <c r="A1318" s="1" t="s">
        <v>1381</v>
      </c>
      <c r="B1318" s="1">
        <v>50</v>
      </c>
      <c r="C1318" s="1" t="s">
        <v>1271</v>
      </c>
      <c r="D1318" s="1" t="s">
        <v>49</v>
      </c>
      <c r="E1318" s="1" t="s">
        <v>56</v>
      </c>
      <c r="F1318" s="1">
        <v>1246</v>
      </c>
      <c r="G1318" s="1" t="s">
        <v>71</v>
      </c>
      <c r="H1318" s="1">
        <v>3</v>
      </c>
      <c r="I1318" s="1">
        <v>3</v>
      </c>
      <c r="J1318" s="1" t="s">
        <v>52</v>
      </c>
      <c r="K1318" s="1">
        <v>1</v>
      </c>
      <c r="L1318" s="1">
        <v>644</v>
      </c>
      <c r="M1318" s="1">
        <v>1</v>
      </c>
      <c r="N1318" s="1" t="s">
        <v>44</v>
      </c>
      <c r="O1318" s="1">
        <v>99</v>
      </c>
      <c r="P1318" s="1">
        <v>3</v>
      </c>
      <c r="Q1318" s="1">
        <v>5</v>
      </c>
      <c r="R1318" s="1" t="s">
        <v>442</v>
      </c>
      <c r="S1318" s="1">
        <v>2</v>
      </c>
      <c r="T1318" s="1" t="s">
        <v>105</v>
      </c>
      <c r="U1318" s="1">
        <v>18200</v>
      </c>
      <c r="V1318" s="1" t="s">
        <v>368</v>
      </c>
      <c r="W1318" s="1">
        <v>7999</v>
      </c>
      <c r="X1318" s="1">
        <v>1</v>
      </c>
      <c r="Y1318" s="1" t="s">
        <v>48</v>
      </c>
      <c r="Z1318" s="1" t="s">
        <v>49</v>
      </c>
      <c r="AA1318" s="1">
        <v>11</v>
      </c>
      <c r="AB1318" s="1">
        <v>3</v>
      </c>
      <c r="AC1318" s="1">
        <v>3</v>
      </c>
      <c r="AD1318" s="1">
        <v>80</v>
      </c>
      <c r="AE1318" s="1">
        <v>1</v>
      </c>
      <c r="AF1318" s="1">
        <v>32</v>
      </c>
      <c r="AG1318" s="1">
        <v>2</v>
      </c>
      <c r="AH1318" s="1">
        <v>3</v>
      </c>
      <c r="AI1318" s="1">
        <v>32</v>
      </c>
      <c r="AJ1318" s="1">
        <v>5</v>
      </c>
      <c r="AK1318" s="1">
        <v>10</v>
      </c>
      <c r="AL1318" s="1">
        <v>7</v>
      </c>
    </row>
    <row r="1319" spans="1:38" ht="28.8" x14ac:dyDescent="0.3">
      <c r="A1319" s="1" t="s">
        <v>1382</v>
      </c>
      <c r="B1319" s="1">
        <v>50</v>
      </c>
      <c r="C1319" s="1" t="s">
        <v>1271</v>
      </c>
      <c r="D1319" s="1" t="s">
        <v>49</v>
      </c>
      <c r="E1319" s="1" t="s">
        <v>41</v>
      </c>
      <c r="F1319" s="1">
        <v>1207</v>
      </c>
      <c r="G1319" s="1" t="s">
        <v>42</v>
      </c>
      <c r="H1319" s="1">
        <v>28</v>
      </c>
      <c r="I1319" s="1">
        <v>1</v>
      </c>
      <c r="J1319" s="1" t="s">
        <v>52</v>
      </c>
      <c r="K1319" s="1">
        <v>1</v>
      </c>
      <c r="L1319" s="1">
        <v>716</v>
      </c>
      <c r="M1319" s="1">
        <v>4</v>
      </c>
      <c r="N1319" s="1" t="s">
        <v>44</v>
      </c>
      <c r="O1319" s="1">
        <v>74</v>
      </c>
      <c r="P1319" s="1">
        <v>4</v>
      </c>
      <c r="Q1319" s="1">
        <v>1</v>
      </c>
      <c r="R1319" s="1" t="s">
        <v>45</v>
      </c>
      <c r="S1319" s="1">
        <v>3</v>
      </c>
      <c r="T1319" s="1" t="s">
        <v>105</v>
      </c>
      <c r="U1319" s="1">
        <v>3221</v>
      </c>
      <c r="V1319" s="1" t="s">
        <v>47</v>
      </c>
      <c r="W1319" s="1">
        <v>3297</v>
      </c>
      <c r="X1319" s="1">
        <v>1</v>
      </c>
      <c r="Y1319" s="1" t="s">
        <v>48</v>
      </c>
      <c r="Z1319" s="1" t="s">
        <v>40</v>
      </c>
      <c r="AA1319" s="1">
        <v>11</v>
      </c>
      <c r="AB1319" s="1">
        <v>3</v>
      </c>
      <c r="AC1319" s="1">
        <v>3</v>
      </c>
      <c r="AD1319" s="1">
        <v>80</v>
      </c>
      <c r="AE1319" s="1">
        <v>3</v>
      </c>
      <c r="AF1319" s="1">
        <v>20</v>
      </c>
      <c r="AG1319" s="1">
        <v>3</v>
      </c>
      <c r="AH1319" s="1">
        <v>3</v>
      </c>
      <c r="AI1319" s="1">
        <v>20</v>
      </c>
      <c r="AJ1319" s="1">
        <v>8</v>
      </c>
      <c r="AK1319" s="1">
        <v>3</v>
      </c>
      <c r="AL1319" s="1">
        <v>8</v>
      </c>
    </row>
    <row r="1320" spans="1:38" ht="28.8" x14ac:dyDescent="0.3">
      <c r="A1320" s="1" t="s">
        <v>1383</v>
      </c>
      <c r="B1320" s="1">
        <v>50</v>
      </c>
      <c r="C1320" s="1" t="s">
        <v>1271</v>
      </c>
      <c r="D1320" s="1" t="s">
        <v>40</v>
      </c>
      <c r="E1320" s="1" t="s">
        <v>56</v>
      </c>
      <c r="F1320" s="1">
        <v>562</v>
      </c>
      <c r="G1320" s="1" t="s">
        <v>51</v>
      </c>
      <c r="H1320" s="1">
        <v>8</v>
      </c>
      <c r="I1320" s="1">
        <v>2</v>
      </c>
      <c r="J1320" s="1" t="s">
        <v>68</v>
      </c>
      <c r="K1320" s="1">
        <v>1</v>
      </c>
      <c r="L1320" s="1">
        <v>723</v>
      </c>
      <c r="M1320" s="1">
        <v>2</v>
      </c>
      <c r="N1320" s="1" t="s">
        <v>44</v>
      </c>
      <c r="O1320" s="1">
        <v>50</v>
      </c>
      <c r="P1320" s="1">
        <v>3</v>
      </c>
      <c r="Q1320" s="1">
        <v>2</v>
      </c>
      <c r="R1320" s="1" t="s">
        <v>137</v>
      </c>
      <c r="S1320" s="1">
        <v>3</v>
      </c>
      <c r="T1320" s="1" t="s">
        <v>105</v>
      </c>
      <c r="U1320" s="1">
        <v>6796</v>
      </c>
      <c r="V1320" s="1" t="s">
        <v>163</v>
      </c>
      <c r="W1320" s="1">
        <v>23452</v>
      </c>
      <c r="X1320" s="1">
        <v>3</v>
      </c>
      <c r="Y1320" s="1" t="s">
        <v>48</v>
      </c>
      <c r="Z1320" s="1" t="s">
        <v>40</v>
      </c>
      <c r="AA1320" s="1">
        <v>14</v>
      </c>
      <c r="AB1320" s="1">
        <v>3</v>
      </c>
      <c r="AC1320" s="1">
        <v>1</v>
      </c>
      <c r="AD1320" s="1">
        <v>80</v>
      </c>
      <c r="AE1320" s="1">
        <v>1</v>
      </c>
      <c r="AF1320" s="1">
        <v>18</v>
      </c>
      <c r="AG1320" s="1">
        <v>4</v>
      </c>
      <c r="AH1320" s="1">
        <v>3</v>
      </c>
      <c r="AI1320" s="1">
        <v>4</v>
      </c>
      <c r="AJ1320" s="1">
        <v>3</v>
      </c>
      <c r="AK1320" s="1">
        <v>1</v>
      </c>
      <c r="AL1320" s="1">
        <v>3</v>
      </c>
    </row>
    <row r="1321" spans="1:38" ht="28.8" x14ac:dyDescent="0.3">
      <c r="A1321" s="1" t="s">
        <v>1384</v>
      </c>
      <c r="B1321" s="1">
        <v>50</v>
      </c>
      <c r="C1321" s="1" t="s">
        <v>1271</v>
      </c>
      <c r="D1321" s="1" t="s">
        <v>49</v>
      </c>
      <c r="E1321" s="1" t="s">
        <v>41</v>
      </c>
      <c r="F1321" s="1">
        <v>316</v>
      </c>
      <c r="G1321" s="1" t="s">
        <v>51</v>
      </c>
      <c r="H1321" s="1">
        <v>8</v>
      </c>
      <c r="I1321" s="1">
        <v>4</v>
      </c>
      <c r="J1321" s="1" t="s">
        <v>57</v>
      </c>
      <c r="K1321" s="1">
        <v>1</v>
      </c>
      <c r="L1321" s="1">
        <v>738</v>
      </c>
      <c r="M1321" s="1">
        <v>4</v>
      </c>
      <c r="N1321" s="1" t="s">
        <v>44</v>
      </c>
      <c r="O1321" s="1">
        <v>54</v>
      </c>
      <c r="P1321" s="1">
        <v>3</v>
      </c>
      <c r="Q1321" s="1">
        <v>1</v>
      </c>
      <c r="R1321" s="1" t="s">
        <v>54</v>
      </c>
      <c r="S1321" s="1">
        <v>2</v>
      </c>
      <c r="T1321" s="1" t="s">
        <v>105</v>
      </c>
      <c r="U1321" s="1">
        <v>3875</v>
      </c>
      <c r="V1321" s="1" t="s">
        <v>47</v>
      </c>
      <c r="W1321" s="1">
        <v>9983</v>
      </c>
      <c r="X1321" s="1">
        <v>7</v>
      </c>
      <c r="Y1321" s="1" t="s">
        <v>48</v>
      </c>
      <c r="Z1321" s="1" t="s">
        <v>49</v>
      </c>
      <c r="AA1321" s="1">
        <v>15</v>
      </c>
      <c r="AB1321" s="1">
        <v>3</v>
      </c>
      <c r="AC1321" s="1">
        <v>4</v>
      </c>
      <c r="AD1321" s="1">
        <v>80</v>
      </c>
      <c r="AE1321" s="1">
        <v>1</v>
      </c>
      <c r="AF1321" s="1">
        <v>4</v>
      </c>
      <c r="AG1321" s="1">
        <v>2</v>
      </c>
      <c r="AH1321" s="1">
        <v>3</v>
      </c>
      <c r="AI1321" s="1">
        <v>2</v>
      </c>
      <c r="AJ1321" s="1">
        <v>2</v>
      </c>
      <c r="AK1321" s="1">
        <v>2</v>
      </c>
      <c r="AL1321" s="1">
        <v>2</v>
      </c>
    </row>
    <row r="1322" spans="1:38" ht="28.8" x14ac:dyDescent="0.3">
      <c r="A1322" s="1" t="s">
        <v>1385</v>
      </c>
      <c r="B1322" s="1">
        <v>50</v>
      </c>
      <c r="C1322" s="1" t="s">
        <v>1271</v>
      </c>
      <c r="D1322" s="1" t="s">
        <v>49</v>
      </c>
      <c r="E1322" s="1" t="s">
        <v>41</v>
      </c>
      <c r="F1322" s="1">
        <v>691</v>
      </c>
      <c r="G1322" s="1" t="s">
        <v>42</v>
      </c>
      <c r="H1322" s="1">
        <v>2</v>
      </c>
      <c r="I1322" s="1">
        <v>3</v>
      </c>
      <c r="J1322" s="1" t="s">
        <v>52</v>
      </c>
      <c r="K1322" s="1">
        <v>1</v>
      </c>
      <c r="L1322" s="1">
        <v>815</v>
      </c>
      <c r="M1322" s="1">
        <v>3</v>
      </c>
      <c r="N1322" s="1" t="s">
        <v>44</v>
      </c>
      <c r="O1322" s="1">
        <v>64</v>
      </c>
      <c r="P1322" s="1">
        <v>3</v>
      </c>
      <c r="Q1322" s="1">
        <v>4</v>
      </c>
      <c r="R1322" s="1" t="s">
        <v>252</v>
      </c>
      <c r="S1322" s="1">
        <v>3</v>
      </c>
      <c r="T1322" s="1" t="s">
        <v>105</v>
      </c>
      <c r="U1322" s="1">
        <v>17639</v>
      </c>
      <c r="V1322" s="1" t="s">
        <v>368</v>
      </c>
      <c r="W1322" s="1">
        <v>6881</v>
      </c>
      <c r="X1322" s="1">
        <v>5</v>
      </c>
      <c r="Y1322" s="1" t="s">
        <v>48</v>
      </c>
      <c r="Z1322" s="1" t="s">
        <v>49</v>
      </c>
      <c r="AA1322" s="1">
        <v>16</v>
      </c>
      <c r="AB1322" s="1">
        <v>3</v>
      </c>
      <c r="AC1322" s="1">
        <v>4</v>
      </c>
      <c r="AD1322" s="1">
        <v>80</v>
      </c>
      <c r="AE1322" s="1">
        <v>0</v>
      </c>
      <c r="AF1322" s="1">
        <v>30</v>
      </c>
      <c r="AG1322" s="1">
        <v>3</v>
      </c>
      <c r="AH1322" s="1">
        <v>3</v>
      </c>
      <c r="AI1322" s="1">
        <v>4</v>
      </c>
      <c r="AJ1322" s="1">
        <v>3</v>
      </c>
      <c r="AK1322" s="1">
        <v>0</v>
      </c>
      <c r="AL1322" s="1">
        <v>3</v>
      </c>
    </row>
    <row r="1323" spans="1:38" ht="28.8" x14ac:dyDescent="0.3">
      <c r="A1323" s="1" t="s">
        <v>1386</v>
      </c>
      <c r="B1323" s="1">
        <v>50</v>
      </c>
      <c r="C1323" s="1" t="s">
        <v>1271</v>
      </c>
      <c r="D1323" s="1" t="s">
        <v>49</v>
      </c>
      <c r="E1323" s="1" t="s">
        <v>59</v>
      </c>
      <c r="F1323" s="1">
        <v>881</v>
      </c>
      <c r="G1323" s="1" t="s">
        <v>42</v>
      </c>
      <c r="H1323" s="1">
        <v>2</v>
      </c>
      <c r="I1323" s="1">
        <v>4</v>
      </c>
      <c r="J1323" s="1" t="s">
        <v>43</v>
      </c>
      <c r="K1323" s="1">
        <v>1</v>
      </c>
      <c r="L1323" s="1">
        <v>905</v>
      </c>
      <c r="M1323" s="1">
        <v>1</v>
      </c>
      <c r="N1323" s="1" t="s">
        <v>44</v>
      </c>
      <c r="O1323" s="1">
        <v>98</v>
      </c>
      <c r="P1323" s="1">
        <v>3</v>
      </c>
      <c r="Q1323" s="1">
        <v>4</v>
      </c>
      <c r="R1323" s="1" t="s">
        <v>442</v>
      </c>
      <c r="S1323" s="1">
        <v>1</v>
      </c>
      <c r="T1323" s="1" t="s">
        <v>102</v>
      </c>
      <c r="U1323" s="1">
        <v>17924</v>
      </c>
      <c r="V1323" s="1" t="s">
        <v>368</v>
      </c>
      <c r="W1323" s="1">
        <v>4544</v>
      </c>
      <c r="X1323" s="1">
        <v>1</v>
      </c>
      <c r="Y1323" s="1" t="s">
        <v>48</v>
      </c>
      <c r="Z1323" s="1" t="s">
        <v>49</v>
      </c>
      <c r="AA1323" s="1">
        <v>11</v>
      </c>
      <c r="AB1323" s="1">
        <v>3</v>
      </c>
      <c r="AC1323" s="1">
        <v>4</v>
      </c>
      <c r="AD1323" s="1">
        <v>80</v>
      </c>
      <c r="AE1323" s="1">
        <v>1</v>
      </c>
      <c r="AF1323" s="1">
        <v>31</v>
      </c>
      <c r="AG1323" s="1">
        <v>3</v>
      </c>
      <c r="AH1323" s="1">
        <v>3</v>
      </c>
      <c r="AI1323" s="1">
        <v>31</v>
      </c>
      <c r="AJ1323" s="1">
        <v>6</v>
      </c>
      <c r="AK1323" s="1">
        <v>14</v>
      </c>
      <c r="AL1323" s="1">
        <v>7</v>
      </c>
    </row>
    <row r="1324" spans="1:38" ht="28.8" x14ac:dyDescent="0.3">
      <c r="A1324" s="1" t="s">
        <v>1387</v>
      </c>
      <c r="B1324" s="1">
        <v>50</v>
      </c>
      <c r="C1324" s="1" t="s">
        <v>1271</v>
      </c>
      <c r="D1324" s="1" t="s">
        <v>49</v>
      </c>
      <c r="E1324" s="1" t="s">
        <v>41</v>
      </c>
      <c r="F1324" s="1">
        <v>1126</v>
      </c>
      <c r="G1324" s="1" t="s">
        <v>42</v>
      </c>
      <c r="H1324" s="1">
        <v>1</v>
      </c>
      <c r="I1324" s="1">
        <v>2</v>
      </c>
      <c r="J1324" s="1" t="s">
        <v>52</v>
      </c>
      <c r="K1324" s="1">
        <v>1</v>
      </c>
      <c r="L1324" s="1">
        <v>997</v>
      </c>
      <c r="M1324" s="1">
        <v>4</v>
      </c>
      <c r="N1324" s="1" t="s">
        <v>44</v>
      </c>
      <c r="O1324" s="1">
        <v>66</v>
      </c>
      <c r="P1324" s="1">
        <v>3</v>
      </c>
      <c r="Q1324" s="1">
        <v>4</v>
      </c>
      <c r="R1324" s="1" t="s">
        <v>252</v>
      </c>
      <c r="S1324" s="1">
        <v>4</v>
      </c>
      <c r="T1324" s="1" t="s">
        <v>102</v>
      </c>
      <c r="U1324" s="1">
        <v>17399</v>
      </c>
      <c r="V1324" s="1" t="s">
        <v>368</v>
      </c>
      <c r="W1324" s="1">
        <v>6615</v>
      </c>
      <c r="X1324" s="1">
        <v>9</v>
      </c>
      <c r="Y1324" s="1" t="s">
        <v>48</v>
      </c>
      <c r="Z1324" s="1" t="s">
        <v>49</v>
      </c>
      <c r="AA1324" s="1">
        <v>22</v>
      </c>
      <c r="AB1324" s="1">
        <v>4</v>
      </c>
      <c r="AC1324" s="1">
        <v>3</v>
      </c>
      <c r="AD1324" s="1">
        <v>80</v>
      </c>
      <c r="AE1324" s="1">
        <v>1</v>
      </c>
      <c r="AF1324" s="1">
        <v>32</v>
      </c>
      <c r="AG1324" s="1">
        <v>1</v>
      </c>
      <c r="AH1324" s="1">
        <v>2</v>
      </c>
      <c r="AI1324" s="1">
        <v>5</v>
      </c>
      <c r="AJ1324" s="1">
        <v>4</v>
      </c>
      <c r="AK1324" s="1">
        <v>1</v>
      </c>
      <c r="AL1324" s="1">
        <v>3</v>
      </c>
    </row>
    <row r="1325" spans="1:38" ht="28.8" x14ac:dyDescent="0.3">
      <c r="A1325" s="1" t="s">
        <v>1388</v>
      </c>
      <c r="B1325" s="1">
        <v>50</v>
      </c>
      <c r="C1325" s="1" t="s">
        <v>1271</v>
      </c>
      <c r="D1325" s="1" t="s">
        <v>49</v>
      </c>
      <c r="E1325" s="1" t="s">
        <v>41</v>
      </c>
      <c r="F1325" s="1">
        <v>939</v>
      </c>
      <c r="G1325" s="1" t="s">
        <v>42</v>
      </c>
      <c r="H1325" s="1">
        <v>24</v>
      </c>
      <c r="I1325" s="1">
        <v>3</v>
      </c>
      <c r="J1325" s="1" t="s">
        <v>43</v>
      </c>
      <c r="K1325" s="1">
        <v>1</v>
      </c>
      <c r="L1325" s="1">
        <v>1005</v>
      </c>
      <c r="M1325" s="1">
        <v>4</v>
      </c>
      <c r="N1325" s="1" t="s">
        <v>44</v>
      </c>
      <c r="O1325" s="1">
        <v>95</v>
      </c>
      <c r="P1325" s="1">
        <v>3</v>
      </c>
      <c r="Q1325" s="1">
        <v>4</v>
      </c>
      <c r="R1325" s="1" t="s">
        <v>112</v>
      </c>
      <c r="S1325" s="1">
        <v>3</v>
      </c>
      <c r="T1325" s="1" t="s">
        <v>105</v>
      </c>
      <c r="U1325" s="1">
        <v>13973</v>
      </c>
      <c r="V1325" s="1" t="s">
        <v>253</v>
      </c>
      <c r="W1325" s="1">
        <v>4161</v>
      </c>
      <c r="X1325" s="1">
        <v>3</v>
      </c>
      <c r="Y1325" s="1" t="s">
        <v>48</v>
      </c>
      <c r="Z1325" s="1" t="s">
        <v>40</v>
      </c>
      <c r="AA1325" s="1">
        <v>18</v>
      </c>
      <c r="AB1325" s="1">
        <v>3</v>
      </c>
      <c r="AC1325" s="1">
        <v>4</v>
      </c>
      <c r="AD1325" s="1">
        <v>80</v>
      </c>
      <c r="AE1325" s="1">
        <v>1</v>
      </c>
      <c r="AF1325" s="1">
        <v>22</v>
      </c>
      <c r="AG1325" s="1">
        <v>2</v>
      </c>
      <c r="AH1325" s="1">
        <v>3</v>
      </c>
      <c r="AI1325" s="1">
        <v>12</v>
      </c>
      <c r="AJ1325" s="1">
        <v>11</v>
      </c>
      <c r="AK1325" s="1">
        <v>1</v>
      </c>
      <c r="AL1325" s="1">
        <v>5</v>
      </c>
    </row>
    <row r="1326" spans="1:38" ht="28.8" x14ac:dyDescent="0.3">
      <c r="A1326" s="1" t="s">
        <v>1389</v>
      </c>
      <c r="B1326" s="1">
        <v>50</v>
      </c>
      <c r="C1326" s="1" t="s">
        <v>1271</v>
      </c>
      <c r="D1326" s="1" t="s">
        <v>49</v>
      </c>
      <c r="E1326" s="1" t="s">
        <v>41</v>
      </c>
      <c r="F1326" s="1">
        <v>804</v>
      </c>
      <c r="G1326" s="1" t="s">
        <v>42</v>
      </c>
      <c r="H1326" s="1">
        <v>9</v>
      </c>
      <c r="I1326" s="1">
        <v>3</v>
      </c>
      <c r="J1326" s="1" t="s">
        <v>43</v>
      </c>
      <c r="K1326" s="1">
        <v>1</v>
      </c>
      <c r="L1326" s="1">
        <v>1030</v>
      </c>
      <c r="M1326" s="1">
        <v>1</v>
      </c>
      <c r="N1326" s="1" t="s">
        <v>44</v>
      </c>
      <c r="O1326" s="1">
        <v>64</v>
      </c>
      <c r="P1326" s="1">
        <v>3</v>
      </c>
      <c r="Q1326" s="1">
        <v>1</v>
      </c>
      <c r="R1326" s="1" t="s">
        <v>45</v>
      </c>
      <c r="S1326" s="1">
        <v>4</v>
      </c>
      <c r="T1326" s="1" t="s">
        <v>105</v>
      </c>
      <c r="U1326" s="1">
        <v>2380</v>
      </c>
      <c r="V1326" s="1" t="s">
        <v>47</v>
      </c>
      <c r="W1326" s="1">
        <v>20165</v>
      </c>
      <c r="X1326" s="1">
        <v>4</v>
      </c>
      <c r="Y1326" s="1" t="s">
        <v>48</v>
      </c>
      <c r="Z1326" s="1" t="s">
        <v>49</v>
      </c>
      <c r="AA1326" s="1">
        <v>18</v>
      </c>
      <c r="AB1326" s="1">
        <v>3</v>
      </c>
      <c r="AC1326" s="1">
        <v>2</v>
      </c>
      <c r="AD1326" s="1">
        <v>80</v>
      </c>
      <c r="AE1326" s="1">
        <v>0</v>
      </c>
      <c r="AF1326" s="1">
        <v>8</v>
      </c>
      <c r="AG1326" s="1">
        <v>5</v>
      </c>
      <c r="AH1326" s="1">
        <v>3</v>
      </c>
      <c r="AI1326" s="1">
        <v>1</v>
      </c>
      <c r="AJ1326" s="1">
        <v>0</v>
      </c>
      <c r="AK1326" s="1">
        <v>0</v>
      </c>
      <c r="AL1326" s="1">
        <v>0</v>
      </c>
    </row>
    <row r="1327" spans="1:38" ht="28.8" x14ac:dyDescent="0.3">
      <c r="A1327" s="1" t="s">
        <v>1390</v>
      </c>
      <c r="B1327" s="1">
        <v>50</v>
      </c>
      <c r="C1327" s="1" t="s">
        <v>1271</v>
      </c>
      <c r="D1327" s="1" t="s">
        <v>49</v>
      </c>
      <c r="E1327" s="1" t="s">
        <v>59</v>
      </c>
      <c r="F1327" s="1">
        <v>145</v>
      </c>
      <c r="G1327" s="1" t="s">
        <v>51</v>
      </c>
      <c r="H1327" s="1">
        <v>1</v>
      </c>
      <c r="I1327" s="1">
        <v>3</v>
      </c>
      <c r="J1327" s="1" t="s">
        <v>43</v>
      </c>
      <c r="K1327" s="1">
        <v>1</v>
      </c>
      <c r="L1327" s="1">
        <v>1040</v>
      </c>
      <c r="M1327" s="1">
        <v>4</v>
      </c>
      <c r="N1327" s="1" t="s">
        <v>53</v>
      </c>
      <c r="O1327" s="1">
        <v>95</v>
      </c>
      <c r="P1327" s="1">
        <v>3</v>
      </c>
      <c r="Q1327" s="1">
        <v>2</v>
      </c>
      <c r="R1327" s="1" t="s">
        <v>137</v>
      </c>
      <c r="S1327" s="1">
        <v>3</v>
      </c>
      <c r="T1327" s="1" t="s">
        <v>105</v>
      </c>
      <c r="U1327" s="1">
        <v>6347</v>
      </c>
      <c r="V1327" s="1" t="s">
        <v>163</v>
      </c>
      <c r="W1327" s="1">
        <v>24920</v>
      </c>
      <c r="X1327" s="1">
        <v>0</v>
      </c>
      <c r="Y1327" s="1" t="s">
        <v>48</v>
      </c>
      <c r="Z1327" s="1" t="s">
        <v>49</v>
      </c>
      <c r="AA1327" s="1">
        <v>12</v>
      </c>
      <c r="AB1327" s="1">
        <v>3</v>
      </c>
      <c r="AC1327" s="1">
        <v>1</v>
      </c>
      <c r="AD1327" s="1">
        <v>80</v>
      </c>
      <c r="AE1327" s="1">
        <v>1</v>
      </c>
      <c r="AF1327" s="1">
        <v>19</v>
      </c>
      <c r="AG1327" s="1">
        <v>3</v>
      </c>
      <c r="AH1327" s="1">
        <v>3</v>
      </c>
      <c r="AI1327" s="1">
        <v>18</v>
      </c>
      <c r="AJ1327" s="1">
        <v>7</v>
      </c>
      <c r="AK1327" s="1">
        <v>0</v>
      </c>
      <c r="AL1327" s="1">
        <v>13</v>
      </c>
    </row>
    <row r="1328" spans="1:38" ht="28.8" x14ac:dyDescent="0.3">
      <c r="A1328" s="1" t="s">
        <v>1391</v>
      </c>
      <c r="B1328" s="1">
        <v>50</v>
      </c>
      <c r="C1328" s="1" t="s">
        <v>1271</v>
      </c>
      <c r="D1328" s="1" t="s">
        <v>49</v>
      </c>
      <c r="E1328" s="1" t="s">
        <v>41</v>
      </c>
      <c r="F1328" s="1">
        <v>1464</v>
      </c>
      <c r="G1328" s="1" t="s">
        <v>42</v>
      </c>
      <c r="H1328" s="1">
        <v>2</v>
      </c>
      <c r="I1328" s="1">
        <v>4</v>
      </c>
      <c r="J1328" s="1" t="s">
        <v>52</v>
      </c>
      <c r="K1328" s="1">
        <v>1</v>
      </c>
      <c r="L1328" s="1">
        <v>1061</v>
      </c>
      <c r="M1328" s="1">
        <v>2</v>
      </c>
      <c r="N1328" s="1" t="s">
        <v>44</v>
      </c>
      <c r="O1328" s="1">
        <v>62</v>
      </c>
      <c r="P1328" s="1">
        <v>3</v>
      </c>
      <c r="Q1328" s="1">
        <v>5</v>
      </c>
      <c r="R1328" s="1" t="s">
        <v>252</v>
      </c>
      <c r="S1328" s="1">
        <v>3</v>
      </c>
      <c r="T1328" s="1" t="s">
        <v>105</v>
      </c>
      <c r="U1328" s="1">
        <v>19237</v>
      </c>
      <c r="V1328" s="1" t="s">
        <v>368</v>
      </c>
      <c r="W1328" s="1">
        <v>12853</v>
      </c>
      <c r="X1328" s="1">
        <v>2</v>
      </c>
      <c r="Y1328" s="1" t="s">
        <v>48</v>
      </c>
      <c r="Z1328" s="1" t="s">
        <v>40</v>
      </c>
      <c r="AA1328" s="1">
        <v>11</v>
      </c>
      <c r="AB1328" s="1">
        <v>3</v>
      </c>
      <c r="AC1328" s="1">
        <v>4</v>
      </c>
      <c r="AD1328" s="1">
        <v>80</v>
      </c>
      <c r="AE1328" s="1">
        <v>1</v>
      </c>
      <c r="AF1328" s="1">
        <v>29</v>
      </c>
      <c r="AG1328" s="1">
        <v>2</v>
      </c>
      <c r="AH1328" s="1">
        <v>2</v>
      </c>
      <c r="AI1328" s="1">
        <v>8</v>
      </c>
      <c r="AJ1328" s="1">
        <v>1</v>
      </c>
      <c r="AK1328" s="1">
        <v>7</v>
      </c>
      <c r="AL1328" s="1">
        <v>7</v>
      </c>
    </row>
    <row r="1329" spans="1:38" x14ac:dyDescent="0.3">
      <c r="A1329" s="1" t="s">
        <v>1392</v>
      </c>
      <c r="B1329" s="1">
        <v>50</v>
      </c>
      <c r="C1329" s="1" t="s">
        <v>1271</v>
      </c>
      <c r="D1329" s="1" t="s">
        <v>40</v>
      </c>
      <c r="E1329" s="1" t="s">
        <v>56</v>
      </c>
      <c r="F1329" s="1">
        <v>959</v>
      </c>
      <c r="G1329" s="1" t="s">
        <v>51</v>
      </c>
      <c r="H1329" s="1">
        <v>1</v>
      </c>
      <c r="I1329" s="1">
        <v>4</v>
      </c>
      <c r="J1329" s="1" t="s">
        <v>73</v>
      </c>
      <c r="K1329" s="1">
        <v>1</v>
      </c>
      <c r="L1329" s="1">
        <v>1113</v>
      </c>
      <c r="M1329" s="1">
        <v>4</v>
      </c>
      <c r="N1329" s="1" t="s">
        <v>44</v>
      </c>
      <c r="O1329" s="1">
        <v>81</v>
      </c>
      <c r="P1329" s="1">
        <v>3</v>
      </c>
      <c r="Q1329" s="1">
        <v>2</v>
      </c>
      <c r="R1329" s="1" t="s">
        <v>137</v>
      </c>
      <c r="S1329" s="1">
        <v>3</v>
      </c>
      <c r="T1329" s="1" t="s">
        <v>46</v>
      </c>
      <c r="U1329" s="1">
        <v>4728</v>
      </c>
      <c r="V1329" s="1" t="s">
        <v>47</v>
      </c>
      <c r="W1329" s="1">
        <v>17251</v>
      </c>
      <c r="X1329" s="1">
        <v>3</v>
      </c>
      <c r="Y1329" s="1" t="s">
        <v>48</v>
      </c>
      <c r="Z1329" s="1" t="s">
        <v>40</v>
      </c>
      <c r="AA1329" s="1">
        <v>14</v>
      </c>
      <c r="AB1329" s="1">
        <v>3</v>
      </c>
      <c r="AC1329" s="1">
        <v>4</v>
      </c>
      <c r="AD1329" s="1">
        <v>80</v>
      </c>
      <c r="AE1329" s="1">
        <v>0</v>
      </c>
      <c r="AF1329" s="1">
        <v>5</v>
      </c>
      <c r="AG1329" s="1">
        <v>4</v>
      </c>
      <c r="AH1329" s="1">
        <v>3</v>
      </c>
      <c r="AI1329" s="1">
        <v>0</v>
      </c>
      <c r="AJ1329" s="1">
        <v>0</v>
      </c>
      <c r="AK1329" s="1">
        <v>0</v>
      </c>
      <c r="AL1329" s="1">
        <v>0</v>
      </c>
    </row>
    <row r="1330" spans="1:38" ht="28.8" x14ac:dyDescent="0.3">
      <c r="A1330" s="1" t="s">
        <v>1393</v>
      </c>
      <c r="B1330" s="1">
        <v>50</v>
      </c>
      <c r="C1330" s="1" t="s">
        <v>1271</v>
      </c>
      <c r="D1330" s="1" t="s">
        <v>49</v>
      </c>
      <c r="E1330" s="1" t="s">
        <v>56</v>
      </c>
      <c r="F1330" s="1">
        <v>1421</v>
      </c>
      <c r="G1330" s="1" t="s">
        <v>42</v>
      </c>
      <c r="H1330" s="1">
        <v>2</v>
      </c>
      <c r="I1330" s="1">
        <v>3</v>
      </c>
      <c r="J1330" s="1" t="s">
        <v>52</v>
      </c>
      <c r="K1330" s="1">
        <v>1</v>
      </c>
      <c r="L1330" s="1">
        <v>1215</v>
      </c>
      <c r="M1330" s="1">
        <v>4</v>
      </c>
      <c r="N1330" s="1" t="s">
        <v>53</v>
      </c>
      <c r="O1330" s="1">
        <v>30</v>
      </c>
      <c r="P1330" s="1">
        <v>3</v>
      </c>
      <c r="Q1330" s="1">
        <v>4</v>
      </c>
      <c r="R1330" s="1" t="s">
        <v>442</v>
      </c>
      <c r="S1330" s="1">
        <v>1</v>
      </c>
      <c r="T1330" s="1" t="s">
        <v>105</v>
      </c>
      <c r="U1330" s="1">
        <v>17856</v>
      </c>
      <c r="V1330" s="1" t="s">
        <v>368</v>
      </c>
      <c r="W1330" s="1">
        <v>9490</v>
      </c>
      <c r="X1330" s="1">
        <v>2</v>
      </c>
      <c r="Y1330" s="1" t="s">
        <v>48</v>
      </c>
      <c r="Z1330" s="1" t="s">
        <v>49</v>
      </c>
      <c r="AA1330" s="1">
        <v>22</v>
      </c>
      <c r="AB1330" s="1">
        <v>4</v>
      </c>
      <c r="AC1330" s="1">
        <v>3</v>
      </c>
      <c r="AD1330" s="1">
        <v>80</v>
      </c>
      <c r="AE1330" s="1">
        <v>1</v>
      </c>
      <c r="AF1330" s="1">
        <v>32</v>
      </c>
      <c r="AG1330" s="1">
        <v>3</v>
      </c>
      <c r="AH1330" s="1">
        <v>3</v>
      </c>
      <c r="AI1330" s="1">
        <v>2</v>
      </c>
      <c r="AJ1330" s="1">
        <v>2</v>
      </c>
      <c r="AK1330" s="1">
        <v>2</v>
      </c>
      <c r="AL1330" s="1">
        <v>2</v>
      </c>
    </row>
    <row r="1331" spans="1:38" ht="28.8" x14ac:dyDescent="0.3">
      <c r="A1331" s="1" t="s">
        <v>1394</v>
      </c>
      <c r="B1331" s="1">
        <v>50</v>
      </c>
      <c r="C1331" s="1" t="s">
        <v>1271</v>
      </c>
      <c r="D1331" s="1" t="s">
        <v>49</v>
      </c>
      <c r="E1331" s="1" t="s">
        <v>41</v>
      </c>
      <c r="F1331" s="1">
        <v>1322</v>
      </c>
      <c r="G1331" s="1" t="s">
        <v>42</v>
      </c>
      <c r="H1331" s="1">
        <v>28</v>
      </c>
      <c r="I1331" s="1">
        <v>3</v>
      </c>
      <c r="J1331" s="1" t="s">
        <v>43</v>
      </c>
      <c r="K1331" s="1">
        <v>1</v>
      </c>
      <c r="L1331" s="1">
        <v>1317</v>
      </c>
      <c r="M1331" s="1">
        <v>4</v>
      </c>
      <c r="N1331" s="1" t="s">
        <v>53</v>
      </c>
      <c r="O1331" s="1">
        <v>43</v>
      </c>
      <c r="P1331" s="1">
        <v>3</v>
      </c>
      <c r="Q1331" s="1">
        <v>4</v>
      </c>
      <c r="R1331" s="1" t="s">
        <v>252</v>
      </c>
      <c r="S1331" s="1">
        <v>1</v>
      </c>
      <c r="T1331" s="1" t="s">
        <v>105</v>
      </c>
      <c r="U1331" s="1">
        <v>16880</v>
      </c>
      <c r="V1331" s="1" t="s">
        <v>368</v>
      </c>
      <c r="W1331" s="1">
        <v>22422</v>
      </c>
      <c r="X1331" s="1">
        <v>4</v>
      </c>
      <c r="Y1331" s="1" t="s">
        <v>48</v>
      </c>
      <c r="Z1331" s="1" t="s">
        <v>40</v>
      </c>
      <c r="AA1331" s="1">
        <v>11</v>
      </c>
      <c r="AB1331" s="1">
        <v>3</v>
      </c>
      <c r="AC1331" s="1">
        <v>2</v>
      </c>
      <c r="AD1331" s="1">
        <v>80</v>
      </c>
      <c r="AE1331" s="1">
        <v>0</v>
      </c>
      <c r="AF1331" s="1">
        <v>25</v>
      </c>
      <c r="AG1331" s="1">
        <v>2</v>
      </c>
      <c r="AH1331" s="1">
        <v>3</v>
      </c>
      <c r="AI1331" s="1">
        <v>3</v>
      </c>
      <c r="AJ1331" s="1">
        <v>2</v>
      </c>
      <c r="AK1331" s="1">
        <v>1</v>
      </c>
      <c r="AL1331" s="1">
        <v>2</v>
      </c>
    </row>
    <row r="1332" spans="1:38" ht="28.8" x14ac:dyDescent="0.3">
      <c r="A1332" s="1" t="s">
        <v>1395</v>
      </c>
      <c r="B1332" s="1">
        <v>50</v>
      </c>
      <c r="C1332" s="1" t="s">
        <v>1271</v>
      </c>
      <c r="D1332" s="1" t="s">
        <v>49</v>
      </c>
      <c r="E1332" s="1" t="s">
        <v>56</v>
      </c>
      <c r="F1332" s="1">
        <v>333</v>
      </c>
      <c r="G1332" s="1" t="s">
        <v>42</v>
      </c>
      <c r="H1332" s="1">
        <v>22</v>
      </c>
      <c r="I1332" s="1">
        <v>5</v>
      </c>
      <c r="J1332" s="1" t="s">
        <v>52</v>
      </c>
      <c r="K1332" s="1">
        <v>1</v>
      </c>
      <c r="L1332" s="1">
        <v>1539</v>
      </c>
      <c r="M1332" s="1">
        <v>3</v>
      </c>
      <c r="N1332" s="1" t="s">
        <v>44</v>
      </c>
      <c r="O1332" s="1">
        <v>88</v>
      </c>
      <c r="P1332" s="1">
        <v>1</v>
      </c>
      <c r="Q1332" s="1">
        <v>4</v>
      </c>
      <c r="R1332" s="1" t="s">
        <v>252</v>
      </c>
      <c r="S1332" s="1">
        <v>4</v>
      </c>
      <c r="T1332" s="1" t="s">
        <v>46</v>
      </c>
      <c r="U1332" s="1">
        <v>14411</v>
      </c>
      <c r="V1332" s="1" t="s">
        <v>253</v>
      </c>
      <c r="W1332" s="1">
        <v>24450</v>
      </c>
      <c r="X1332" s="1">
        <v>1</v>
      </c>
      <c r="Y1332" s="1" t="s">
        <v>48</v>
      </c>
      <c r="Z1332" s="1" t="s">
        <v>40</v>
      </c>
      <c r="AA1332" s="1">
        <v>13</v>
      </c>
      <c r="AB1332" s="1">
        <v>3</v>
      </c>
      <c r="AC1332" s="1">
        <v>4</v>
      </c>
      <c r="AD1332" s="1">
        <v>80</v>
      </c>
      <c r="AE1332" s="1">
        <v>0</v>
      </c>
      <c r="AF1332" s="1">
        <v>32</v>
      </c>
      <c r="AG1332" s="1">
        <v>2</v>
      </c>
      <c r="AH1332" s="1">
        <v>3</v>
      </c>
      <c r="AI1332" s="1">
        <v>32</v>
      </c>
      <c r="AJ1332" s="1">
        <v>6</v>
      </c>
      <c r="AK1332" s="1">
        <v>13</v>
      </c>
      <c r="AL1332" s="1">
        <v>9</v>
      </c>
    </row>
    <row r="1333" spans="1:38" x14ac:dyDescent="0.3">
      <c r="A1333" s="1" t="s">
        <v>1396</v>
      </c>
      <c r="B1333" s="1">
        <v>50</v>
      </c>
      <c r="C1333" s="1" t="s">
        <v>1271</v>
      </c>
      <c r="D1333" s="1" t="s">
        <v>49</v>
      </c>
      <c r="E1333" s="1" t="s">
        <v>41</v>
      </c>
      <c r="F1333" s="1">
        <v>264</v>
      </c>
      <c r="G1333" s="1" t="s">
        <v>51</v>
      </c>
      <c r="H1333" s="1">
        <v>9</v>
      </c>
      <c r="I1333" s="1">
        <v>3</v>
      </c>
      <c r="J1333" s="1" t="s">
        <v>57</v>
      </c>
      <c r="K1333" s="1">
        <v>1</v>
      </c>
      <c r="L1333" s="1">
        <v>1591</v>
      </c>
      <c r="M1333" s="1">
        <v>3</v>
      </c>
      <c r="N1333" s="1" t="s">
        <v>44</v>
      </c>
      <c r="O1333" s="1">
        <v>59</v>
      </c>
      <c r="P1333" s="1">
        <v>3</v>
      </c>
      <c r="Q1333" s="1">
        <v>5</v>
      </c>
      <c r="R1333" s="1" t="s">
        <v>442</v>
      </c>
      <c r="S1333" s="1">
        <v>3</v>
      </c>
      <c r="T1333" s="1" t="s">
        <v>105</v>
      </c>
      <c r="U1333" s="1">
        <v>19331</v>
      </c>
      <c r="V1333" s="1" t="s">
        <v>368</v>
      </c>
      <c r="W1333" s="1">
        <v>19519</v>
      </c>
      <c r="X1333" s="1">
        <v>4</v>
      </c>
      <c r="Y1333" s="1" t="s">
        <v>48</v>
      </c>
      <c r="Z1333" s="1" t="s">
        <v>40</v>
      </c>
      <c r="AA1333" s="1">
        <v>16</v>
      </c>
      <c r="AB1333" s="1">
        <v>3</v>
      </c>
      <c r="AC1333" s="1">
        <v>3</v>
      </c>
      <c r="AD1333" s="1">
        <v>80</v>
      </c>
      <c r="AE1333" s="1">
        <v>1</v>
      </c>
      <c r="AF1333" s="1">
        <v>27</v>
      </c>
      <c r="AG1333" s="1">
        <v>2</v>
      </c>
      <c r="AH1333" s="1">
        <v>3</v>
      </c>
      <c r="AI1333" s="1">
        <v>1</v>
      </c>
      <c r="AJ1333" s="1">
        <v>0</v>
      </c>
      <c r="AK1333" s="1">
        <v>0</v>
      </c>
      <c r="AL1333" s="1">
        <v>0</v>
      </c>
    </row>
    <row r="1334" spans="1:38" ht="28.8" x14ac:dyDescent="0.3">
      <c r="A1334" s="1" t="s">
        <v>1397</v>
      </c>
      <c r="B1334" s="1">
        <v>50</v>
      </c>
      <c r="C1334" s="1" t="s">
        <v>1271</v>
      </c>
      <c r="D1334" s="1" t="s">
        <v>49</v>
      </c>
      <c r="E1334" s="1" t="s">
        <v>56</v>
      </c>
      <c r="F1334" s="1">
        <v>1234</v>
      </c>
      <c r="G1334" s="1" t="s">
        <v>42</v>
      </c>
      <c r="H1334" s="1">
        <v>20</v>
      </c>
      <c r="I1334" s="1">
        <v>5</v>
      </c>
      <c r="J1334" s="1" t="s">
        <v>52</v>
      </c>
      <c r="K1334" s="1">
        <v>1</v>
      </c>
      <c r="L1334" s="1">
        <v>1606</v>
      </c>
      <c r="M1334" s="1">
        <v>2</v>
      </c>
      <c r="N1334" s="1" t="s">
        <v>44</v>
      </c>
      <c r="O1334" s="1">
        <v>41</v>
      </c>
      <c r="P1334" s="1">
        <v>3</v>
      </c>
      <c r="Q1334" s="1">
        <v>4</v>
      </c>
      <c r="R1334" s="1" t="s">
        <v>161</v>
      </c>
      <c r="S1334" s="1">
        <v>3</v>
      </c>
      <c r="T1334" s="1" t="s">
        <v>105</v>
      </c>
      <c r="U1334" s="1">
        <v>11245</v>
      </c>
      <c r="V1334" s="1" t="s">
        <v>253</v>
      </c>
      <c r="W1334" s="1">
        <v>20689</v>
      </c>
      <c r="X1334" s="1">
        <v>2</v>
      </c>
      <c r="Y1334" s="1" t="s">
        <v>48</v>
      </c>
      <c r="Z1334" s="1" t="s">
        <v>40</v>
      </c>
      <c r="AA1334" s="1">
        <v>15</v>
      </c>
      <c r="AB1334" s="1">
        <v>3</v>
      </c>
      <c r="AC1334" s="1">
        <v>3</v>
      </c>
      <c r="AD1334" s="1">
        <v>80</v>
      </c>
      <c r="AE1334" s="1">
        <v>1</v>
      </c>
      <c r="AF1334" s="1">
        <v>32</v>
      </c>
      <c r="AG1334" s="1">
        <v>3</v>
      </c>
      <c r="AH1334" s="1">
        <v>3</v>
      </c>
      <c r="AI1334" s="1">
        <v>30</v>
      </c>
      <c r="AJ1334" s="1">
        <v>8</v>
      </c>
      <c r="AK1334" s="1">
        <v>12</v>
      </c>
      <c r="AL1334" s="1">
        <v>13</v>
      </c>
    </row>
    <row r="1335" spans="1:38" ht="28.8" x14ac:dyDescent="0.3">
      <c r="A1335" s="1" t="s">
        <v>1398</v>
      </c>
      <c r="B1335" s="1">
        <v>50</v>
      </c>
      <c r="C1335" s="1" t="s">
        <v>1271</v>
      </c>
      <c r="D1335" s="1" t="s">
        <v>49</v>
      </c>
      <c r="E1335" s="1" t="s">
        <v>41</v>
      </c>
      <c r="F1335" s="1">
        <v>813</v>
      </c>
      <c r="G1335" s="1" t="s">
        <v>42</v>
      </c>
      <c r="H1335" s="1">
        <v>17</v>
      </c>
      <c r="I1335" s="1">
        <v>5</v>
      </c>
      <c r="J1335" s="1" t="s">
        <v>43</v>
      </c>
      <c r="K1335" s="1">
        <v>1</v>
      </c>
      <c r="L1335" s="1">
        <v>1656</v>
      </c>
      <c r="M1335" s="1">
        <v>4</v>
      </c>
      <c r="N1335" s="1" t="s">
        <v>53</v>
      </c>
      <c r="O1335" s="1">
        <v>50</v>
      </c>
      <c r="P1335" s="1">
        <v>2</v>
      </c>
      <c r="Q1335" s="1">
        <v>3</v>
      </c>
      <c r="R1335" s="1" t="s">
        <v>252</v>
      </c>
      <c r="S1335" s="1">
        <v>1</v>
      </c>
      <c r="T1335" s="1" t="s">
        <v>102</v>
      </c>
      <c r="U1335" s="1">
        <v>13269</v>
      </c>
      <c r="V1335" s="1" t="s">
        <v>253</v>
      </c>
      <c r="W1335" s="1">
        <v>21981</v>
      </c>
      <c r="X1335" s="1">
        <v>5</v>
      </c>
      <c r="Y1335" s="1" t="s">
        <v>48</v>
      </c>
      <c r="Z1335" s="1" t="s">
        <v>49</v>
      </c>
      <c r="AA1335" s="1">
        <v>15</v>
      </c>
      <c r="AB1335" s="1">
        <v>3</v>
      </c>
      <c r="AC1335" s="1">
        <v>3</v>
      </c>
      <c r="AD1335" s="1">
        <v>80</v>
      </c>
      <c r="AE1335" s="1">
        <v>3</v>
      </c>
      <c r="AF1335" s="1">
        <v>19</v>
      </c>
      <c r="AG1335" s="1">
        <v>3</v>
      </c>
      <c r="AH1335" s="1">
        <v>3</v>
      </c>
      <c r="AI1335" s="1">
        <v>14</v>
      </c>
      <c r="AJ1335" s="1">
        <v>11</v>
      </c>
      <c r="AK1335" s="1">
        <v>1</v>
      </c>
      <c r="AL1335" s="1">
        <v>11</v>
      </c>
    </row>
    <row r="1336" spans="1:38" ht="28.8" x14ac:dyDescent="0.3">
      <c r="A1336" s="1" t="s">
        <v>1399</v>
      </c>
      <c r="B1336" s="1">
        <v>50</v>
      </c>
      <c r="C1336" s="1" t="s">
        <v>1271</v>
      </c>
      <c r="D1336" s="1" t="s">
        <v>40</v>
      </c>
      <c r="E1336" s="1" t="s">
        <v>56</v>
      </c>
      <c r="F1336" s="1">
        <v>878</v>
      </c>
      <c r="G1336" s="1" t="s">
        <v>51</v>
      </c>
      <c r="H1336" s="1">
        <v>1</v>
      </c>
      <c r="I1336" s="1">
        <v>4</v>
      </c>
      <c r="J1336" s="1" t="s">
        <v>43</v>
      </c>
      <c r="K1336" s="1">
        <v>1</v>
      </c>
      <c r="L1336" s="1">
        <v>2044</v>
      </c>
      <c r="M1336" s="1">
        <v>2</v>
      </c>
      <c r="N1336" s="1" t="s">
        <v>44</v>
      </c>
      <c r="O1336" s="1">
        <v>94</v>
      </c>
      <c r="P1336" s="1">
        <v>3</v>
      </c>
      <c r="Q1336" s="1">
        <v>2</v>
      </c>
      <c r="R1336" s="1" t="s">
        <v>137</v>
      </c>
      <c r="S1336" s="1">
        <v>3</v>
      </c>
      <c r="T1336" s="1" t="s">
        <v>102</v>
      </c>
      <c r="U1336" s="1">
        <v>6728</v>
      </c>
      <c r="V1336" s="1" t="s">
        <v>163</v>
      </c>
      <c r="W1336" s="1">
        <v>14255</v>
      </c>
      <c r="X1336" s="1">
        <v>7</v>
      </c>
      <c r="Y1336" s="1" t="s">
        <v>48</v>
      </c>
      <c r="Z1336" s="1" t="s">
        <v>49</v>
      </c>
      <c r="AA1336" s="1">
        <v>12</v>
      </c>
      <c r="AB1336" s="1">
        <v>3</v>
      </c>
      <c r="AC1336" s="1">
        <v>4</v>
      </c>
      <c r="AD1336" s="1">
        <v>80</v>
      </c>
      <c r="AE1336" s="1">
        <v>2</v>
      </c>
      <c r="AF1336" s="1">
        <v>12</v>
      </c>
      <c r="AG1336" s="1">
        <v>3</v>
      </c>
      <c r="AH1336" s="1">
        <v>3</v>
      </c>
      <c r="AI1336" s="1">
        <v>6</v>
      </c>
      <c r="AJ1336" s="1">
        <v>3</v>
      </c>
      <c r="AK1336" s="1">
        <v>0</v>
      </c>
      <c r="AL1336" s="1">
        <v>1</v>
      </c>
    </row>
    <row r="1337" spans="1:38" x14ac:dyDescent="0.3">
      <c r="A1337" s="1" t="s">
        <v>1400</v>
      </c>
      <c r="B1337" s="1">
        <v>50</v>
      </c>
      <c r="C1337" s="1" t="s">
        <v>1271</v>
      </c>
      <c r="D1337" s="1" t="s">
        <v>40</v>
      </c>
      <c r="E1337" s="1" t="s">
        <v>41</v>
      </c>
      <c r="F1337" s="1">
        <v>410</v>
      </c>
      <c r="G1337" s="1" t="s">
        <v>51</v>
      </c>
      <c r="H1337" s="1">
        <v>28</v>
      </c>
      <c r="I1337" s="1">
        <v>3</v>
      </c>
      <c r="J1337" s="1" t="s">
        <v>57</v>
      </c>
      <c r="K1337" s="1">
        <v>1</v>
      </c>
      <c r="L1337" s="1">
        <v>2055</v>
      </c>
      <c r="M1337" s="1">
        <v>4</v>
      </c>
      <c r="N1337" s="1" t="s">
        <v>44</v>
      </c>
      <c r="O1337" s="1">
        <v>39</v>
      </c>
      <c r="P1337" s="1">
        <v>2</v>
      </c>
      <c r="Q1337" s="1">
        <v>3</v>
      </c>
      <c r="R1337" s="1" t="s">
        <v>137</v>
      </c>
      <c r="S1337" s="1">
        <v>1</v>
      </c>
      <c r="T1337" s="1" t="s">
        <v>102</v>
      </c>
      <c r="U1337" s="1">
        <v>10854</v>
      </c>
      <c r="V1337" s="1" t="s">
        <v>253</v>
      </c>
      <c r="W1337" s="1">
        <v>16586</v>
      </c>
      <c r="X1337" s="1">
        <v>4</v>
      </c>
      <c r="Y1337" s="1" t="s">
        <v>48</v>
      </c>
      <c r="Z1337" s="1" t="s">
        <v>40</v>
      </c>
      <c r="AA1337" s="1">
        <v>13</v>
      </c>
      <c r="AB1337" s="1">
        <v>3</v>
      </c>
      <c r="AC1337" s="1">
        <v>2</v>
      </c>
      <c r="AD1337" s="1">
        <v>80</v>
      </c>
      <c r="AE1337" s="1">
        <v>1</v>
      </c>
      <c r="AF1337" s="1">
        <v>20</v>
      </c>
      <c r="AG1337" s="1">
        <v>3</v>
      </c>
      <c r="AH1337" s="1">
        <v>3</v>
      </c>
      <c r="AI1337" s="1">
        <v>3</v>
      </c>
      <c r="AJ1337" s="1">
        <v>2</v>
      </c>
      <c r="AK1337" s="1">
        <v>2</v>
      </c>
      <c r="AL1337" s="1">
        <v>0</v>
      </c>
    </row>
    <row r="1338" spans="1:38" x14ac:dyDescent="0.3">
      <c r="A1338" s="1" t="s">
        <v>1400</v>
      </c>
      <c r="B1338" s="1">
        <v>50</v>
      </c>
      <c r="C1338" s="1" t="s">
        <v>1271</v>
      </c>
      <c r="D1338" s="1" t="s">
        <v>40</v>
      </c>
      <c r="E1338" s="1" t="s">
        <v>41</v>
      </c>
      <c r="F1338" s="1">
        <v>410</v>
      </c>
      <c r="G1338" s="1" t="s">
        <v>51</v>
      </c>
      <c r="H1338" s="1">
        <v>28</v>
      </c>
      <c r="I1338" s="1">
        <v>3</v>
      </c>
      <c r="J1338" s="1" t="s">
        <v>57</v>
      </c>
      <c r="K1338" s="1">
        <v>1</v>
      </c>
      <c r="L1338" s="1">
        <v>2055</v>
      </c>
      <c r="M1338" s="1">
        <v>4</v>
      </c>
      <c r="N1338" s="1" t="s">
        <v>44</v>
      </c>
      <c r="O1338" s="1">
        <v>39</v>
      </c>
      <c r="P1338" s="1">
        <v>2</v>
      </c>
      <c r="Q1338" s="1">
        <v>3</v>
      </c>
      <c r="R1338" s="1" t="s">
        <v>137</v>
      </c>
      <c r="S1338" s="1">
        <v>1</v>
      </c>
      <c r="T1338" s="1" t="s">
        <v>102</v>
      </c>
      <c r="U1338" s="1">
        <v>10854</v>
      </c>
      <c r="V1338" s="1" t="s">
        <v>253</v>
      </c>
      <c r="W1338" s="1">
        <v>16586</v>
      </c>
      <c r="X1338" s="1">
        <v>4</v>
      </c>
      <c r="Y1338" s="1" t="s">
        <v>48</v>
      </c>
      <c r="Z1338" s="1" t="s">
        <v>40</v>
      </c>
      <c r="AA1338" s="1">
        <v>13</v>
      </c>
      <c r="AB1338" s="1">
        <v>3</v>
      </c>
      <c r="AC1338" s="1">
        <v>2</v>
      </c>
      <c r="AD1338" s="1">
        <v>80</v>
      </c>
      <c r="AE1338" s="1">
        <v>1</v>
      </c>
      <c r="AF1338" s="1">
        <v>20</v>
      </c>
      <c r="AG1338" s="1">
        <v>3</v>
      </c>
      <c r="AH1338" s="1">
        <v>3</v>
      </c>
      <c r="AI1338" s="1">
        <v>3</v>
      </c>
      <c r="AJ1338" s="1">
        <v>2</v>
      </c>
      <c r="AK1338" s="1">
        <v>2</v>
      </c>
      <c r="AL1338" s="1">
        <v>0</v>
      </c>
    </row>
    <row r="1339" spans="1:38" ht="28.8" x14ac:dyDescent="0.3">
      <c r="A1339" s="1" t="s">
        <v>1401</v>
      </c>
      <c r="B1339" s="1">
        <v>51</v>
      </c>
      <c r="C1339" s="1" t="s">
        <v>1271</v>
      </c>
      <c r="D1339" s="1" t="s">
        <v>49</v>
      </c>
      <c r="E1339" s="1" t="s">
        <v>41</v>
      </c>
      <c r="F1339" s="1">
        <v>432</v>
      </c>
      <c r="G1339" s="1" t="s">
        <v>42</v>
      </c>
      <c r="H1339" s="1">
        <v>9</v>
      </c>
      <c r="I1339" s="1">
        <v>4</v>
      </c>
      <c r="J1339" s="1" t="s">
        <v>43</v>
      </c>
      <c r="K1339" s="1">
        <v>1</v>
      </c>
      <c r="L1339" s="1">
        <v>116</v>
      </c>
      <c r="M1339" s="1">
        <v>4</v>
      </c>
      <c r="N1339" s="1" t="s">
        <v>44</v>
      </c>
      <c r="O1339" s="1">
        <v>96</v>
      </c>
      <c r="P1339" s="1">
        <v>3</v>
      </c>
      <c r="Q1339" s="1">
        <v>1</v>
      </c>
      <c r="R1339" s="1" t="s">
        <v>45</v>
      </c>
      <c r="S1339" s="1">
        <v>4</v>
      </c>
      <c r="T1339" s="1" t="s">
        <v>105</v>
      </c>
      <c r="U1339" s="1">
        <v>2075</v>
      </c>
      <c r="V1339" s="1" t="s">
        <v>47</v>
      </c>
      <c r="W1339" s="1">
        <v>18725</v>
      </c>
      <c r="X1339" s="1">
        <v>3</v>
      </c>
      <c r="Y1339" s="1" t="s">
        <v>48</v>
      </c>
      <c r="Z1339" s="1" t="s">
        <v>49</v>
      </c>
      <c r="AA1339" s="1">
        <v>23</v>
      </c>
      <c r="AB1339" s="1">
        <v>4</v>
      </c>
      <c r="AC1339" s="1">
        <v>2</v>
      </c>
      <c r="AD1339" s="1">
        <v>80</v>
      </c>
      <c r="AE1339" s="1">
        <v>2</v>
      </c>
      <c r="AF1339" s="1">
        <v>10</v>
      </c>
      <c r="AG1339" s="1">
        <v>4</v>
      </c>
      <c r="AH1339" s="1">
        <v>3</v>
      </c>
      <c r="AI1339" s="1">
        <v>4</v>
      </c>
      <c r="AJ1339" s="1">
        <v>2</v>
      </c>
      <c r="AK1339" s="1">
        <v>0</v>
      </c>
      <c r="AL1339" s="1">
        <v>3</v>
      </c>
    </row>
    <row r="1340" spans="1:38" x14ac:dyDescent="0.3">
      <c r="A1340" s="1" t="s">
        <v>1402</v>
      </c>
      <c r="B1340" s="1">
        <v>51</v>
      </c>
      <c r="C1340" s="1" t="s">
        <v>1271</v>
      </c>
      <c r="D1340" s="1" t="s">
        <v>49</v>
      </c>
      <c r="E1340" s="1" t="s">
        <v>41</v>
      </c>
      <c r="F1340" s="1">
        <v>632</v>
      </c>
      <c r="G1340" s="1" t="s">
        <v>51</v>
      </c>
      <c r="H1340" s="1">
        <v>21</v>
      </c>
      <c r="I1340" s="1">
        <v>4</v>
      </c>
      <c r="J1340" s="1" t="s">
        <v>57</v>
      </c>
      <c r="K1340" s="1">
        <v>1</v>
      </c>
      <c r="L1340" s="1">
        <v>120</v>
      </c>
      <c r="M1340" s="1">
        <v>3</v>
      </c>
      <c r="N1340" s="1" t="s">
        <v>44</v>
      </c>
      <c r="O1340" s="1">
        <v>71</v>
      </c>
      <c r="P1340" s="1">
        <v>3</v>
      </c>
      <c r="Q1340" s="1">
        <v>2</v>
      </c>
      <c r="R1340" s="1" t="s">
        <v>137</v>
      </c>
      <c r="S1340" s="1">
        <v>4</v>
      </c>
      <c r="T1340" s="1" t="s">
        <v>46</v>
      </c>
      <c r="U1340" s="1">
        <v>5441</v>
      </c>
      <c r="V1340" s="1" t="s">
        <v>163</v>
      </c>
      <c r="W1340" s="1">
        <v>8423</v>
      </c>
      <c r="X1340" s="1">
        <v>0</v>
      </c>
      <c r="Y1340" s="1" t="s">
        <v>48</v>
      </c>
      <c r="Z1340" s="1" t="s">
        <v>40</v>
      </c>
      <c r="AA1340" s="1">
        <v>22</v>
      </c>
      <c r="AB1340" s="1">
        <v>4</v>
      </c>
      <c r="AC1340" s="1">
        <v>4</v>
      </c>
      <c r="AD1340" s="1">
        <v>80</v>
      </c>
      <c r="AE1340" s="1">
        <v>0</v>
      </c>
      <c r="AF1340" s="1">
        <v>11</v>
      </c>
      <c r="AG1340" s="1">
        <v>2</v>
      </c>
      <c r="AH1340" s="1">
        <v>1</v>
      </c>
      <c r="AI1340" s="1">
        <v>10</v>
      </c>
      <c r="AJ1340" s="1">
        <v>7</v>
      </c>
      <c r="AK1340" s="1">
        <v>1</v>
      </c>
      <c r="AL1340" s="1">
        <v>0</v>
      </c>
    </row>
    <row r="1341" spans="1:38" ht="28.8" x14ac:dyDescent="0.3">
      <c r="A1341" s="1" t="s">
        <v>1403</v>
      </c>
      <c r="B1341" s="1">
        <v>51</v>
      </c>
      <c r="C1341" s="1" t="s">
        <v>1271</v>
      </c>
      <c r="D1341" s="1" t="s">
        <v>49</v>
      </c>
      <c r="E1341" s="1" t="s">
        <v>56</v>
      </c>
      <c r="F1341" s="1">
        <v>1456</v>
      </c>
      <c r="G1341" s="1" t="s">
        <v>42</v>
      </c>
      <c r="H1341" s="1">
        <v>1</v>
      </c>
      <c r="I1341" s="1">
        <v>4</v>
      </c>
      <c r="J1341" s="1" t="s">
        <v>52</v>
      </c>
      <c r="K1341" s="1">
        <v>1</v>
      </c>
      <c r="L1341" s="1">
        <v>145</v>
      </c>
      <c r="M1341" s="1">
        <v>1</v>
      </c>
      <c r="N1341" s="1" t="s">
        <v>53</v>
      </c>
      <c r="O1341" s="1">
        <v>30</v>
      </c>
      <c r="P1341" s="1">
        <v>2</v>
      </c>
      <c r="Q1341" s="1">
        <v>3</v>
      </c>
      <c r="R1341" s="1" t="s">
        <v>161</v>
      </c>
      <c r="S1341" s="1">
        <v>1</v>
      </c>
      <c r="T1341" s="1" t="s">
        <v>46</v>
      </c>
      <c r="U1341" s="1">
        <v>7484</v>
      </c>
      <c r="V1341" s="1" t="s">
        <v>163</v>
      </c>
      <c r="W1341" s="1">
        <v>25796</v>
      </c>
      <c r="X1341" s="1">
        <v>3</v>
      </c>
      <c r="Y1341" s="1" t="s">
        <v>48</v>
      </c>
      <c r="Z1341" s="1" t="s">
        <v>49</v>
      </c>
      <c r="AA1341" s="1">
        <v>20</v>
      </c>
      <c r="AB1341" s="1">
        <v>4</v>
      </c>
      <c r="AC1341" s="1">
        <v>3</v>
      </c>
      <c r="AD1341" s="1">
        <v>80</v>
      </c>
      <c r="AE1341" s="1">
        <v>0</v>
      </c>
      <c r="AF1341" s="1">
        <v>23</v>
      </c>
      <c r="AG1341" s="1">
        <v>1</v>
      </c>
      <c r="AH1341" s="1">
        <v>2</v>
      </c>
      <c r="AI1341" s="1">
        <v>13</v>
      </c>
      <c r="AJ1341" s="1">
        <v>12</v>
      </c>
      <c r="AK1341" s="1">
        <v>12</v>
      </c>
      <c r="AL1341" s="1">
        <v>8</v>
      </c>
    </row>
    <row r="1342" spans="1:38" ht="28.8" x14ac:dyDescent="0.3">
      <c r="A1342" s="1" t="s">
        <v>1404</v>
      </c>
      <c r="B1342" s="1">
        <v>51</v>
      </c>
      <c r="C1342" s="1" t="s">
        <v>1271</v>
      </c>
      <c r="D1342" s="1" t="s">
        <v>49</v>
      </c>
      <c r="E1342" s="1" t="s">
        <v>41</v>
      </c>
      <c r="F1342" s="1">
        <v>684</v>
      </c>
      <c r="G1342" s="1" t="s">
        <v>42</v>
      </c>
      <c r="H1342" s="1">
        <v>6</v>
      </c>
      <c r="I1342" s="1">
        <v>3</v>
      </c>
      <c r="J1342" s="1" t="s">
        <v>43</v>
      </c>
      <c r="K1342" s="1">
        <v>1</v>
      </c>
      <c r="L1342" s="1">
        <v>162</v>
      </c>
      <c r="M1342" s="1">
        <v>1</v>
      </c>
      <c r="N1342" s="1" t="s">
        <v>44</v>
      </c>
      <c r="O1342" s="1">
        <v>51</v>
      </c>
      <c r="P1342" s="1">
        <v>3</v>
      </c>
      <c r="Q1342" s="1">
        <v>5</v>
      </c>
      <c r="R1342" s="1" t="s">
        <v>252</v>
      </c>
      <c r="S1342" s="1">
        <v>3</v>
      </c>
      <c r="T1342" s="1" t="s">
        <v>46</v>
      </c>
      <c r="U1342" s="1">
        <v>19537</v>
      </c>
      <c r="V1342" s="1" t="s">
        <v>368</v>
      </c>
      <c r="W1342" s="1">
        <v>6462</v>
      </c>
      <c r="X1342" s="1">
        <v>7</v>
      </c>
      <c r="Y1342" s="1" t="s">
        <v>48</v>
      </c>
      <c r="Z1342" s="1" t="s">
        <v>49</v>
      </c>
      <c r="AA1342" s="1">
        <v>13</v>
      </c>
      <c r="AB1342" s="1">
        <v>3</v>
      </c>
      <c r="AC1342" s="1">
        <v>3</v>
      </c>
      <c r="AD1342" s="1">
        <v>80</v>
      </c>
      <c r="AE1342" s="1">
        <v>0</v>
      </c>
      <c r="AF1342" s="1">
        <v>23</v>
      </c>
      <c r="AG1342" s="1">
        <v>5</v>
      </c>
      <c r="AH1342" s="1">
        <v>3</v>
      </c>
      <c r="AI1342" s="1">
        <v>20</v>
      </c>
      <c r="AJ1342" s="1">
        <v>18</v>
      </c>
      <c r="AK1342" s="1">
        <v>15</v>
      </c>
      <c r="AL1342" s="1">
        <v>15</v>
      </c>
    </row>
    <row r="1343" spans="1:38" ht="28.8" x14ac:dyDescent="0.3">
      <c r="A1343" s="1" t="s">
        <v>1405</v>
      </c>
      <c r="B1343" s="1">
        <v>51</v>
      </c>
      <c r="C1343" s="1" t="s">
        <v>1271</v>
      </c>
      <c r="D1343" s="1" t="s">
        <v>40</v>
      </c>
      <c r="E1343" s="1" t="s">
        <v>56</v>
      </c>
      <c r="F1343" s="1">
        <v>1150</v>
      </c>
      <c r="G1343" s="1" t="s">
        <v>42</v>
      </c>
      <c r="H1343" s="1">
        <v>8</v>
      </c>
      <c r="I1343" s="1">
        <v>4</v>
      </c>
      <c r="J1343" s="1" t="s">
        <v>43</v>
      </c>
      <c r="K1343" s="1">
        <v>1</v>
      </c>
      <c r="L1343" s="1">
        <v>179</v>
      </c>
      <c r="M1343" s="1">
        <v>1</v>
      </c>
      <c r="N1343" s="1" t="s">
        <v>44</v>
      </c>
      <c r="O1343" s="1">
        <v>53</v>
      </c>
      <c r="P1343" s="1">
        <v>1</v>
      </c>
      <c r="Q1343" s="1">
        <v>3</v>
      </c>
      <c r="R1343" s="1" t="s">
        <v>112</v>
      </c>
      <c r="S1343" s="1">
        <v>4</v>
      </c>
      <c r="T1343" s="1" t="s">
        <v>46</v>
      </c>
      <c r="U1343" s="1">
        <v>10650</v>
      </c>
      <c r="V1343" s="1" t="s">
        <v>253</v>
      </c>
      <c r="W1343" s="1">
        <v>25150</v>
      </c>
      <c r="X1343" s="1">
        <v>2</v>
      </c>
      <c r="Y1343" s="1" t="s">
        <v>48</v>
      </c>
      <c r="Z1343" s="1" t="s">
        <v>49</v>
      </c>
      <c r="AA1343" s="1">
        <v>15</v>
      </c>
      <c r="AB1343" s="1">
        <v>3</v>
      </c>
      <c r="AC1343" s="1">
        <v>4</v>
      </c>
      <c r="AD1343" s="1">
        <v>80</v>
      </c>
      <c r="AE1343" s="1">
        <v>0</v>
      </c>
      <c r="AF1343" s="1">
        <v>18</v>
      </c>
      <c r="AG1343" s="1">
        <v>2</v>
      </c>
      <c r="AH1343" s="1">
        <v>3</v>
      </c>
      <c r="AI1343" s="1">
        <v>4</v>
      </c>
      <c r="AJ1343" s="1">
        <v>2</v>
      </c>
      <c r="AK1343" s="1">
        <v>0</v>
      </c>
      <c r="AL1343" s="1">
        <v>3</v>
      </c>
    </row>
    <row r="1344" spans="1:38" ht="28.8" x14ac:dyDescent="0.3">
      <c r="A1344" s="1" t="s">
        <v>1406</v>
      </c>
      <c r="B1344" s="1">
        <v>51</v>
      </c>
      <c r="C1344" s="1" t="s">
        <v>1271</v>
      </c>
      <c r="D1344" s="1" t="s">
        <v>49</v>
      </c>
      <c r="E1344" s="1" t="s">
        <v>41</v>
      </c>
      <c r="F1344" s="1">
        <v>1169</v>
      </c>
      <c r="G1344" s="1" t="s">
        <v>42</v>
      </c>
      <c r="H1344" s="1">
        <v>7</v>
      </c>
      <c r="I1344" s="1">
        <v>4</v>
      </c>
      <c r="J1344" s="1" t="s">
        <v>52</v>
      </c>
      <c r="K1344" s="1">
        <v>1</v>
      </c>
      <c r="L1344" s="1">
        <v>211</v>
      </c>
      <c r="M1344" s="1">
        <v>2</v>
      </c>
      <c r="N1344" s="1" t="s">
        <v>44</v>
      </c>
      <c r="O1344" s="1">
        <v>34</v>
      </c>
      <c r="P1344" s="1">
        <v>2</v>
      </c>
      <c r="Q1344" s="1">
        <v>2</v>
      </c>
      <c r="R1344" s="1" t="s">
        <v>112</v>
      </c>
      <c r="S1344" s="1">
        <v>3</v>
      </c>
      <c r="T1344" s="1" t="s">
        <v>105</v>
      </c>
      <c r="U1344" s="1">
        <v>6132</v>
      </c>
      <c r="V1344" s="1" t="s">
        <v>163</v>
      </c>
      <c r="W1344" s="1">
        <v>13983</v>
      </c>
      <c r="X1344" s="1">
        <v>2</v>
      </c>
      <c r="Y1344" s="1" t="s">
        <v>48</v>
      </c>
      <c r="Z1344" s="1" t="s">
        <v>49</v>
      </c>
      <c r="AA1344" s="1">
        <v>17</v>
      </c>
      <c r="AB1344" s="1">
        <v>3</v>
      </c>
      <c r="AC1344" s="1">
        <v>3</v>
      </c>
      <c r="AD1344" s="1">
        <v>80</v>
      </c>
      <c r="AE1344" s="1">
        <v>0</v>
      </c>
      <c r="AF1344" s="1">
        <v>10</v>
      </c>
      <c r="AG1344" s="1">
        <v>2</v>
      </c>
      <c r="AH1344" s="1">
        <v>3</v>
      </c>
      <c r="AI1344" s="1">
        <v>1</v>
      </c>
      <c r="AJ1344" s="1">
        <v>0</v>
      </c>
      <c r="AK1344" s="1">
        <v>0</v>
      </c>
      <c r="AL1344" s="1">
        <v>0</v>
      </c>
    </row>
    <row r="1345" spans="1:38" ht="28.8" x14ac:dyDescent="0.3">
      <c r="A1345" s="1" t="s">
        <v>1407</v>
      </c>
      <c r="B1345" s="1">
        <v>51</v>
      </c>
      <c r="C1345" s="1" t="s">
        <v>1271</v>
      </c>
      <c r="D1345" s="1" t="s">
        <v>49</v>
      </c>
      <c r="E1345" s="1" t="s">
        <v>41</v>
      </c>
      <c r="F1345" s="1">
        <v>313</v>
      </c>
      <c r="G1345" s="1" t="s">
        <v>42</v>
      </c>
      <c r="H1345" s="1">
        <v>3</v>
      </c>
      <c r="I1345" s="1">
        <v>3</v>
      </c>
      <c r="J1345" s="1" t="s">
        <v>52</v>
      </c>
      <c r="K1345" s="1">
        <v>1</v>
      </c>
      <c r="L1345" s="1">
        <v>258</v>
      </c>
      <c r="M1345" s="1">
        <v>4</v>
      </c>
      <c r="N1345" s="1" t="s">
        <v>53</v>
      </c>
      <c r="O1345" s="1">
        <v>98</v>
      </c>
      <c r="P1345" s="1">
        <v>3</v>
      </c>
      <c r="Q1345" s="1">
        <v>4</v>
      </c>
      <c r="R1345" s="1" t="s">
        <v>161</v>
      </c>
      <c r="S1345" s="1">
        <v>2</v>
      </c>
      <c r="T1345" s="1" t="s">
        <v>46</v>
      </c>
      <c r="U1345" s="1">
        <v>13734</v>
      </c>
      <c r="V1345" s="1" t="s">
        <v>253</v>
      </c>
      <c r="W1345" s="1">
        <v>7192</v>
      </c>
      <c r="X1345" s="1">
        <v>3</v>
      </c>
      <c r="Y1345" s="1" t="s">
        <v>48</v>
      </c>
      <c r="Z1345" s="1" t="s">
        <v>49</v>
      </c>
      <c r="AA1345" s="1">
        <v>18</v>
      </c>
      <c r="AB1345" s="1">
        <v>3</v>
      </c>
      <c r="AC1345" s="1">
        <v>3</v>
      </c>
      <c r="AD1345" s="1">
        <v>80</v>
      </c>
      <c r="AE1345" s="1">
        <v>0</v>
      </c>
      <c r="AF1345" s="1">
        <v>21</v>
      </c>
      <c r="AG1345" s="1">
        <v>6</v>
      </c>
      <c r="AH1345" s="1">
        <v>3</v>
      </c>
      <c r="AI1345" s="1">
        <v>7</v>
      </c>
      <c r="AJ1345" s="1">
        <v>7</v>
      </c>
      <c r="AK1345" s="1">
        <v>1</v>
      </c>
      <c r="AL1345" s="1">
        <v>0</v>
      </c>
    </row>
    <row r="1346" spans="1:38" ht="28.8" x14ac:dyDescent="0.3">
      <c r="A1346" s="1" t="s">
        <v>1408</v>
      </c>
      <c r="B1346" s="1">
        <v>51</v>
      </c>
      <c r="C1346" s="1" t="s">
        <v>1271</v>
      </c>
      <c r="D1346" s="1" t="s">
        <v>49</v>
      </c>
      <c r="E1346" s="1" t="s">
        <v>41</v>
      </c>
      <c r="F1346" s="1">
        <v>1469</v>
      </c>
      <c r="G1346" s="1" t="s">
        <v>42</v>
      </c>
      <c r="H1346" s="1">
        <v>8</v>
      </c>
      <c r="I1346" s="1">
        <v>4</v>
      </c>
      <c r="J1346" s="1" t="s">
        <v>43</v>
      </c>
      <c r="K1346" s="1">
        <v>1</v>
      </c>
      <c r="L1346" s="1">
        <v>296</v>
      </c>
      <c r="M1346" s="1">
        <v>2</v>
      </c>
      <c r="N1346" s="1" t="s">
        <v>44</v>
      </c>
      <c r="O1346" s="1">
        <v>81</v>
      </c>
      <c r="P1346" s="1">
        <v>2</v>
      </c>
      <c r="Q1346" s="1">
        <v>3</v>
      </c>
      <c r="R1346" s="1" t="s">
        <v>252</v>
      </c>
      <c r="S1346" s="1">
        <v>2</v>
      </c>
      <c r="T1346" s="1" t="s">
        <v>105</v>
      </c>
      <c r="U1346" s="1">
        <v>12490</v>
      </c>
      <c r="V1346" s="1" t="s">
        <v>253</v>
      </c>
      <c r="W1346" s="1">
        <v>15736</v>
      </c>
      <c r="X1346" s="1">
        <v>5</v>
      </c>
      <c r="Y1346" s="1" t="s">
        <v>48</v>
      </c>
      <c r="Z1346" s="1" t="s">
        <v>49</v>
      </c>
      <c r="AA1346" s="1">
        <v>16</v>
      </c>
      <c r="AB1346" s="1">
        <v>3</v>
      </c>
      <c r="AC1346" s="1">
        <v>4</v>
      </c>
      <c r="AD1346" s="1">
        <v>80</v>
      </c>
      <c r="AE1346" s="1">
        <v>2</v>
      </c>
      <c r="AF1346" s="1">
        <v>16</v>
      </c>
      <c r="AG1346" s="1">
        <v>5</v>
      </c>
      <c r="AH1346" s="1">
        <v>1</v>
      </c>
      <c r="AI1346" s="1">
        <v>10</v>
      </c>
      <c r="AJ1346" s="1">
        <v>9</v>
      </c>
      <c r="AK1346" s="1">
        <v>4</v>
      </c>
      <c r="AL1346" s="1">
        <v>7</v>
      </c>
    </row>
    <row r="1347" spans="1:38" ht="28.8" x14ac:dyDescent="0.3">
      <c r="A1347" s="1" t="s">
        <v>1409</v>
      </c>
      <c r="B1347" s="1">
        <v>51</v>
      </c>
      <c r="C1347" s="1" t="s">
        <v>1271</v>
      </c>
      <c r="D1347" s="1" t="s">
        <v>49</v>
      </c>
      <c r="E1347" s="1" t="s">
        <v>41</v>
      </c>
      <c r="F1347" s="1">
        <v>833</v>
      </c>
      <c r="G1347" s="1" t="s">
        <v>42</v>
      </c>
      <c r="H1347" s="1">
        <v>1</v>
      </c>
      <c r="I1347" s="1">
        <v>3</v>
      </c>
      <c r="J1347" s="1" t="s">
        <v>43</v>
      </c>
      <c r="K1347" s="1">
        <v>1</v>
      </c>
      <c r="L1347" s="1">
        <v>353</v>
      </c>
      <c r="M1347" s="1">
        <v>3</v>
      </c>
      <c r="N1347" s="1" t="s">
        <v>44</v>
      </c>
      <c r="O1347" s="1">
        <v>96</v>
      </c>
      <c r="P1347" s="1">
        <v>3</v>
      </c>
      <c r="Q1347" s="1">
        <v>1</v>
      </c>
      <c r="R1347" s="1" t="s">
        <v>60</v>
      </c>
      <c r="S1347" s="1">
        <v>4</v>
      </c>
      <c r="T1347" s="1" t="s">
        <v>105</v>
      </c>
      <c r="U1347" s="1">
        <v>2723</v>
      </c>
      <c r="V1347" s="1" t="s">
        <v>47</v>
      </c>
      <c r="W1347" s="1">
        <v>23231</v>
      </c>
      <c r="X1347" s="1">
        <v>1</v>
      </c>
      <c r="Y1347" s="1" t="s">
        <v>48</v>
      </c>
      <c r="Z1347" s="1" t="s">
        <v>49</v>
      </c>
      <c r="AA1347" s="1">
        <v>11</v>
      </c>
      <c r="AB1347" s="1">
        <v>3</v>
      </c>
      <c r="AC1347" s="1">
        <v>2</v>
      </c>
      <c r="AD1347" s="1">
        <v>80</v>
      </c>
      <c r="AE1347" s="1">
        <v>0</v>
      </c>
      <c r="AF1347" s="1">
        <v>1</v>
      </c>
      <c r="AG1347" s="1">
        <v>0</v>
      </c>
      <c r="AH1347" s="1">
        <v>2</v>
      </c>
      <c r="AI1347" s="1">
        <v>1</v>
      </c>
      <c r="AJ1347" s="1">
        <v>0</v>
      </c>
      <c r="AK1347" s="1">
        <v>0</v>
      </c>
      <c r="AL1347" s="1"/>
    </row>
    <row r="1348" spans="1:38" ht="28.8" x14ac:dyDescent="0.3">
      <c r="A1348" s="1" t="s">
        <v>1410</v>
      </c>
      <c r="B1348" s="1">
        <v>51</v>
      </c>
      <c r="C1348" s="1" t="s">
        <v>1271</v>
      </c>
      <c r="D1348" s="1" t="s">
        <v>49</v>
      </c>
      <c r="E1348" s="1" t="s">
        <v>41</v>
      </c>
      <c r="F1348" s="1">
        <v>1302</v>
      </c>
      <c r="G1348" s="1" t="s">
        <v>42</v>
      </c>
      <c r="H1348" s="1">
        <v>2</v>
      </c>
      <c r="I1348" s="1">
        <v>3</v>
      </c>
      <c r="J1348" s="1" t="s">
        <v>52</v>
      </c>
      <c r="K1348" s="1">
        <v>1</v>
      </c>
      <c r="L1348" s="1">
        <v>408</v>
      </c>
      <c r="M1348" s="1">
        <v>4</v>
      </c>
      <c r="N1348" s="1" t="s">
        <v>44</v>
      </c>
      <c r="O1348" s="1">
        <v>84</v>
      </c>
      <c r="P1348" s="1">
        <v>1</v>
      </c>
      <c r="Q1348" s="1">
        <v>2</v>
      </c>
      <c r="R1348" s="1" t="s">
        <v>112</v>
      </c>
      <c r="S1348" s="1">
        <v>2</v>
      </c>
      <c r="T1348" s="1" t="s">
        <v>102</v>
      </c>
      <c r="U1348" s="1">
        <v>5482</v>
      </c>
      <c r="V1348" s="1" t="s">
        <v>163</v>
      </c>
      <c r="W1348" s="1">
        <v>16321</v>
      </c>
      <c r="X1348" s="1">
        <v>5</v>
      </c>
      <c r="Y1348" s="1" t="s">
        <v>48</v>
      </c>
      <c r="Z1348" s="1" t="s">
        <v>49</v>
      </c>
      <c r="AA1348" s="1">
        <v>18</v>
      </c>
      <c r="AB1348" s="1">
        <v>3</v>
      </c>
      <c r="AC1348" s="1">
        <v>4</v>
      </c>
      <c r="AD1348" s="1">
        <v>80</v>
      </c>
      <c r="AE1348" s="1">
        <v>1</v>
      </c>
      <c r="AF1348" s="1">
        <v>13</v>
      </c>
      <c r="AG1348" s="1">
        <v>3</v>
      </c>
      <c r="AH1348" s="1">
        <v>3</v>
      </c>
      <c r="AI1348" s="1">
        <v>4</v>
      </c>
      <c r="AJ1348" s="1">
        <v>1</v>
      </c>
      <c r="AK1348" s="1">
        <v>1</v>
      </c>
      <c r="AL1348" s="1">
        <v>2</v>
      </c>
    </row>
    <row r="1349" spans="1:38" ht="28.8" x14ac:dyDescent="0.3">
      <c r="A1349" s="1" t="s">
        <v>1411</v>
      </c>
      <c r="B1349" s="1">
        <v>51</v>
      </c>
      <c r="C1349" s="1" t="s">
        <v>1271</v>
      </c>
      <c r="D1349" s="1" t="s">
        <v>49</v>
      </c>
      <c r="E1349" s="1" t="s">
        <v>41</v>
      </c>
      <c r="F1349" s="1">
        <v>1178</v>
      </c>
      <c r="G1349" s="1" t="s">
        <v>51</v>
      </c>
      <c r="H1349" s="1">
        <v>14</v>
      </c>
      <c r="I1349" s="1">
        <v>2</v>
      </c>
      <c r="J1349" s="1" t="s">
        <v>43</v>
      </c>
      <c r="K1349" s="1">
        <v>1</v>
      </c>
      <c r="L1349" s="1">
        <v>500</v>
      </c>
      <c r="M1349" s="1">
        <v>3</v>
      </c>
      <c r="N1349" s="1" t="s">
        <v>53</v>
      </c>
      <c r="O1349" s="1">
        <v>87</v>
      </c>
      <c r="P1349" s="1">
        <v>3</v>
      </c>
      <c r="Q1349" s="1">
        <v>2</v>
      </c>
      <c r="R1349" s="1" t="s">
        <v>137</v>
      </c>
      <c r="S1349" s="1">
        <v>4</v>
      </c>
      <c r="T1349" s="1" t="s">
        <v>105</v>
      </c>
      <c r="U1349" s="1">
        <v>4936</v>
      </c>
      <c r="V1349" s="1" t="s">
        <v>47</v>
      </c>
      <c r="W1349" s="1">
        <v>14862</v>
      </c>
      <c r="X1349" s="1">
        <v>4</v>
      </c>
      <c r="Y1349" s="1" t="s">
        <v>48</v>
      </c>
      <c r="Z1349" s="1" t="s">
        <v>49</v>
      </c>
      <c r="AA1349" s="1">
        <v>11</v>
      </c>
      <c r="AB1349" s="1">
        <v>3</v>
      </c>
      <c r="AC1349" s="1">
        <v>3</v>
      </c>
      <c r="AD1349" s="1">
        <v>80</v>
      </c>
      <c r="AE1349" s="1">
        <v>1</v>
      </c>
      <c r="AF1349" s="1">
        <v>18</v>
      </c>
      <c r="AG1349" s="1">
        <v>2</v>
      </c>
      <c r="AH1349" s="1">
        <v>2</v>
      </c>
      <c r="AI1349" s="1">
        <v>7</v>
      </c>
      <c r="AJ1349" s="1">
        <v>7</v>
      </c>
      <c r="AK1349" s="1">
        <v>0</v>
      </c>
      <c r="AL1349" s="1">
        <v>7</v>
      </c>
    </row>
    <row r="1350" spans="1:38" x14ac:dyDescent="0.3">
      <c r="A1350" s="1" t="s">
        <v>1412</v>
      </c>
      <c r="B1350" s="1">
        <v>51</v>
      </c>
      <c r="C1350" s="1" t="s">
        <v>1271</v>
      </c>
      <c r="D1350" s="1" t="s">
        <v>49</v>
      </c>
      <c r="E1350" s="1" t="s">
        <v>41</v>
      </c>
      <c r="F1350" s="1">
        <v>1318</v>
      </c>
      <c r="G1350" s="1" t="s">
        <v>51</v>
      </c>
      <c r="H1350" s="1">
        <v>26</v>
      </c>
      <c r="I1350" s="1">
        <v>4</v>
      </c>
      <c r="J1350" s="1" t="s">
        <v>57</v>
      </c>
      <c r="K1350" s="1">
        <v>1</v>
      </c>
      <c r="L1350" s="1">
        <v>851</v>
      </c>
      <c r="M1350" s="1">
        <v>1</v>
      </c>
      <c r="N1350" s="1" t="s">
        <v>53</v>
      </c>
      <c r="O1350" s="1">
        <v>66</v>
      </c>
      <c r="P1350" s="1">
        <v>3</v>
      </c>
      <c r="Q1350" s="1">
        <v>4</v>
      </c>
      <c r="R1350" s="1" t="s">
        <v>442</v>
      </c>
      <c r="S1350" s="1">
        <v>3</v>
      </c>
      <c r="T1350" s="1" t="s">
        <v>105</v>
      </c>
      <c r="U1350" s="1">
        <v>16307</v>
      </c>
      <c r="V1350" s="1" t="s">
        <v>368</v>
      </c>
      <c r="W1350" s="1">
        <v>5594</v>
      </c>
      <c r="X1350" s="1">
        <v>2</v>
      </c>
      <c r="Y1350" s="1" t="s">
        <v>48</v>
      </c>
      <c r="Z1350" s="1" t="s">
        <v>49</v>
      </c>
      <c r="AA1350" s="1">
        <v>14</v>
      </c>
      <c r="AB1350" s="1">
        <v>3</v>
      </c>
      <c r="AC1350" s="1">
        <v>3</v>
      </c>
      <c r="AD1350" s="1">
        <v>80</v>
      </c>
      <c r="AE1350" s="1">
        <v>1</v>
      </c>
      <c r="AF1350" s="1">
        <v>29</v>
      </c>
      <c r="AG1350" s="1">
        <v>2</v>
      </c>
      <c r="AH1350" s="1">
        <v>2</v>
      </c>
      <c r="AI1350" s="1">
        <v>20</v>
      </c>
      <c r="AJ1350" s="1">
        <v>6</v>
      </c>
      <c r="AK1350" s="1">
        <v>4</v>
      </c>
      <c r="AL1350" s="1">
        <v>17</v>
      </c>
    </row>
    <row r="1351" spans="1:38" ht="28.8" x14ac:dyDescent="0.3">
      <c r="A1351" s="1" t="s">
        <v>1413</v>
      </c>
      <c r="B1351" s="1">
        <v>51</v>
      </c>
      <c r="C1351" s="1" t="s">
        <v>1271</v>
      </c>
      <c r="D1351" s="1" t="s">
        <v>40</v>
      </c>
      <c r="E1351" s="1" t="s">
        <v>41</v>
      </c>
      <c r="F1351" s="1">
        <v>1323</v>
      </c>
      <c r="G1351" s="1" t="s">
        <v>42</v>
      </c>
      <c r="H1351" s="1">
        <v>4</v>
      </c>
      <c r="I1351" s="1">
        <v>4</v>
      </c>
      <c r="J1351" s="1" t="s">
        <v>43</v>
      </c>
      <c r="K1351" s="1">
        <v>1</v>
      </c>
      <c r="L1351" s="1">
        <v>1081</v>
      </c>
      <c r="M1351" s="1">
        <v>1</v>
      </c>
      <c r="N1351" s="1" t="s">
        <v>44</v>
      </c>
      <c r="O1351" s="1">
        <v>34</v>
      </c>
      <c r="P1351" s="1">
        <v>3</v>
      </c>
      <c r="Q1351" s="1">
        <v>1</v>
      </c>
      <c r="R1351" s="1" t="s">
        <v>60</v>
      </c>
      <c r="S1351" s="1">
        <v>3</v>
      </c>
      <c r="T1351" s="1" t="s">
        <v>105</v>
      </c>
      <c r="U1351" s="1">
        <v>2461</v>
      </c>
      <c r="V1351" s="1" t="s">
        <v>47</v>
      </c>
      <c r="W1351" s="1">
        <v>10332</v>
      </c>
      <c r="X1351" s="1">
        <v>9</v>
      </c>
      <c r="Y1351" s="1" t="s">
        <v>48</v>
      </c>
      <c r="Z1351" s="1" t="s">
        <v>40</v>
      </c>
      <c r="AA1351" s="1">
        <v>12</v>
      </c>
      <c r="AB1351" s="1">
        <v>3</v>
      </c>
      <c r="AC1351" s="1">
        <v>3</v>
      </c>
      <c r="AD1351" s="1">
        <v>80</v>
      </c>
      <c r="AE1351" s="1">
        <v>3</v>
      </c>
      <c r="AF1351" s="1">
        <v>18</v>
      </c>
      <c r="AG1351" s="1">
        <v>2</v>
      </c>
      <c r="AH1351" s="1">
        <v>4</v>
      </c>
      <c r="AI1351" s="1">
        <v>10</v>
      </c>
      <c r="AJ1351" s="1">
        <v>0</v>
      </c>
      <c r="AK1351" s="1">
        <v>2</v>
      </c>
      <c r="AL1351" s="1">
        <v>7</v>
      </c>
    </row>
    <row r="1352" spans="1:38" ht="28.8" x14ac:dyDescent="0.3">
      <c r="A1352" s="1" t="s">
        <v>1414</v>
      </c>
      <c r="B1352" s="1">
        <v>51</v>
      </c>
      <c r="C1352" s="1" t="s">
        <v>1271</v>
      </c>
      <c r="D1352" s="1" t="s">
        <v>49</v>
      </c>
      <c r="E1352" s="1" t="s">
        <v>56</v>
      </c>
      <c r="F1352" s="1">
        <v>237</v>
      </c>
      <c r="G1352" s="1" t="s">
        <v>51</v>
      </c>
      <c r="H1352" s="1">
        <v>9</v>
      </c>
      <c r="I1352" s="1">
        <v>3</v>
      </c>
      <c r="J1352" s="1" t="s">
        <v>43</v>
      </c>
      <c r="K1352" s="1">
        <v>1</v>
      </c>
      <c r="L1352" s="1">
        <v>1282</v>
      </c>
      <c r="M1352" s="1">
        <v>4</v>
      </c>
      <c r="N1352" s="1" t="s">
        <v>44</v>
      </c>
      <c r="O1352" s="1">
        <v>83</v>
      </c>
      <c r="P1352" s="1">
        <v>3</v>
      </c>
      <c r="Q1352" s="1">
        <v>5</v>
      </c>
      <c r="R1352" s="1" t="s">
        <v>442</v>
      </c>
      <c r="S1352" s="1">
        <v>2</v>
      </c>
      <c r="T1352" s="1" t="s">
        <v>102</v>
      </c>
      <c r="U1352" s="1">
        <v>19847</v>
      </c>
      <c r="V1352" s="1" t="s">
        <v>368</v>
      </c>
      <c r="W1352" s="1">
        <v>19196</v>
      </c>
      <c r="X1352" s="1">
        <v>4</v>
      </c>
      <c r="Y1352" s="1" t="s">
        <v>48</v>
      </c>
      <c r="Z1352" s="1" t="s">
        <v>40</v>
      </c>
      <c r="AA1352" s="1">
        <v>24</v>
      </c>
      <c r="AB1352" s="1">
        <v>4</v>
      </c>
      <c r="AC1352" s="1">
        <v>1</v>
      </c>
      <c r="AD1352" s="1">
        <v>80</v>
      </c>
      <c r="AE1352" s="1">
        <v>1</v>
      </c>
      <c r="AF1352" s="1">
        <v>31</v>
      </c>
      <c r="AG1352" s="1">
        <v>5</v>
      </c>
      <c r="AH1352" s="1">
        <v>2</v>
      </c>
      <c r="AI1352" s="1">
        <v>29</v>
      </c>
      <c r="AJ1352" s="1">
        <v>10</v>
      </c>
      <c r="AK1352" s="1">
        <v>11</v>
      </c>
      <c r="AL1352" s="1">
        <v>10</v>
      </c>
    </row>
    <row r="1353" spans="1:38" ht="28.8" x14ac:dyDescent="0.3">
      <c r="A1353" s="1" t="s">
        <v>1415</v>
      </c>
      <c r="B1353" s="1">
        <v>51</v>
      </c>
      <c r="C1353" s="1" t="s">
        <v>1271</v>
      </c>
      <c r="D1353" s="1" t="s">
        <v>49</v>
      </c>
      <c r="E1353" s="1" t="s">
        <v>56</v>
      </c>
      <c r="F1353" s="1">
        <v>968</v>
      </c>
      <c r="G1353" s="1" t="s">
        <v>42</v>
      </c>
      <c r="H1353" s="1">
        <v>6</v>
      </c>
      <c r="I1353" s="1">
        <v>2</v>
      </c>
      <c r="J1353" s="1" t="s">
        <v>52</v>
      </c>
      <c r="K1353" s="1">
        <v>1</v>
      </c>
      <c r="L1353" s="1">
        <v>1297</v>
      </c>
      <c r="M1353" s="1">
        <v>2</v>
      </c>
      <c r="N1353" s="1" t="s">
        <v>53</v>
      </c>
      <c r="O1353" s="1">
        <v>40</v>
      </c>
      <c r="P1353" s="1">
        <v>2</v>
      </c>
      <c r="Q1353" s="1">
        <v>1</v>
      </c>
      <c r="R1353" s="1" t="s">
        <v>45</v>
      </c>
      <c r="S1353" s="1">
        <v>3</v>
      </c>
      <c r="T1353" s="1" t="s">
        <v>46</v>
      </c>
      <c r="U1353" s="1">
        <v>2838</v>
      </c>
      <c r="V1353" s="1" t="s">
        <v>47</v>
      </c>
      <c r="W1353" s="1">
        <v>4257</v>
      </c>
      <c r="X1353" s="1">
        <v>0</v>
      </c>
      <c r="Y1353" s="1" t="s">
        <v>48</v>
      </c>
      <c r="Z1353" s="1" t="s">
        <v>49</v>
      </c>
      <c r="AA1353" s="1">
        <v>14</v>
      </c>
      <c r="AB1353" s="1">
        <v>3</v>
      </c>
      <c r="AC1353" s="1">
        <v>2</v>
      </c>
      <c r="AD1353" s="1">
        <v>80</v>
      </c>
      <c r="AE1353" s="1">
        <v>0</v>
      </c>
      <c r="AF1353" s="1">
        <v>8</v>
      </c>
      <c r="AG1353" s="1">
        <v>6</v>
      </c>
      <c r="AH1353" s="1">
        <v>2</v>
      </c>
      <c r="AI1353" s="1">
        <v>7</v>
      </c>
      <c r="AJ1353" s="1">
        <v>0</v>
      </c>
      <c r="AK1353" s="1">
        <v>7</v>
      </c>
      <c r="AL1353" s="1">
        <v>7</v>
      </c>
    </row>
    <row r="1354" spans="1:38" ht="28.8" x14ac:dyDescent="0.3">
      <c r="A1354" s="1" t="s">
        <v>1416</v>
      </c>
      <c r="B1354" s="1">
        <v>51</v>
      </c>
      <c r="C1354" s="1" t="s">
        <v>1271</v>
      </c>
      <c r="D1354" s="1" t="s">
        <v>49</v>
      </c>
      <c r="E1354" s="1" t="s">
        <v>41</v>
      </c>
      <c r="F1354" s="1">
        <v>770</v>
      </c>
      <c r="G1354" s="1" t="s">
        <v>71</v>
      </c>
      <c r="H1354" s="1">
        <v>5</v>
      </c>
      <c r="I1354" s="1">
        <v>3</v>
      </c>
      <c r="J1354" s="1" t="s">
        <v>43</v>
      </c>
      <c r="K1354" s="1">
        <v>1</v>
      </c>
      <c r="L1354" s="1">
        <v>1352</v>
      </c>
      <c r="M1354" s="1">
        <v>3</v>
      </c>
      <c r="N1354" s="1" t="s">
        <v>44</v>
      </c>
      <c r="O1354" s="1">
        <v>84</v>
      </c>
      <c r="P1354" s="1">
        <v>3</v>
      </c>
      <c r="Q1354" s="1">
        <v>4</v>
      </c>
      <c r="R1354" s="1" t="s">
        <v>442</v>
      </c>
      <c r="S1354" s="1">
        <v>2</v>
      </c>
      <c r="T1354" s="1" t="s">
        <v>102</v>
      </c>
      <c r="U1354" s="1">
        <v>14026</v>
      </c>
      <c r="V1354" s="1" t="s">
        <v>253</v>
      </c>
      <c r="W1354" s="1">
        <v>17588</v>
      </c>
      <c r="X1354" s="1">
        <v>1</v>
      </c>
      <c r="Y1354" s="1" t="s">
        <v>48</v>
      </c>
      <c r="Z1354" s="1" t="s">
        <v>40</v>
      </c>
      <c r="AA1354" s="1">
        <v>11</v>
      </c>
      <c r="AB1354" s="1">
        <v>3</v>
      </c>
      <c r="AC1354" s="1">
        <v>2</v>
      </c>
      <c r="AD1354" s="1">
        <v>80</v>
      </c>
      <c r="AE1354" s="1">
        <v>1</v>
      </c>
      <c r="AF1354" s="1">
        <v>33</v>
      </c>
      <c r="AG1354" s="1">
        <v>2</v>
      </c>
      <c r="AH1354" s="1">
        <v>3</v>
      </c>
      <c r="AI1354" s="1">
        <v>33</v>
      </c>
      <c r="AJ1354" s="1">
        <v>9</v>
      </c>
      <c r="AK1354" s="1">
        <v>0</v>
      </c>
      <c r="AL1354" s="1">
        <v>10</v>
      </c>
    </row>
    <row r="1355" spans="1:38" ht="28.8" x14ac:dyDescent="0.3">
      <c r="A1355" s="1" t="s">
        <v>1417</v>
      </c>
      <c r="B1355" s="1">
        <v>51</v>
      </c>
      <c r="C1355" s="1" t="s">
        <v>1271</v>
      </c>
      <c r="D1355" s="1" t="s">
        <v>49</v>
      </c>
      <c r="E1355" s="1" t="s">
        <v>41</v>
      </c>
      <c r="F1355" s="1">
        <v>1405</v>
      </c>
      <c r="G1355" s="1" t="s">
        <v>42</v>
      </c>
      <c r="H1355" s="1">
        <v>11</v>
      </c>
      <c r="I1355" s="1">
        <v>2</v>
      </c>
      <c r="J1355" s="1" t="s">
        <v>68</v>
      </c>
      <c r="K1355" s="1">
        <v>1</v>
      </c>
      <c r="L1355" s="1">
        <v>1367</v>
      </c>
      <c r="M1355" s="1">
        <v>4</v>
      </c>
      <c r="N1355" s="1" t="s">
        <v>53</v>
      </c>
      <c r="O1355" s="1">
        <v>82</v>
      </c>
      <c r="P1355" s="1">
        <v>2</v>
      </c>
      <c r="Q1355" s="1">
        <v>4</v>
      </c>
      <c r="R1355" s="1" t="s">
        <v>112</v>
      </c>
      <c r="S1355" s="1">
        <v>2</v>
      </c>
      <c r="T1355" s="1" t="s">
        <v>46</v>
      </c>
      <c r="U1355" s="1">
        <v>13142</v>
      </c>
      <c r="V1355" s="1" t="s">
        <v>253</v>
      </c>
      <c r="W1355" s="1">
        <v>24439</v>
      </c>
      <c r="X1355" s="1">
        <v>3</v>
      </c>
      <c r="Y1355" s="1" t="s">
        <v>48</v>
      </c>
      <c r="Z1355" s="1" t="s">
        <v>49</v>
      </c>
      <c r="AA1355" s="1">
        <v>16</v>
      </c>
      <c r="AB1355" s="1">
        <v>3</v>
      </c>
      <c r="AC1355" s="1">
        <v>2</v>
      </c>
      <c r="AD1355" s="1">
        <v>80</v>
      </c>
      <c r="AE1355" s="1">
        <v>0</v>
      </c>
      <c r="AF1355" s="1">
        <v>29</v>
      </c>
      <c r="AG1355" s="1">
        <v>1</v>
      </c>
      <c r="AH1355" s="1">
        <v>2</v>
      </c>
      <c r="AI1355" s="1">
        <v>5</v>
      </c>
      <c r="AJ1355" s="1">
        <v>2</v>
      </c>
      <c r="AK1355" s="1">
        <v>0</v>
      </c>
      <c r="AL1355" s="1">
        <v>3</v>
      </c>
    </row>
    <row r="1356" spans="1:38" x14ac:dyDescent="0.3">
      <c r="A1356" s="1" t="s">
        <v>1418</v>
      </c>
      <c r="B1356" s="1">
        <v>51</v>
      </c>
      <c r="C1356" s="1" t="s">
        <v>1271</v>
      </c>
      <c r="D1356" s="1" t="s">
        <v>49</v>
      </c>
      <c r="E1356" s="1" t="s">
        <v>56</v>
      </c>
      <c r="F1356" s="1">
        <v>541</v>
      </c>
      <c r="G1356" s="1" t="s">
        <v>51</v>
      </c>
      <c r="H1356" s="1">
        <v>2</v>
      </c>
      <c r="I1356" s="1">
        <v>3</v>
      </c>
      <c r="J1356" s="1" t="s">
        <v>57</v>
      </c>
      <c r="K1356" s="1">
        <v>1</v>
      </c>
      <c r="L1356" s="1">
        <v>1391</v>
      </c>
      <c r="M1356" s="1">
        <v>2</v>
      </c>
      <c r="N1356" s="1" t="s">
        <v>44</v>
      </c>
      <c r="O1356" s="1">
        <v>52</v>
      </c>
      <c r="P1356" s="1">
        <v>3</v>
      </c>
      <c r="Q1356" s="1">
        <v>3</v>
      </c>
      <c r="R1356" s="1" t="s">
        <v>137</v>
      </c>
      <c r="S1356" s="1">
        <v>2</v>
      </c>
      <c r="T1356" s="1" t="s">
        <v>105</v>
      </c>
      <c r="U1356" s="1">
        <v>10596</v>
      </c>
      <c r="V1356" s="1" t="s">
        <v>253</v>
      </c>
      <c r="W1356" s="1">
        <v>15395</v>
      </c>
      <c r="X1356" s="1">
        <v>2</v>
      </c>
      <c r="Y1356" s="1" t="s">
        <v>48</v>
      </c>
      <c r="Z1356" s="1" t="s">
        <v>49</v>
      </c>
      <c r="AA1356" s="1">
        <v>11</v>
      </c>
      <c r="AB1356" s="1">
        <v>3</v>
      </c>
      <c r="AC1356" s="1">
        <v>2</v>
      </c>
      <c r="AD1356" s="1">
        <v>80</v>
      </c>
      <c r="AE1356" s="1">
        <v>0</v>
      </c>
      <c r="AF1356" s="1">
        <v>14</v>
      </c>
      <c r="AG1356" s="1">
        <v>5</v>
      </c>
      <c r="AH1356" s="1">
        <v>3</v>
      </c>
      <c r="AI1356" s="1">
        <v>4</v>
      </c>
      <c r="AJ1356" s="1">
        <v>2</v>
      </c>
      <c r="AK1356" s="1">
        <v>3</v>
      </c>
      <c r="AL1356" s="1">
        <v>2</v>
      </c>
    </row>
    <row r="1357" spans="1:38" ht="28.8" x14ac:dyDescent="0.3">
      <c r="A1357" s="1" t="s">
        <v>1419</v>
      </c>
      <c r="B1357" s="1">
        <v>51</v>
      </c>
      <c r="C1357" s="1" t="s">
        <v>1271</v>
      </c>
      <c r="D1357" s="1" t="s">
        <v>49</v>
      </c>
      <c r="E1357" s="1" t="s">
        <v>41</v>
      </c>
      <c r="F1357" s="1">
        <v>942</v>
      </c>
      <c r="G1357" s="1" t="s">
        <v>42</v>
      </c>
      <c r="H1357" s="1">
        <v>3</v>
      </c>
      <c r="I1357" s="1">
        <v>3</v>
      </c>
      <c r="J1357" s="1" t="s">
        <v>68</v>
      </c>
      <c r="K1357" s="1">
        <v>1</v>
      </c>
      <c r="L1357" s="1">
        <v>1786</v>
      </c>
      <c r="M1357" s="1">
        <v>1</v>
      </c>
      <c r="N1357" s="1" t="s">
        <v>53</v>
      </c>
      <c r="O1357" s="1">
        <v>53</v>
      </c>
      <c r="P1357" s="1">
        <v>3</v>
      </c>
      <c r="Q1357" s="1">
        <v>3</v>
      </c>
      <c r="R1357" s="1" t="s">
        <v>442</v>
      </c>
      <c r="S1357" s="1">
        <v>3</v>
      </c>
      <c r="T1357" s="1" t="s">
        <v>105</v>
      </c>
      <c r="U1357" s="1">
        <v>13116</v>
      </c>
      <c r="V1357" s="1" t="s">
        <v>253</v>
      </c>
      <c r="W1357" s="1">
        <v>22984</v>
      </c>
      <c r="X1357" s="1">
        <v>2</v>
      </c>
      <c r="Y1357" s="1" t="s">
        <v>48</v>
      </c>
      <c r="Z1357" s="1" t="s">
        <v>49</v>
      </c>
      <c r="AA1357" s="1">
        <v>11</v>
      </c>
      <c r="AB1357" s="1">
        <v>3</v>
      </c>
      <c r="AC1357" s="1">
        <v>4</v>
      </c>
      <c r="AD1357" s="1">
        <v>80</v>
      </c>
      <c r="AE1357" s="1">
        <v>0</v>
      </c>
      <c r="AF1357" s="1">
        <v>15</v>
      </c>
      <c r="AG1357" s="1">
        <v>2</v>
      </c>
      <c r="AH1357" s="1">
        <v>3</v>
      </c>
      <c r="AI1357" s="1">
        <v>2</v>
      </c>
      <c r="AJ1357" s="1">
        <v>2</v>
      </c>
      <c r="AK1357" s="1">
        <v>2</v>
      </c>
      <c r="AL1357" s="1">
        <v>2</v>
      </c>
    </row>
    <row r="1358" spans="1:38" ht="28.8" x14ac:dyDescent="0.3">
      <c r="A1358" s="1" t="s">
        <v>1420</v>
      </c>
      <c r="B1358" s="1">
        <v>52</v>
      </c>
      <c r="C1358" s="1" t="s">
        <v>1271</v>
      </c>
      <c r="D1358" s="1" t="s">
        <v>49</v>
      </c>
      <c r="E1358" s="1" t="s">
        <v>41</v>
      </c>
      <c r="F1358" s="1">
        <v>699</v>
      </c>
      <c r="G1358" s="1" t="s">
        <v>42</v>
      </c>
      <c r="H1358" s="1">
        <v>1</v>
      </c>
      <c r="I1358" s="1">
        <v>4</v>
      </c>
      <c r="J1358" s="1" t="s">
        <v>43</v>
      </c>
      <c r="K1358" s="1">
        <v>1</v>
      </c>
      <c r="L1358" s="1">
        <v>259</v>
      </c>
      <c r="M1358" s="1">
        <v>3</v>
      </c>
      <c r="N1358" s="1" t="s">
        <v>44</v>
      </c>
      <c r="O1358" s="1">
        <v>65</v>
      </c>
      <c r="P1358" s="1">
        <v>2</v>
      </c>
      <c r="Q1358" s="1">
        <v>5</v>
      </c>
      <c r="R1358" s="1" t="s">
        <v>442</v>
      </c>
      <c r="S1358" s="1">
        <v>3</v>
      </c>
      <c r="T1358" s="1" t="s">
        <v>105</v>
      </c>
      <c r="U1358" s="1">
        <v>19999</v>
      </c>
      <c r="V1358" s="1" t="s">
        <v>368</v>
      </c>
      <c r="W1358" s="1">
        <v>5678</v>
      </c>
      <c r="X1358" s="1">
        <v>0</v>
      </c>
      <c r="Y1358" s="1" t="s">
        <v>48</v>
      </c>
      <c r="Z1358" s="1" t="s">
        <v>49</v>
      </c>
      <c r="AA1358" s="1">
        <v>14</v>
      </c>
      <c r="AB1358" s="1">
        <v>3</v>
      </c>
      <c r="AC1358" s="1">
        <v>1</v>
      </c>
      <c r="AD1358" s="1">
        <v>80</v>
      </c>
      <c r="AE1358" s="1">
        <v>1</v>
      </c>
      <c r="AF1358" s="1">
        <v>34</v>
      </c>
      <c r="AG1358" s="1">
        <v>5</v>
      </c>
      <c r="AH1358" s="1">
        <v>3</v>
      </c>
      <c r="AI1358" s="1">
        <v>33</v>
      </c>
      <c r="AJ1358" s="1">
        <v>18</v>
      </c>
      <c r="AK1358" s="1">
        <v>11</v>
      </c>
      <c r="AL1358" s="1">
        <v>9</v>
      </c>
    </row>
    <row r="1359" spans="1:38" ht="28.8" x14ac:dyDescent="0.3">
      <c r="A1359" s="1" t="s">
        <v>1421</v>
      </c>
      <c r="B1359" s="1">
        <v>52</v>
      </c>
      <c r="C1359" s="1" t="s">
        <v>1271</v>
      </c>
      <c r="D1359" s="1" t="s">
        <v>49</v>
      </c>
      <c r="E1359" s="1" t="s">
        <v>41</v>
      </c>
      <c r="F1359" s="1">
        <v>1323</v>
      </c>
      <c r="G1359" s="1" t="s">
        <v>42</v>
      </c>
      <c r="H1359" s="1">
        <v>2</v>
      </c>
      <c r="I1359" s="1">
        <v>3</v>
      </c>
      <c r="J1359" s="1" t="s">
        <v>43</v>
      </c>
      <c r="K1359" s="1">
        <v>1</v>
      </c>
      <c r="L1359" s="1">
        <v>316</v>
      </c>
      <c r="M1359" s="1">
        <v>3</v>
      </c>
      <c r="N1359" s="1" t="s">
        <v>53</v>
      </c>
      <c r="O1359" s="1">
        <v>89</v>
      </c>
      <c r="P1359" s="1">
        <v>2</v>
      </c>
      <c r="Q1359" s="1">
        <v>1</v>
      </c>
      <c r="R1359" s="1" t="s">
        <v>45</v>
      </c>
      <c r="S1359" s="1">
        <v>4</v>
      </c>
      <c r="T1359" s="1" t="s">
        <v>46</v>
      </c>
      <c r="U1359" s="1">
        <v>3212</v>
      </c>
      <c r="V1359" s="1" t="s">
        <v>47</v>
      </c>
      <c r="W1359" s="1">
        <v>3300</v>
      </c>
      <c r="X1359" s="1">
        <v>7</v>
      </c>
      <c r="Y1359" s="1" t="s">
        <v>48</v>
      </c>
      <c r="Z1359" s="1" t="s">
        <v>49</v>
      </c>
      <c r="AA1359" s="1">
        <v>15</v>
      </c>
      <c r="AB1359" s="1">
        <v>3</v>
      </c>
      <c r="AC1359" s="1">
        <v>2</v>
      </c>
      <c r="AD1359" s="1">
        <v>80</v>
      </c>
      <c r="AE1359" s="1">
        <v>0</v>
      </c>
      <c r="AF1359" s="1">
        <v>6</v>
      </c>
      <c r="AG1359" s="1">
        <v>3</v>
      </c>
      <c r="AH1359" s="1">
        <v>2</v>
      </c>
      <c r="AI1359" s="1">
        <v>2</v>
      </c>
      <c r="AJ1359" s="1">
        <v>2</v>
      </c>
      <c r="AK1359" s="1">
        <v>2</v>
      </c>
      <c r="AL1359" s="1">
        <v>2</v>
      </c>
    </row>
    <row r="1360" spans="1:38" ht="28.8" x14ac:dyDescent="0.3">
      <c r="A1360" s="1" t="s">
        <v>1422</v>
      </c>
      <c r="B1360" s="1">
        <v>52</v>
      </c>
      <c r="C1360" s="1" t="s">
        <v>1271</v>
      </c>
      <c r="D1360" s="1" t="s">
        <v>49</v>
      </c>
      <c r="E1360" s="1" t="s">
        <v>59</v>
      </c>
      <c r="F1360" s="1">
        <v>771</v>
      </c>
      <c r="G1360" s="1" t="s">
        <v>51</v>
      </c>
      <c r="H1360" s="1">
        <v>2</v>
      </c>
      <c r="I1360" s="1">
        <v>4</v>
      </c>
      <c r="J1360" s="1" t="s">
        <v>43</v>
      </c>
      <c r="K1360" s="1">
        <v>1</v>
      </c>
      <c r="L1360" s="1">
        <v>329</v>
      </c>
      <c r="M1360" s="1">
        <v>1</v>
      </c>
      <c r="N1360" s="1" t="s">
        <v>44</v>
      </c>
      <c r="O1360" s="1">
        <v>79</v>
      </c>
      <c r="P1360" s="1">
        <v>2</v>
      </c>
      <c r="Q1360" s="1">
        <v>5</v>
      </c>
      <c r="R1360" s="1" t="s">
        <v>442</v>
      </c>
      <c r="S1360" s="1">
        <v>3</v>
      </c>
      <c r="T1360" s="1" t="s">
        <v>46</v>
      </c>
      <c r="U1360" s="1">
        <v>19068</v>
      </c>
      <c r="V1360" s="1" t="s">
        <v>368</v>
      </c>
      <c r="W1360" s="1">
        <v>21030</v>
      </c>
      <c r="X1360" s="1">
        <v>1</v>
      </c>
      <c r="Y1360" s="1" t="s">
        <v>48</v>
      </c>
      <c r="Z1360" s="1" t="s">
        <v>40</v>
      </c>
      <c r="AA1360" s="1">
        <v>18</v>
      </c>
      <c r="AB1360" s="1">
        <v>3</v>
      </c>
      <c r="AC1360" s="1">
        <v>4</v>
      </c>
      <c r="AD1360" s="1">
        <v>80</v>
      </c>
      <c r="AE1360" s="1">
        <v>0</v>
      </c>
      <c r="AF1360" s="1">
        <v>33</v>
      </c>
      <c r="AG1360" s="1">
        <v>2</v>
      </c>
      <c r="AH1360" s="1">
        <v>4</v>
      </c>
      <c r="AI1360" s="1">
        <v>33</v>
      </c>
      <c r="AJ1360" s="1">
        <v>7</v>
      </c>
      <c r="AK1360" s="1">
        <v>15</v>
      </c>
      <c r="AL1360" s="1">
        <v>12</v>
      </c>
    </row>
    <row r="1361" spans="1:38" ht="28.8" x14ac:dyDescent="0.3">
      <c r="A1361" s="1" t="s">
        <v>1423</v>
      </c>
      <c r="B1361" s="1">
        <v>52</v>
      </c>
      <c r="C1361" s="1" t="s">
        <v>1271</v>
      </c>
      <c r="D1361" s="1" t="s">
        <v>40</v>
      </c>
      <c r="E1361" s="1" t="s">
        <v>41</v>
      </c>
      <c r="F1361" s="1">
        <v>723</v>
      </c>
      <c r="G1361" s="1" t="s">
        <v>42</v>
      </c>
      <c r="H1361" s="1">
        <v>8</v>
      </c>
      <c r="I1361" s="1">
        <v>4</v>
      </c>
      <c r="J1361" s="1" t="s">
        <v>52</v>
      </c>
      <c r="K1361" s="1">
        <v>1</v>
      </c>
      <c r="L1361" s="1">
        <v>433</v>
      </c>
      <c r="M1361" s="1">
        <v>3</v>
      </c>
      <c r="N1361" s="1" t="s">
        <v>44</v>
      </c>
      <c r="O1361" s="1">
        <v>85</v>
      </c>
      <c r="P1361" s="1">
        <v>2</v>
      </c>
      <c r="Q1361" s="1">
        <v>2</v>
      </c>
      <c r="R1361" s="1" t="s">
        <v>60</v>
      </c>
      <c r="S1361" s="1">
        <v>2</v>
      </c>
      <c r="T1361" s="1" t="s">
        <v>105</v>
      </c>
      <c r="U1361" s="1">
        <v>4941</v>
      </c>
      <c r="V1361" s="1" t="s">
        <v>47</v>
      </c>
      <c r="W1361" s="1">
        <v>17747</v>
      </c>
      <c r="X1361" s="1">
        <v>2</v>
      </c>
      <c r="Y1361" s="1" t="s">
        <v>48</v>
      </c>
      <c r="Z1361" s="1" t="s">
        <v>49</v>
      </c>
      <c r="AA1361" s="1">
        <v>15</v>
      </c>
      <c r="AB1361" s="1">
        <v>3</v>
      </c>
      <c r="AC1361" s="1">
        <v>1</v>
      </c>
      <c r="AD1361" s="1">
        <v>80</v>
      </c>
      <c r="AE1361" s="1">
        <v>0</v>
      </c>
      <c r="AF1361" s="1">
        <v>11</v>
      </c>
      <c r="AG1361" s="1">
        <v>3</v>
      </c>
      <c r="AH1361" s="1">
        <v>2</v>
      </c>
      <c r="AI1361" s="1">
        <v>8</v>
      </c>
      <c r="AJ1361" s="1">
        <v>2</v>
      </c>
      <c r="AK1361" s="1">
        <v>7</v>
      </c>
      <c r="AL1361" s="1">
        <v>7</v>
      </c>
    </row>
    <row r="1362" spans="1:38" ht="28.8" x14ac:dyDescent="0.3">
      <c r="A1362" s="1" t="s">
        <v>1424</v>
      </c>
      <c r="B1362" s="1">
        <v>52</v>
      </c>
      <c r="C1362" s="1" t="s">
        <v>1271</v>
      </c>
      <c r="D1362" s="1" t="s">
        <v>49</v>
      </c>
      <c r="E1362" s="1" t="s">
        <v>41</v>
      </c>
      <c r="F1362" s="1">
        <v>319</v>
      </c>
      <c r="G1362" s="1" t="s">
        <v>42</v>
      </c>
      <c r="H1362" s="1">
        <v>3</v>
      </c>
      <c r="I1362" s="1">
        <v>3</v>
      </c>
      <c r="J1362" s="1" t="s">
        <v>52</v>
      </c>
      <c r="K1362" s="1">
        <v>1</v>
      </c>
      <c r="L1362" s="1">
        <v>543</v>
      </c>
      <c r="M1362" s="1">
        <v>4</v>
      </c>
      <c r="N1362" s="1" t="s">
        <v>44</v>
      </c>
      <c r="O1362" s="1">
        <v>39</v>
      </c>
      <c r="P1362" s="1">
        <v>2</v>
      </c>
      <c r="Q1362" s="1">
        <v>3</v>
      </c>
      <c r="R1362" s="1" t="s">
        <v>112</v>
      </c>
      <c r="S1362" s="1">
        <v>3</v>
      </c>
      <c r="T1362" s="1" t="s">
        <v>105</v>
      </c>
      <c r="U1362" s="1">
        <v>7969</v>
      </c>
      <c r="V1362" s="1" t="s">
        <v>163</v>
      </c>
      <c r="W1362" s="1">
        <v>19609</v>
      </c>
      <c r="X1362" s="1">
        <v>2</v>
      </c>
      <c r="Y1362" s="1" t="s">
        <v>48</v>
      </c>
      <c r="Z1362" s="1" t="s">
        <v>40</v>
      </c>
      <c r="AA1362" s="1">
        <v>14</v>
      </c>
      <c r="AB1362" s="1">
        <v>3</v>
      </c>
      <c r="AC1362" s="1">
        <v>3</v>
      </c>
      <c r="AD1362" s="1">
        <v>80</v>
      </c>
      <c r="AE1362" s="1">
        <v>0</v>
      </c>
      <c r="AF1362" s="1">
        <v>28</v>
      </c>
      <c r="AG1362" s="1">
        <v>4</v>
      </c>
      <c r="AH1362" s="1">
        <v>3</v>
      </c>
      <c r="AI1362" s="1">
        <v>5</v>
      </c>
      <c r="AJ1362" s="1">
        <v>4</v>
      </c>
      <c r="AK1362" s="1">
        <v>0</v>
      </c>
      <c r="AL1362" s="1"/>
    </row>
    <row r="1363" spans="1:38" ht="28.8" x14ac:dyDescent="0.3">
      <c r="A1363" s="1" t="s">
        <v>1425</v>
      </c>
      <c r="B1363" s="1">
        <v>52</v>
      </c>
      <c r="C1363" s="1" t="s">
        <v>1271</v>
      </c>
      <c r="D1363" s="1" t="s">
        <v>49</v>
      </c>
      <c r="E1363" s="1" t="s">
        <v>41</v>
      </c>
      <c r="F1363" s="1">
        <v>1490</v>
      </c>
      <c r="G1363" s="1" t="s">
        <v>42</v>
      </c>
      <c r="H1363" s="1">
        <v>4</v>
      </c>
      <c r="I1363" s="1">
        <v>2</v>
      </c>
      <c r="J1363" s="1" t="s">
        <v>43</v>
      </c>
      <c r="K1363" s="1">
        <v>1</v>
      </c>
      <c r="L1363" s="1">
        <v>546</v>
      </c>
      <c r="M1363" s="1">
        <v>4</v>
      </c>
      <c r="N1363" s="1" t="s">
        <v>53</v>
      </c>
      <c r="O1363" s="1">
        <v>30</v>
      </c>
      <c r="P1363" s="1">
        <v>3</v>
      </c>
      <c r="Q1363" s="1">
        <v>4</v>
      </c>
      <c r="R1363" s="1" t="s">
        <v>442</v>
      </c>
      <c r="S1363" s="1">
        <v>4</v>
      </c>
      <c r="T1363" s="1" t="s">
        <v>105</v>
      </c>
      <c r="U1363" s="1">
        <v>16555</v>
      </c>
      <c r="V1363" s="1" t="s">
        <v>368</v>
      </c>
      <c r="W1363" s="1">
        <v>10310</v>
      </c>
      <c r="X1363" s="1">
        <v>2</v>
      </c>
      <c r="Y1363" s="1" t="s">
        <v>48</v>
      </c>
      <c r="Z1363" s="1" t="s">
        <v>49</v>
      </c>
      <c r="AA1363" s="1">
        <v>13</v>
      </c>
      <c r="AB1363" s="1">
        <v>3</v>
      </c>
      <c r="AC1363" s="1">
        <v>4</v>
      </c>
      <c r="AD1363" s="1">
        <v>80</v>
      </c>
      <c r="AE1363" s="1">
        <v>0</v>
      </c>
      <c r="AF1363" s="1">
        <v>31</v>
      </c>
      <c r="AG1363" s="1">
        <v>2</v>
      </c>
      <c r="AH1363" s="1">
        <v>1</v>
      </c>
      <c r="AI1363" s="1">
        <v>5</v>
      </c>
      <c r="AJ1363" s="1">
        <v>2</v>
      </c>
      <c r="AK1363" s="1">
        <v>1</v>
      </c>
      <c r="AL1363" s="1">
        <v>4</v>
      </c>
    </row>
    <row r="1364" spans="1:38" ht="28.8" x14ac:dyDescent="0.3">
      <c r="A1364" s="1" t="s">
        <v>1426</v>
      </c>
      <c r="B1364" s="1">
        <v>52</v>
      </c>
      <c r="C1364" s="1" t="s">
        <v>1271</v>
      </c>
      <c r="D1364" s="1" t="s">
        <v>49</v>
      </c>
      <c r="E1364" s="1" t="s">
        <v>41</v>
      </c>
      <c r="F1364" s="1">
        <v>956</v>
      </c>
      <c r="G1364" s="1" t="s">
        <v>42</v>
      </c>
      <c r="H1364" s="1">
        <v>6</v>
      </c>
      <c r="I1364" s="1">
        <v>2</v>
      </c>
      <c r="J1364" s="1" t="s">
        <v>68</v>
      </c>
      <c r="K1364" s="1">
        <v>1</v>
      </c>
      <c r="L1364" s="1">
        <v>630</v>
      </c>
      <c r="M1364" s="1">
        <v>4</v>
      </c>
      <c r="N1364" s="1" t="s">
        <v>44</v>
      </c>
      <c r="O1364" s="1">
        <v>78</v>
      </c>
      <c r="P1364" s="1">
        <v>3</v>
      </c>
      <c r="Q1364" s="1">
        <v>2</v>
      </c>
      <c r="R1364" s="1" t="s">
        <v>60</v>
      </c>
      <c r="S1364" s="1">
        <v>1</v>
      </c>
      <c r="T1364" s="1" t="s">
        <v>102</v>
      </c>
      <c r="U1364" s="1">
        <v>5577</v>
      </c>
      <c r="V1364" s="1" t="s">
        <v>163</v>
      </c>
      <c r="W1364" s="1">
        <v>22087</v>
      </c>
      <c r="X1364" s="1">
        <v>3</v>
      </c>
      <c r="Y1364" s="1" t="s">
        <v>48</v>
      </c>
      <c r="Z1364" s="1" t="s">
        <v>40</v>
      </c>
      <c r="AA1364" s="1">
        <v>12</v>
      </c>
      <c r="AB1364" s="1">
        <v>3</v>
      </c>
      <c r="AC1364" s="1">
        <v>2</v>
      </c>
      <c r="AD1364" s="1">
        <v>80</v>
      </c>
      <c r="AE1364" s="1">
        <v>2</v>
      </c>
      <c r="AF1364" s="1">
        <v>18</v>
      </c>
      <c r="AG1364" s="1">
        <v>3</v>
      </c>
      <c r="AH1364" s="1">
        <v>3</v>
      </c>
      <c r="AI1364" s="1">
        <v>10</v>
      </c>
      <c r="AJ1364" s="1">
        <v>9</v>
      </c>
      <c r="AK1364" s="1">
        <v>6</v>
      </c>
      <c r="AL1364" s="1">
        <v>9</v>
      </c>
    </row>
    <row r="1365" spans="1:38" x14ac:dyDescent="0.3">
      <c r="A1365" s="1" t="s">
        <v>1427</v>
      </c>
      <c r="B1365" s="1">
        <v>52</v>
      </c>
      <c r="C1365" s="1" t="s">
        <v>1271</v>
      </c>
      <c r="D1365" s="1" t="s">
        <v>49</v>
      </c>
      <c r="E1365" s="1" t="s">
        <v>41</v>
      </c>
      <c r="F1365" s="1">
        <v>621</v>
      </c>
      <c r="G1365" s="1" t="s">
        <v>51</v>
      </c>
      <c r="H1365" s="1">
        <v>3</v>
      </c>
      <c r="I1365" s="1">
        <v>4</v>
      </c>
      <c r="J1365" s="1" t="s">
        <v>57</v>
      </c>
      <c r="K1365" s="1">
        <v>1</v>
      </c>
      <c r="L1365" s="1">
        <v>776</v>
      </c>
      <c r="M1365" s="1">
        <v>3</v>
      </c>
      <c r="N1365" s="1" t="s">
        <v>44</v>
      </c>
      <c r="O1365" s="1">
        <v>31</v>
      </c>
      <c r="P1365" s="1">
        <v>2</v>
      </c>
      <c r="Q1365" s="1">
        <v>4</v>
      </c>
      <c r="R1365" s="1" t="s">
        <v>442</v>
      </c>
      <c r="S1365" s="1">
        <v>1</v>
      </c>
      <c r="T1365" s="1" t="s">
        <v>105</v>
      </c>
      <c r="U1365" s="1">
        <v>16856</v>
      </c>
      <c r="V1365" s="1" t="s">
        <v>368</v>
      </c>
      <c r="W1365" s="1">
        <v>10084</v>
      </c>
      <c r="X1365" s="1">
        <v>1</v>
      </c>
      <c r="Y1365" s="1" t="s">
        <v>48</v>
      </c>
      <c r="Z1365" s="1" t="s">
        <v>49</v>
      </c>
      <c r="AA1365" s="1">
        <v>11</v>
      </c>
      <c r="AB1365" s="1">
        <v>3</v>
      </c>
      <c r="AC1365" s="1">
        <v>1</v>
      </c>
      <c r="AD1365" s="1">
        <v>80</v>
      </c>
      <c r="AE1365" s="1">
        <v>0</v>
      </c>
      <c r="AF1365" s="1">
        <v>34</v>
      </c>
      <c r="AG1365" s="1">
        <v>3</v>
      </c>
      <c r="AH1365" s="1">
        <v>4</v>
      </c>
      <c r="AI1365" s="1">
        <v>34</v>
      </c>
      <c r="AJ1365" s="1">
        <v>6</v>
      </c>
      <c r="AK1365" s="1">
        <v>1</v>
      </c>
      <c r="AL1365" s="1">
        <v>16</v>
      </c>
    </row>
    <row r="1366" spans="1:38" ht="28.8" x14ac:dyDescent="0.3">
      <c r="A1366" s="1" t="s">
        <v>1428</v>
      </c>
      <c r="B1366" s="1">
        <v>52</v>
      </c>
      <c r="C1366" s="1" t="s">
        <v>1271</v>
      </c>
      <c r="D1366" s="1" t="s">
        <v>49</v>
      </c>
      <c r="E1366" s="1" t="s">
        <v>59</v>
      </c>
      <c r="F1366" s="1">
        <v>715</v>
      </c>
      <c r="G1366" s="1" t="s">
        <v>42</v>
      </c>
      <c r="H1366" s="1">
        <v>19</v>
      </c>
      <c r="I1366" s="1">
        <v>4</v>
      </c>
      <c r="J1366" s="1" t="s">
        <v>52</v>
      </c>
      <c r="K1366" s="1">
        <v>1</v>
      </c>
      <c r="L1366" s="1">
        <v>791</v>
      </c>
      <c r="M1366" s="1">
        <v>4</v>
      </c>
      <c r="N1366" s="1" t="s">
        <v>44</v>
      </c>
      <c r="O1366" s="1">
        <v>41</v>
      </c>
      <c r="P1366" s="1">
        <v>3</v>
      </c>
      <c r="Q1366" s="1">
        <v>1</v>
      </c>
      <c r="R1366" s="1" t="s">
        <v>60</v>
      </c>
      <c r="S1366" s="1">
        <v>4</v>
      </c>
      <c r="T1366" s="1" t="s">
        <v>105</v>
      </c>
      <c r="U1366" s="1">
        <v>4258</v>
      </c>
      <c r="V1366" s="1" t="s">
        <v>47</v>
      </c>
      <c r="W1366" s="1">
        <v>26589</v>
      </c>
      <c r="X1366" s="1">
        <v>0</v>
      </c>
      <c r="Y1366" s="1" t="s">
        <v>48</v>
      </c>
      <c r="Z1366" s="1" t="s">
        <v>49</v>
      </c>
      <c r="AA1366" s="1">
        <v>18</v>
      </c>
      <c r="AB1366" s="1">
        <v>3</v>
      </c>
      <c r="AC1366" s="1">
        <v>1</v>
      </c>
      <c r="AD1366" s="1">
        <v>80</v>
      </c>
      <c r="AE1366" s="1">
        <v>1</v>
      </c>
      <c r="AF1366" s="1">
        <v>5</v>
      </c>
      <c r="AG1366" s="1">
        <v>3</v>
      </c>
      <c r="AH1366" s="1">
        <v>3</v>
      </c>
      <c r="AI1366" s="1">
        <v>4</v>
      </c>
      <c r="AJ1366" s="1">
        <v>3</v>
      </c>
      <c r="AK1366" s="1">
        <v>1</v>
      </c>
      <c r="AL1366" s="1">
        <v>2</v>
      </c>
    </row>
    <row r="1367" spans="1:38" ht="28.8" x14ac:dyDescent="0.3">
      <c r="A1367" s="1" t="s">
        <v>1429</v>
      </c>
      <c r="B1367" s="1">
        <v>52</v>
      </c>
      <c r="C1367" s="1" t="s">
        <v>1271</v>
      </c>
      <c r="D1367" s="1" t="s">
        <v>49</v>
      </c>
      <c r="E1367" s="1" t="s">
        <v>41</v>
      </c>
      <c r="F1367" s="1">
        <v>1325</v>
      </c>
      <c r="G1367" s="1" t="s">
        <v>42</v>
      </c>
      <c r="H1367" s="1">
        <v>11</v>
      </c>
      <c r="I1367" s="1">
        <v>4</v>
      </c>
      <c r="J1367" s="1" t="s">
        <v>43</v>
      </c>
      <c r="K1367" s="1">
        <v>1</v>
      </c>
      <c r="L1367" s="1">
        <v>813</v>
      </c>
      <c r="M1367" s="1">
        <v>4</v>
      </c>
      <c r="N1367" s="1" t="s">
        <v>53</v>
      </c>
      <c r="O1367" s="1">
        <v>82</v>
      </c>
      <c r="P1367" s="1">
        <v>3</v>
      </c>
      <c r="Q1367" s="1">
        <v>2</v>
      </c>
      <c r="R1367" s="1" t="s">
        <v>45</v>
      </c>
      <c r="S1367" s="1">
        <v>3</v>
      </c>
      <c r="T1367" s="1" t="s">
        <v>105</v>
      </c>
      <c r="U1367" s="1">
        <v>3149</v>
      </c>
      <c r="V1367" s="1" t="s">
        <v>47</v>
      </c>
      <c r="W1367" s="1">
        <v>21821</v>
      </c>
      <c r="X1367" s="1">
        <v>8</v>
      </c>
      <c r="Y1367" s="1" t="s">
        <v>48</v>
      </c>
      <c r="Z1367" s="1" t="s">
        <v>49</v>
      </c>
      <c r="AA1367" s="1">
        <v>20</v>
      </c>
      <c r="AB1367" s="1">
        <v>4</v>
      </c>
      <c r="AC1367" s="1">
        <v>2</v>
      </c>
      <c r="AD1367" s="1">
        <v>80</v>
      </c>
      <c r="AE1367" s="1">
        <v>1</v>
      </c>
      <c r="AF1367" s="1">
        <v>9</v>
      </c>
      <c r="AG1367" s="1">
        <v>3</v>
      </c>
      <c r="AH1367" s="1">
        <v>3</v>
      </c>
      <c r="AI1367" s="1">
        <v>5</v>
      </c>
      <c r="AJ1367" s="1">
        <v>2</v>
      </c>
      <c r="AK1367" s="1">
        <v>1</v>
      </c>
      <c r="AL1367" s="1">
        <v>4</v>
      </c>
    </row>
    <row r="1368" spans="1:38" ht="28.8" x14ac:dyDescent="0.3">
      <c r="A1368" s="1" t="s">
        <v>1430</v>
      </c>
      <c r="B1368" s="1">
        <v>52</v>
      </c>
      <c r="C1368" s="1" t="s">
        <v>1271</v>
      </c>
      <c r="D1368" s="1" t="s">
        <v>49</v>
      </c>
      <c r="E1368" s="1" t="s">
        <v>56</v>
      </c>
      <c r="F1368" s="1">
        <v>890</v>
      </c>
      <c r="G1368" s="1" t="s">
        <v>42</v>
      </c>
      <c r="H1368" s="1">
        <v>25</v>
      </c>
      <c r="I1368" s="1">
        <v>4</v>
      </c>
      <c r="J1368" s="1" t="s">
        <v>52</v>
      </c>
      <c r="K1368" s="1">
        <v>1</v>
      </c>
      <c r="L1368" s="1">
        <v>867</v>
      </c>
      <c r="M1368" s="1">
        <v>3</v>
      </c>
      <c r="N1368" s="1" t="s">
        <v>53</v>
      </c>
      <c r="O1368" s="1">
        <v>81</v>
      </c>
      <c r="P1368" s="1">
        <v>2</v>
      </c>
      <c r="Q1368" s="1">
        <v>4</v>
      </c>
      <c r="R1368" s="1" t="s">
        <v>112</v>
      </c>
      <c r="S1368" s="1">
        <v>4</v>
      </c>
      <c r="T1368" s="1" t="s">
        <v>105</v>
      </c>
      <c r="U1368" s="1">
        <v>13826</v>
      </c>
      <c r="V1368" s="1" t="s">
        <v>253</v>
      </c>
      <c r="W1368" s="1">
        <v>19028</v>
      </c>
      <c r="X1368" s="1">
        <v>3</v>
      </c>
      <c r="Y1368" s="1" t="s">
        <v>48</v>
      </c>
      <c r="Z1368" s="1" t="s">
        <v>49</v>
      </c>
      <c r="AA1368" s="1">
        <v>22</v>
      </c>
      <c r="AB1368" s="1">
        <v>4</v>
      </c>
      <c r="AC1368" s="1">
        <v>3</v>
      </c>
      <c r="AD1368" s="1">
        <v>80</v>
      </c>
      <c r="AE1368" s="1">
        <v>0</v>
      </c>
      <c r="AF1368" s="1">
        <v>31</v>
      </c>
      <c r="AG1368" s="1">
        <v>3</v>
      </c>
      <c r="AH1368" s="1">
        <v>3</v>
      </c>
      <c r="AI1368" s="1">
        <v>9</v>
      </c>
      <c r="AJ1368" s="1">
        <v>8</v>
      </c>
      <c r="AK1368" s="1">
        <v>0</v>
      </c>
      <c r="AL1368" s="1">
        <v>0</v>
      </c>
    </row>
    <row r="1369" spans="1:38" ht="28.8" x14ac:dyDescent="0.3">
      <c r="A1369" s="1" t="s">
        <v>1431</v>
      </c>
      <c r="B1369" s="1">
        <v>52</v>
      </c>
      <c r="C1369" s="1" t="s">
        <v>1271</v>
      </c>
      <c r="D1369" s="1" t="s">
        <v>49</v>
      </c>
      <c r="E1369" s="1" t="s">
        <v>41</v>
      </c>
      <c r="F1369" s="1">
        <v>1053</v>
      </c>
      <c r="G1369" s="1" t="s">
        <v>42</v>
      </c>
      <c r="H1369" s="1">
        <v>1</v>
      </c>
      <c r="I1369" s="1">
        <v>2</v>
      </c>
      <c r="J1369" s="1" t="s">
        <v>43</v>
      </c>
      <c r="K1369" s="1">
        <v>1</v>
      </c>
      <c r="L1369" s="1">
        <v>976</v>
      </c>
      <c r="M1369" s="1">
        <v>4</v>
      </c>
      <c r="N1369" s="1" t="s">
        <v>44</v>
      </c>
      <c r="O1369" s="1">
        <v>70</v>
      </c>
      <c r="P1369" s="1">
        <v>3</v>
      </c>
      <c r="Q1369" s="1">
        <v>4</v>
      </c>
      <c r="R1369" s="1" t="s">
        <v>442</v>
      </c>
      <c r="S1369" s="1">
        <v>4</v>
      </c>
      <c r="T1369" s="1" t="s">
        <v>105</v>
      </c>
      <c r="U1369" s="1">
        <v>17099</v>
      </c>
      <c r="V1369" s="1" t="s">
        <v>368</v>
      </c>
      <c r="W1369" s="1">
        <v>13829</v>
      </c>
      <c r="X1369" s="1">
        <v>2</v>
      </c>
      <c r="Y1369" s="1" t="s">
        <v>48</v>
      </c>
      <c r="Z1369" s="1" t="s">
        <v>49</v>
      </c>
      <c r="AA1369" s="1">
        <v>15</v>
      </c>
      <c r="AB1369" s="1">
        <v>3</v>
      </c>
      <c r="AC1369" s="1">
        <v>2</v>
      </c>
      <c r="AD1369" s="1">
        <v>80</v>
      </c>
      <c r="AE1369" s="1">
        <v>1</v>
      </c>
      <c r="AF1369" s="1">
        <v>26</v>
      </c>
      <c r="AG1369" s="1">
        <v>2</v>
      </c>
      <c r="AH1369" s="1">
        <v>2</v>
      </c>
      <c r="AI1369" s="1">
        <v>9</v>
      </c>
      <c r="AJ1369" s="1">
        <v>8</v>
      </c>
      <c r="AK1369" s="1">
        <v>7</v>
      </c>
      <c r="AL1369" s="1">
        <v>8</v>
      </c>
    </row>
    <row r="1370" spans="1:38" x14ac:dyDescent="0.3">
      <c r="A1370" s="1" t="s">
        <v>1432</v>
      </c>
      <c r="B1370" s="1">
        <v>52</v>
      </c>
      <c r="C1370" s="1" t="s">
        <v>1271</v>
      </c>
      <c r="D1370" s="1" t="s">
        <v>40</v>
      </c>
      <c r="E1370" s="1" t="s">
        <v>41</v>
      </c>
      <c r="F1370" s="1">
        <v>266</v>
      </c>
      <c r="G1370" s="1" t="s">
        <v>51</v>
      </c>
      <c r="H1370" s="1">
        <v>2</v>
      </c>
      <c r="I1370" s="1">
        <v>1</v>
      </c>
      <c r="J1370" s="1" t="s">
        <v>57</v>
      </c>
      <c r="K1370" s="1">
        <v>1</v>
      </c>
      <c r="L1370" s="1">
        <v>1038</v>
      </c>
      <c r="M1370" s="1">
        <v>1</v>
      </c>
      <c r="N1370" s="1" t="s">
        <v>53</v>
      </c>
      <c r="O1370" s="1">
        <v>57</v>
      </c>
      <c r="P1370" s="1">
        <v>1</v>
      </c>
      <c r="Q1370" s="1">
        <v>5</v>
      </c>
      <c r="R1370" s="1" t="s">
        <v>442</v>
      </c>
      <c r="S1370" s="1">
        <v>4</v>
      </c>
      <c r="T1370" s="1" t="s">
        <v>105</v>
      </c>
      <c r="U1370" s="1">
        <v>19845</v>
      </c>
      <c r="V1370" s="1" t="s">
        <v>368</v>
      </c>
      <c r="W1370" s="1">
        <v>25846</v>
      </c>
      <c r="X1370" s="1">
        <v>1</v>
      </c>
      <c r="Y1370" s="1" t="s">
        <v>48</v>
      </c>
      <c r="Z1370" s="1" t="s">
        <v>49</v>
      </c>
      <c r="AA1370" s="1">
        <v>15</v>
      </c>
      <c r="AB1370" s="1">
        <v>3</v>
      </c>
      <c r="AC1370" s="1">
        <v>4</v>
      </c>
      <c r="AD1370" s="1">
        <v>80</v>
      </c>
      <c r="AE1370" s="1">
        <v>1</v>
      </c>
      <c r="AF1370" s="1">
        <v>33</v>
      </c>
      <c r="AG1370" s="1">
        <v>3</v>
      </c>
      <c r="AH1370" s="1">
        <v>3</v>
      </c>
      <c r="AI1370" s="1">
        <v>32</v>
      </c>
      <c r="AJ1370" s="1">
        <v>14</v>
      </c>
      <c r="AK1370" s="1">
        <v>6</v>
      </c>
      <c r="AL1370" s="1">
        <v>9</v>
      </c>
    </row>
    <row r="1371" spans="1:38" ht="28.8" x14ac:dyDescent="0.3">
      <c r="A1371" s="1" t="s">
        <v>1433</v>
      </c>
      <c r="B1371" s="1">
        <v>52</v>
      </c>
      <c r="C1371" s="1" t="s">
        <v>1271</v>
      </c>
      <c r="D1371" s="1" t="s">
        <v>49</v>
      </c>
      <c r="E1371" s="1" t="s">
        <v>41</v>
      </c>
      <c r="F1371" s="1">
        <v>994</v>
      </c>
      <c r="G1371" s="1" t="s">
        <v>42</v>
      </c>
      <c r="H1371" s="1">
        <v>7</v>
      </c>
      <c r="I1371" s="1">
        <v>4</v>
      </c>
      <c r="J1371" s="1" t="s">
        <v>43</v>
      </c>
      <c r="K1371" s="1">
        <v>1</v>
      </c>
      <c r="L1371" s="1">
        <v>1118</v>
      </c>
      <c r="M1371" s="1">
        <v>2</v>
      </c>
      <c r="N1371" s="1" t="s">
        <v>44</v>
      </c>
      <c r="O1371" s="1">
        <v>87</v>
      </c>
      <c r="P1371" s="1">
        <v>3</v>
      </c>
      <c r="Q1371" s="1">
        <v>3</v>
      </c>
      <c r="R1371" s="1" t="s">
        <v>161</v>
      </c>
      <c r="S1371" s="1">
        <v>2</v>
      </c>
      <c r="T1371" s="1" t="s">
        <v>46</v>
      </c>
      <c r="U1371" s="1">
        <v>10445</v>
      </c>
      <c r="V1371" s="1" t="s">
        <v>253</v>
      </c>
      <c r="W1371" s="1">
        <v>15322</v>
      </c>
      <c r="X1371" s="1">
        <v>7</v>
      </c>
      <c r="Y1371" s="1" t="s">
        <v>48</v>
      </c>
      <c r="Z1371" s="1" t="s">
        <v>49</v>
      </c>
      <c r="AA1371" s="1">
        <v>19</v>
      </c>
      <c r="AB1371" s="1">
        <v>3</v>
      </c>
      <c r="AC1371" s="1">
        <v>4</v>
      </c>
      <c r="AD1371" s="1">
        <v>80</v>
      </c>
      <c r="AE1371" s="1">
        <v>0</v>
      </c>
      <c r="AF1371" s="1">
        <v>18</v>
      </c>
      <c r="AG1371" s="1">
        <v>4</v>
      </c>
      <c r="AH1371" s="1">
        <v>3</v>
      </c>
      <c r="AI1371" s="1">
        <v>8</v>
      </c>
      <c r="AJ1371" s="1">
        <v>6</v>
      </c>
      <c r="AK1371" s="1">
        <v>4</v>
      </c>
      <c r="AL1371" s="1">
        <v>0</v>
      </c>
    </row>
    <row r="1372" spans="1:38" ht="28.8" x14ac:dyDescent="0.3">
      <c r="A1372" s="1" t="s">
        <v>1434</v>
      </c>
      <c r="B1372" s="1">
        <v>52</v>
      </c>
      <c r="C1372" s="1" t="s">
        <v>1271</v>
      </c>
      <c r="D1372" s="1" t="s">
        <v>40</v>
      </c>
      <c r="E1372" s="1" t="s">
        <v>41</v>
      </c>
      <c r="F1372" s="1">
        <v>1030</v>
      </c>
      <c r="G1372" s="1" t="s">
        <v>51</v>
      </c>
      <c r="H1372" s="1">
        <v>5</v>
      </c>
      <c r="I1372" s="1">
        <v>3</v>
      </c>
      <c r="J1372" s="1" t="s">
        <v>43</v>
      </c>
      <c r="K1372" s="1">
        <v>1</v>
      </c>
      <c r="L1372" s="1">
        <v>1319</v>
      </c>
      <c r="M1372" s="1">
        <v>2</v>
      </c>
      <c r="N1372" s="1" t="s">
        <v>44</v>
      </c>
      <c r="O1372" s="1">
        <v>64</v>
      </c>
      <c r="P1372" s="1">
        <v>3</v>
      </c>
      <c r="Q1372" s="1">
        <v>3</v>
      </c>
      <c r="R1372" s="1" t="s">
        <v>137</v>
      </c>
      <c r="S1372" s="1">
        <v>2</v>
      </c>
      <c r="T1372" s="1" t="s">
        <v>46</v>
      </c>
      <c r="U1372" s="1">
        <v>8446</v>
      </c>
      <c r="V1372" s="1" t="s">
        <v>163</v>
      </c>
      <c r="W1372" s="1">
        <v>21534</v>
      </c>
      <c r="X1372" s="1">
        <v>9</v>
      </c>
      <c r="Y1372" s="1" t="s">
        <v>48</v>
      </c>
      <c r="Z1372" s="1" t="s">
        <v>40</v>
      </c>
      <c r="AA1372" s="1">
        <v>19</v>
      </c>
      <c r="AB1372" s="1">
        <v>3</v>
      </c>
      <c r="AC1372" s="1">
        <v>3</v>
      </c>
      <c r="AD1372" s="1">
        <v>80</v>
      </c>
      <c r="AE1372" s="1">
        <v>0</v>
      </c>
      <c r="AF1372" s="1">
        <v>10</v>
      </c>
      <c r="AG1372" s="1">
        <v>2</v>
      </c>
      <c r="AH1372" s="1">
        <v>2</v>
      </c>
      <c r="AI1372" s="1">
        <v>8</v>
      </c>
      <c r="AJ1372" s="1">
        <v>7</v>
      </c>
      <c r="AK1372" s="1">
        <v>7</v>
      </c>
      <c r="AL1372" s="1">
        <v>7</v>
      </c>
    </row>
    <row r="1373" spans="1:38" ht="28.8" x14ac:dyDescent="0.3">
      <c r="A1373" s="1" t="s">
        <v>1435</v>
      </c>
      <c r="B1373" s="1">
        <v>52</v>
      </c>
      <c r="C1373" s="1" t="s">
        <v>1271</v>
      </c>
      <c r="D1373" s="1" t="s">
        <v>49</v>
      </c>
      <c r="E1373" s="1" t="s">
        <v>56</v>
      </c>
      <c r="F1373" s="1">
        <v>322</v>
      </c>
      <c r="G1373" s="1" t="s">
        <v>42</v>
      </c>
      <c r="H1373" s="1">
        <v>28</v>
      </c>
      <c r="I1373" s="1">
        <v>2</v>
      </c>
      <c r="J1373" s="1" t="s">
        <v>52</v>
      </c>
      <c r="K1373" s="1">
        <v>1</v>
      </c>
      <c r="L1373" s="1">
        <v>1401</v>
      </c>
      <c r="M1373" s="1">
        <v>4</v>
      </c>
      <c r="N1373" s="1" t="s">
        <v>53</v>
      </c>
      <c r="O1373" s="1">
        <v>59</v>
      </c>
      <c r="P1373" s="1">
        <v>4</v>
      </c>
      <c r="Q1373" s="1">
        <v>4</v>
      </c>
      <c r="R1373" s="1" t="s">
        <v>112</v>
      </c>
      <c r="S1373" s="1">
        <v>3</v>
      </c>
      <c r="T1373" s="1" t="s">
        <v>105</v>
      </c>
      <c r="U1373" s="1">
        <v>13247</v>
      </c>
      <c r="V1373" s="1" t="s">
        <v>253</v>
      </c>
      <c r="W1373" s="1">
        <v>9731</v>
      </c>
      <c r="X1373" s="1">
        <v>2</v>
      </c>
      <c r="Y1373" s="1" t="s">
        <v>48</v>
      </c>
      <c r="Z1373" s="1" t="s">
        <v>40</v>
      </c>
      <c r="AA1373" s="1">
        <v>11</v>
      </c>
      <c r="AB1373" s="1">
        <v>3</v>
      </c>
      <c r="AC1373" s="1">
        <v>2</v>
      </c>
      <c r="AD1373" s="1">
        <v>80</v>
      </c>
      <c r="AE1373" s="1">
        <v>1</v>
      </c>
      <c r="AF1373" s="1">
        <v>24</v>
      </c>
      <c r="AG1373" s="1">
        <v>3</v>
      </c>
      <c r="AH1373" s="1">
        <v>2</v>
      </c>
      <c r="AI1373" s="1">
        <v>5</v>
      </c>
      <c r="AJ1373" s="1">
        <v>3</v>
      </c>
      <c r="AK1373" s="1">
        <v>0</v>
      </c>
      <c r="AL1373" s="1">
        <v>2</v>
      </c>
    </row>
    <row r="1374" spans="1:38" ht="28.8" x14ac:dyDescent="0.3">
      <c r="A1374" s="1" t="s">
        <v>1436</v>
      </c>
      <c r="B1374" s="1">
        <v>52</v>
      </c>
      <c r="C1374" s="1" t="s">
        <v>1271</v>
      </c>
      <c r="D1374" s="1" t="s">
        <v>49</v>
      </c>
      <c r="E1374" s="1" t="s">
        <v>41</v>
      </c>
      <c r="F1374" s="1">
        <v>258</v>
      </c>
      <c r="G1374" s="1" t="s">
        <v>42</v>
      </c>
      <c r="H1374" s="1">
        <v>8</v>
      </c>
      <c r="I1374" s="1">
        <v>4</v>
      </c>
      <c r="J1374" s="1" t="s">
        <v>73</v>
      </c>
      <c r="K1374" s="1">
        <v>1</v>
      </c>
      <c r="L1374" s="1">
        <v>1409</v>
      </c>
      <c r="M1374" s="1">
        <v>3</v>
      </c>
      <c r="N1374" s="1" t="s">
        <v>53</v>
      </c>
      <c r="O1374" s="1">
        <v>54</v>
      </c>
      <c r="P1374" s="1">
        <v>3</v>
      </c>
      <c r="Q1374" s="1">
        <v>1</v>
      </c>
      <c r="R1374" s="1" t="s">
        <v>45</v>
      </c>
      <c r="S1374" s="1">
        <v>1</v>
      </c>
      <c r="T1374" s="1" t="s">
        <v>105</v>
      </c>
      <c r="U1374" s="1">
        <v>2950</v>
      </c>
      <c r="V1374" s="1" t="s">
        <v>47</v>
      </c>
      <c r="W1374" s="1">
        <v>17363</v>
      </c>
      <c r="X1374" s="1">
        <v>9</v>
      </c>
      <c r="Y1374" s="1" t="s">
        <v>48</v>
      </c>
      <c r="Z1374" s="1" t="s">
        <v>49</v>
      </c>
      <c r="AA1374" s="1">
        <v>13</v>
      </c>
      <c r="AB1374" s="1">
        <v>3</v>
      </c>
      <c r="AC1374" s="1">
        <v>3</v>
      </c>
      <c r="AD1374" s="1">
        <v>80</v>
      </c>
      <c r="AE1374" s="1">
        <v>0</v>
      </c>
      <c r="AF1374" s="1">
        <v>12</v>
      </c>
      <c r="AG1374" s="1">
        <v>2</v>
      </c>
      <c r="AH1374" s="1">
        <v>1</v>
      </c>
      <c r="AI1374" s="1">
        <v>5</v>
      </c>
      <c r="AJ1374" s="1">
        <v>4</v>
      </c>
      <c r="AK1374" s="1">
        <v>0</v>
      </c>
      <c r="AL1374" s="1">
        <v>4</v>
      </c>
    </row>
    <row r="1375" spans="1:38" ht="28.8" x14ac:dyDescent="0.3">
      <c r="A1375" s="1" t="s">
        <v>1437</v>
      </c>
      <c r="B1375" s="1">
        <v>52</v>
      </c>
      <c r="C1375" s="1" t="s">
        <v>1271</v>
      </c>
      <c r="D1375" s="1" t="s">
        <v>49</v>
      </c>
      <c r="E1375" s="1" t="s">
        <v>59</v>
      </c>
      <c r="F1375" s="1">
        <v>585</v>
      </c>
      <c r="G1375" s="1" t="s">
        <v>51</v>
      </c>
      <c r="H1375" s="1">
        <v>29</v>
      </c>
      <c r="I1375" s="1">
        <v>4</v>
      </c>
      <c r="J1375" s="1" t="s">
        <v>43</v>
      </c>
      <c r="K1375" s="1">
        <v>1</v>
      </c>
      <c r="L1375" s="1">
        <v>2019</v>
      </c>
      <c r="M1375" s="1">
        <v>1</v>
      </c>
      <c r="N1375" s="1" t="s">
        <v>44</v>
      </c>
      <c r="O1375" s="1">
        <v>40</v>
      </c>
      <c r="P1375" s="1">
        <v>3</v>
      </c>
      <c r="Q1375" s="1">
        <v>1</v>
      </c>
      <c r="R1375" s="1" t="s">
        <v>54</v>
      </c>
      <c r="S1375" s="1">
        <v>4</v>
      </c>
      <c r="T1375" s="1" t="s">
        <v>102</v>
      </c>
      <c r="U1375" s="1">
        <v>3482</v>
      </c>
      <c r="V1375" s="1" t="s">
        <v>47</v>
      </c>
      <c r="W1375" s="1">
        <v>19788</v>
      </c>
      <c r="X1375" s="1">
        <v>2</v>
      </c>
      <c r="Y1375" s="1" t="s">
        <v>48</v>
      </c>
      <c r="Z1375" s="1" t="s">
        <v>49</v>
      </c>
      <c r="AA1375" s="1">
        <v>15</v>
      </c>
      <c r="AB1375" s="1">
        <v>3</v>
      </c>
      <c r="AC1375" s="1">
        <v>2</v>
      </c>
      <c r="AD1375" s="1">
        <v>80</v>
      </c>
      <c r="AE1375" s="1">
        <v>2</v>
      </c>
      <c r="AF1375" s="1">
        <v>16</v>
      </c>
      <c r="AG1375" s="1">
        <v>3</v>
      </c>
      <c r="AH1375" s="1">
        <v>2</v>
      </c>
      <c r="AI1375" s="1">
        <v>9</v>
      </c>
      <c r="AJ1375" s="1">
        <v>8</v>
      </c>
      <c r="AK1375" s="1">
        <v>0</v>
      </c>
      <c r="AL1375" s="1">
        <v>0</v>
      </c>
    </row>
    <row r="1376" spans="1:38" ht="28.8" x14ac:dyDescent="0.3">
      <c r="A1376" s="1" t="s">
        <v>1438</v>
      </c>
      <c r="B1376" s="1">
        <v>53</v>
      </c>
      <c r="C1376" s="1" t="s">
        <v>1271</v>
      </c>
      <c r="D1376" s="1" t="s">
        <v>49</v>
      </c>
      <c r="E1376" s="1" t="s">
        <v>41</v>
      </c>
      <c r="F1376" s="1">
        <v>1219</v>
      </c>
      <c r="G1376" s="1" t="s">
        <v>51</v>
      </c>
      <c r="H1376" s="1">
        <v>2</v>
      </c>
      <c r="I1376" s="1">
        <v>4</v>
      </c>
      <c r="J1376" s="1" t="s">
        <v>43</v>
      </c>
      <c r="K1376" s="1">
        <v>1</v>
      </c>
      <c r="L1376" s="1">
        <v>23</v>
      </c>
      <c r="M1376" s="1">
        <v>1</v>
      </c>
      <c r="N1376" s="1" t="s">
        <v>53</v>
      </c>
      <c r="O1376" s="1">
        <v>78</v>
      </c>
      <c r="P1376" s="1">
        <v>2</v>
      </c>
      <c r="Q1376" s="1">
        <v>4</v>
      </c>
      <c r="R1376" s="1" t="s">
        <v>442</v>
      </c>
      <c r="S1376" s="1">
        <v>4</v>
      </c>
      <c r="T1376" s="1" t="s">
        <v>105</v>
      </c>
      <c r="U1376" s="1">
        <v>15427</v>
      </c>
      <c r="V1376" s="1" t="s">
        <v>368</v>
      </c>
      <c r="W1376" s="1">
        <v>22021</v>
      </c>
      <c r="X1376" s="1">
        <v>2</v>
      </c>
      <c r="Y1376" s="1" t="s">
        <v>48</v>
      </c>
      <c r="Z1376" s="1" t="s">
        <v>49</v>
      </c>
      <c r="AA1376" s="1">
        <v>16</v>
      </c>
      <c r="AB1376" s="1">
        <v>3</v>
      </c>
      <c r="AC1376" s="1">
        <v>3</v>
      </c>
      <c r="AD1376" s="1">
        <v>80</v>
      </c>
      <c r="AE1376" s="1">
        <v>0</v>
      </c>
      <c r="AF1376" s="1">
        <v>31</v>
      </c>
      <c r="AG1376" s="1">
        <v>3</v>
      </c>
      <c r="AH1376" s="1">
        <v>3</v>
      </c>
      <c r="AI1376" s="1">
        <v>25</v>
      </c>
      <c r="AJ1376" s="1">
        <v>8</v>
      </c>
      <c r="AK1376" s="1">
        <v>3</v>
      </c>
      <c r="AL1376" s="1">
        <v>7</v>
      </c>
    </row>
    <row r="1377" spans="1:38" ht="28.8" x14ac:dyDescent="0.3">
      <c r="A1377" s="1" t="s">
        <v>1439</v>
      </c>
      <c r="B1377" s="1">
        <v>53</v>
      </c>
      <c r="C1377" s="1" t="s">
        <v>1271</v>
      </c>
      <c r="D1377" s="1" t="s">
        <v>49</v>
      </c>
      <c r="E1377" s="1" t="s">
        <v>41</v>
      </c>
      <c r="F1377" s="1">
        <v>1282</v>
      </c>
      <c r="G1377" s="1" t="s">
        <v>42</v>
      </c>
      <c r="H1377" s="1">
        <v>5</v>
      </c>
      <c r="I1377" s="1">
        <v>3</v>
      </c>
      <c r="J1377" s="1" t="s">
        <v>73</v>
      </c>
      <c r="K1377" s="1">
        <v>1</v>
      </c>
      <c r="L1377" s="1">
        <v>32</v>
      </c>
      <c r="M1377" s="1">
        <v>3</v>
      </c>
      <c r="N1377" s="1" t="s">
        <v>53</v>
      </c>
      <c r="O1377" s="1">
        <v>58</v>
      </c>
      <c r="P1377" s="1">
        <v>3</v>
      </c>
      <c r="Q1377" s="1">
        <v>5</v>
      </c>
      <c r="R1377" s="1" t="s">
        <v>442</v>
      </c>
      <c r="S1377" s="1">
        <v>3</v>
      </c>
      <c r="T1377" s="1" t="s">
        <v>102</v>
      </c>
      <c r="U1377" s="1">
        <v>19094</v>
      </c>
      <c r="V1377" s="1" t="s">
        <v>368</v>
      </c>
      <c r="W1377" s="1">
        <v>10735</v>
      </c>
      <c r="X1377" s="1">
        <v>4</v>
      </c>
      <c r="Y1377" s="1" t="s">
        <v>48</v>
      </c>
      <c r="Z1377" s="1" t="s">
        <v>49</v>
      </c>
      <c r="AA1377" s="1">
        <v>11</v>
      </c>
      <c r="AB1377" s="1">
        <v>3</v>
      </c>
      <c r="AC1377" s="1">
        <v>4</v>
      </c>
      <c r="AD1377" s="1">
        <v>80</v>
      </c>
      <c r="AE1377" s="1">
        <v>1</v>
      </c>
      <c r="AF1377" s="1">
        <v>26</v>
      </c>
      <c r="AG1377" s="1">
        <v>3</v>
      </c>
      <c r="AH1377" s="1">
        <v>2</v>
      </c>
      <c r="AI1377" s="1">
        <v>14</v>
      </c>
      <c r="AJ1377" s="1">
        <v>13</v>
      </c>
      <c r="AK1377" s="1">
        <v>4</v>
      </c>
      <c r="AL1377" s="1"/>
    </row>
    <row r="1378" spans="1:38" ht="28.8" x14ac:dyDescent="0.3">
      <c r="A1378" s="1" t="s">
        <v>1440</v>
      </c>
      <c r="B1378" s="1">
        <v>53</v>
      </c>
      <c r="C1378" s="1" t="s">
        <v>1271</v>
      </c>
      <c r="D1378" s="1" t="s">
        <v>49</v>
      </c>
      <c r="E1378" s="1" t="s">
        <v>41</v>
      </c>
      <c r="F1378" s="1">
        <v>1436</v>
      </c>
      <c r="G1378" s="1" t="s">
        <v>51</v>
      </c>
      <c r="H1378" s="1">
        <v>6</v>
      </c>
      <c r="I1378" s="1">
        <v>2</v>
      </c>
      <c r="J1378" s="1" t="s">
        <v>57</v>
      </c>
      <c r="K1378" s="1">
        <v>1</v>
      </c>
      <c r="L1378" s="1">
        <v>205</v>
      </c>
      <c r="M1378" s="1">
        <v>2</v>
      </c>
      <c r="N1378" s="1" t="s">
        <v>44</v>
      </c>
      <c r="O1378" s="1">
        <v>34</v>
      </c>
      <c r="P1378" s="1">
        <v>3</v>
      </c>
      <c r="Q1378" s="1">
        <v>2</v>
      </c>
      <c r="R1378" s="1" t="s">
        <v>54</v>
      </c>
      <c r="S1378" s="1">
        <v>3</v>
      </c>
      <c r="T1378" s="1" t="s">
        <v>105</v>
      </c>
      <c r="U1378" s="1">
        <v>2306</v>
      </c>
      <c r="V1378" s="1" t="s">
        <v>47</v>
      </c>
      <c r="W1378" s="1">
        <v>16047</v>
      </c>
      <c r="X1378" s="1">
        <v>2</v>
      </c>
      <c r="Y1378" s="1" t="s">
        <v>48</v>
      </c>
      <c r="Z1378" s="1" t="s">
        <v>40</v>
      </c>
      <c r="AA1378" s="1">
        <v>20</v>
      </c>
      <c r="AB1378" s="1">
        <v>4</v>
      </c>
      <c r="AC1378" s="1">
        <v>4</v>
      </c>
      <c r="AD1378" s="1">
        <v>80</v>
      </c>
      <c r="AE1378" s="1">
        <v>1</v>
      </c>
      <c r="AF1378" s="1">
        <v>13</v>
      </c>
      <c r="AG1378" s="1">
        <v>3</v>
      </c>
      <c r="AH1378" s="1">
        <v>1</v>
      </c>
      <c r="AI1378" s="1">
        <v>7</v>
      </c>
      <c r="AJ1378" s="1">
        <v>7</v>
      </c>
      <c r="AK1378" s="1">
        <v>4</v>
      </c>
      <c r="AL1378" s="1">
        <v>5</v>
      </c>
    </row>
    <row r="1379" spans="1:38" ht="28.8" x14ac:dyDescent="0.3">
      <c r="A1379" s="1" t="s">
        <v>1441</v>
      </c>
      <c r="B1379" s="1">
        <v>53</v>
      </c>
      <c r="C1379" s="1" t="s">
        <v>1271</v>
      </c>
      <c r="D1379" s="1" t="s">
        <v>49</v>
      </c>
      <c r="E1379" s="1" t="s">
        <v>41</v>
      </c>
      <c r="F1379" s="1">
        <v>1084</v>
      </c>
      <c r="G1379" s="1" t="s">
        <v>42</v>
      </c>
      <c r="H1379" s="1">
        <v>13</v>
      </c>
      <c r="I1379" s="1">
        <v>2</v>
      </c>
      <c r="J1379" s="1" t="s">
        <v>52</v>
      </c>
      <c r="K1379" s="1">
        <v>1</v>
      </c>
      <c r="L1379" s="1">
        <v>250</v>
      </c>
      <c r="M1379" s="1">
        <v>4</v>
      </c>
      <c r="N1379" s="1" t="s">
        <v>53</v>
      </c>
      <c r="O1379" s="1">
        <v>57</v>
      </c>
      <c r="P1379" s="1">
        <v>4</v>
      </c>
      <c r="Q1379" s="1">
        <v>2</v>
      </c>
      <c r="R1379" s="1" t="s">
        <v>112</v>
      </c>
      <c r="S1379" s="1">
        <v>1</v>
      </c>
      <c r="T1379" s="1" t="s">
        <v>102</v>
      </c>
      <c r="U1379" s="1">
        <v>4450</v>
      </c>
      <c r="V1379" s="1" t="s">
        <v>47</v>
      </c>
      <c r="W1379" s="1">
        <v>26250</v>
      </c>
      <c r="X1379" s="1">
        <v>1</v>
      </c>
      <c r="Y1379" s="1" t="s">
        <v>48</v>
      </c>
      <c r="Z1379" s="1" t="s">
        <v>49</v>
      </c>
      <c r="AA1379" s="1">
        <v>11</v>
      </c>
      <c r="AB1379" s="1">
        <v>3</v>
      </c>
      <c r="AC1379" s="1">
        <v>3</v>
      </c>
      <c r="AD1379" s="1">
        <v>80</v>
      </c>
      <c r="AE1379" s="1">
        <v>2</v>
      </c>
      <c r="AF1379" s="1">
        <v>5</v>
      </c>
      <c r="AG1379" s="1">
        <v>3</v>
      </c>
      <c r="AH1379" s="1">
        <v>3</v>
      </c>
      <c r="AI1379" s="1">
        <v>4</v>
      </c>
      <c r="AJ1379" s="1">
        <v>2</v>
      </c>
      <c r="AK1379" s="1">
        <v>1</v>
      </c>
      <c r="AL1379" s="1">
        <v>3</v>
      </c>
    </row>
    <row r="1380" spans="1:38" ht="28.8" x14ac:dyDescent="0.3">
      <c r="A1380" s="1" t="s">
        <v>1442</v>
      </c>
      <c r="B1380" s="1">
        <v>53</v>
      </c>
      <c r="C1380" s="1" t="s">
        <v>1271</v>
      </c>
      <c r="D1380" s="1" t="s">
        <v>49</v>
      </c>
      <c r="E1380" s="1" t="s">
        <v>41</v>
      </c>
      <c r="F1380" s="1">
        <v>1070</v>
      </c>
      <c r="G1380" s="1" t="s">
        <v>42</v>
      </c>
      <c r="H1380" s="1">
        <v>3</v>
      </c>
      <c r="I1380" s="1">
        <v>4</v>
      </c>
      <c r="J1380" s="1" t="s">
        <v>52</v>
      </c>
      <c r="K1380" s="1">
        <v>1</v>
      </c>
      <c r="L1380" s="1">
        <v>386</v>
      </c>
      <c r="M1380" s="1">
        <v>3</v>
      </c>
      <c r="N1380" s="1" t="s">
        <v>44</v>
      </c>
      <c r="O1380" s="1">
        <v>45</v>
      </c>
      <c r="P1380" s="1">
        <v>3</v>
      </c>
      <c r="Q1380" s="1">
        <v>4</v>
      </c>
      <c r="R1380" s="1" t="s">
        <v>252</v>
      </c>
      <c r="S1380" s="1">
        <v>3</v>
      </c>
      <c r="T1380" s="1" t="s">
        <v>105</v>
      </c>
      <c r="U1380" s="1">
        <v>17584</v>
      </c>
      <c r="V1380" s="1" t="s">
        <v>368</v>
      </c>
      <c r="W1380" s="1">
        <v>21016</v>
      </c>
      <c r="X1380" s="1">
        <v>3</v>
      </c>
      <c r="Y1380" s="1" t="s">
        <v>48</v>
      </c>
      <c r="Z1380" s="1" t="s">
        <v>40</v>
      </c>
      <c r="AA1380" s="1">
        <v>16</v>
      </c>
      <c r="AB1380" s="1">
        <v>3</v>
      </c>
      <c r="AC1380" s="1">
        <v>4</v>
      </c>
      <c r="AD1380" s="1">
        <v>80</v>
      </c>
      <c r="AE1380" s="1">
        <v>3</v>
      </c>
      <c r="AF1380" s="1">
        <v>21</v>
      </c>
      <c r="AG1380" s="1">
        <v>5</v>
      </c>
      <c r="AH1380" s="1">
        <v>2</v>
      </c>
      <c r="AI1380" s="1">
        <v>5</v>
      </c>
      <c r="AJ1380" s="1">
        <v>3</v>
      </c>
      <c r="AK1380" s="1">
        <v>1</v>
      </c>
      <c r="AL1380" s="1">
        <v>3</v>
      </c>
    </row>
    <row r="1381" spans="1:38" x14ac:dyDescent="0.3">
      <c r="A1381" s="1" t="s">
        <v>1443</v>
      </c>
      <c r="B1381" s="1">
        <v>53</v>
      </c>
      <c r="C1381" s="1" t="s">
        <v>1271</v>
      </c>
      <c r="D1381" s="1" t="s">
        <v>49</v>
      </c>
      <c r="E1381" s="1" t="s">
        <v>41</v>
      </c>
      <c r="F1381" s="1">
        <v>238</v>
      </c>
      <c r="G1381" s="1" t="s">
        <v>51</v>
      </c>
      <c r="H1381" s="1">
        <v>1</v>
      </c>
      <c r="I1381" s="1">
        <v>1</v>
      </c>
      <c r="J1381" s="1" t="s">
        <v>52</v>
      </c>
      <c r="K1381" s="1">
        <v>1</v>
      </c>
      <c r="L1381" s="1">
        <v>682</v>
      </c>
      <c r="M1381" s="1">
        <v>4</v>
      </c>
      <c r="N1381" s="1" t="s">
        <v>53</v>
      </c>
      <c r="O1381" s="1">
        <v>34</v>
      </c>
      <c r="P1381" s="1">
        <v>3</v>
      </c>
      <c r="Q1381" s="1">
        <v>2</v>
      </c>
      <c r="R1381" s="1" t="s">
        <v>137</v>
      </c>
      <c r="S1381" s="1">
        <v>1</v>
      </c>
      <c r="T1381" s="1" t="s">
        <v>46</v>
      </c>
      <c r="U1381" s="1">
        <v>8381</v>
      </c>
      <c r="V1381" s="1" t="s">
        <v>163</v>
      </c>
      <c r="W1381" s="1">
        <v>7507</v>
      </c>
      <c r="X1381" s="1">
        <v>7</v>
      </c>
      <c r="Y1381" s="1" t="s">
        <v>48</v>
      </c>
      <c r="Z1381" s="1" t="s">
        <v>49</v>
      </c>
      <c r="AA1381" s="1">
        <v>20</v>
      </c>
      <c r="AB1381" s="1">
        <v>4</v>
      </c>
      <c r="AC1381" s="1">
        <v>4</v>
      </c>
      <c r="AD1381" s="1">
        <v>80</v>
      </c>
      <c r="AE1381" s="1">
        <v>0</v>
      </c>
      <c r="AF1381" s="1">
        <v>18</v>
      </c>
      <c r="AG1381" s="1">
        <v>2</v>
      </c>
      <c r="AH1381" s="1">
        <v>4</v>
      </c>
      <c r="AI1381" s="1">
        <v>14</v>
      </c>
      <c r="AJ1381" s="1">
        <v>7</v>
      </c>
      <c r="AK1381" s="1">
        <v>8</v>
      </c>
      <c r="AL1381" s="1">
        <v>10</v>
      </c>
    </row>
    <row r="1382" spans="1:38" ht="28.8" x14ac:dyDescent="0.3">
      <c r="A1382" s="1" t="s">
        <v>1444</v>
      </c>
      <c r="B1382" s="1">
        <v>53</v>
      </c>
      <c r="C1382" s="1" t="s">
        <v>1271</v>
      </c>
      <c r="D1382" s="1" t="s">
        <v>49</v>
      </c>
      <c r="E1382" s="1" t="s">
        <v>41</v>
      </c>
      <c r="F1382" s="1">
        <v>970</v>
      </c>
      <c r="G1382" s="1" t="s">
        <v>42</v>
      </c>
      <c r="H1382" s="1">
        <v>7</v>
      </c>
      <c r="I1382" s="1">
        <v>3</v>
      </c>
      <c r="J1382" s="1" t="s">
        <v>43</v>
      </c>
      <c r="K1382" s="1">
        <v>1</v>
      </c>
      <c r="L1382" s="1">
        <v>730</v>
      </c>
      <c r="M1382" s="1">
        <v>3</v>
      </c>
      <c r="N1382" s="1" t="s">
        <v>44</v>
      </c>
      <c r="O1382" s="1">
        <v>59</v>
      </c>
      <c r="P1382" s="1">
        <v>4</v>
      </c>
      <c r="Q1382" s="1">
        <v>4</v>
      </c>
      <c r="R1382" s="1" t="s">
        <v>252</v>
      </c>
      <c r="S1382" s="1">
        <v>3</v>
      </c>
      <c r="T1382" s="1" t="s">
        <v>105</v>
      </c>
      <c r="U1382" s="1">
        <v>14814</v>
      </c>
      <c r="V1382" s="1" t="s">
        <v>253</v>
      </c>
      <c r="W1382" s="1">
        <v>13514</v>
      </c>
      <c r="X1382" s="1">
        <v>3</v>
      </c>
      <c r="Y1382" s="1" t="s">
        <v>48</v>
      </c>
      <c r="Z1382" s="1" t="s">
        <v>49</v>
      </c>
      <c r="AA1382" s="1">
        <v>19</v>
      </c>
      <c r="AB1382" s="1">
        <v>3</v>
      </c>
      <c r="AC1382" s="1">
        <v>3</v>
      </c>
      <c r="AD1382" s="1">
        <v>80</v>
      </c>
      <c r="AE1382" s="1">
        <v>0</v>
      </c>
      <c r="AF1382" s="1">
        <v>32</v>
      </c>
      <c r="AG1382" s="1">
        <v>3</v>
      </c>
      <c r="AH1382" s="1">
        <v>3</v>
      </c>
      <c r="AI1382" s="1">
        <v>5</v>
      </c>
      <c r="AJ1382" s="1">
        <v>1</v>
      </c>
      <c r="AK1382" s="1">
        <v>1</v>
      </c>
      <c r="AL1382" s="1">
        <v>3</v>
      </c>
    </row>
    <row r="1383" spans="1:38" ht="28.8" x14ac:dyDescent="0.3">
      <c r="A1383" s="1" t="s">
        <v>1445</v>
      </c>
      <c r="B1383" s="1">
        <v>53</v>
      </c>
      <c r="C1383" s="1" t="s">
        <v>1271</v>
      </c>
      <c r="D1383" s="1" t="s">
        <v>49</v>
      </c>
      <c r="E1383" s="1" t="s">
        <v>41</v>
      </c>
      <c r="F1383" s="1">
        <v>346</v>
      </c>
      <c r="G1383" s="1" t="s">
        <v>42</v>
      </c>
      <c r="H1383" s="1">
        <v>6</v>
      </c>
      <c r="I1383" s="1">
        <v>3</v>
      </c>
      <c r="J1383" s="1" t="s">
        <v>43</v>
      </c>
      <c r="K1383" s="1">
        <v>1</v>
      </c>
      <c r="L1383" s="1">
        <v>769</v>
      </c>
      <c r="M1383" s="1">
        <v>4</v>
      </c>
      <c r="N1383" s="1" t="s">
        <v>44</v>
      </c>
      <c r="O1383" s="1">
        <v>86</v>
      </c>
      <c r="P1383" s="1">
        <v>3</v>
      </c>
      <c r="Q1383" s="1">
        <v>2</v>
      </c>
      <c r="R1383" s="1" t="s">
        <v>45</v>
      </c>
      <c r="S1383" s="1">
        <v>4</v>
      </c>
      <c r="T1383" s="1" t="s">
        <v>46</v>
      </c>
      <c r="U1383" s="1">
        <v>2450</v>
      </c>
      <c r="V1383" s="1" t="s">
        <v>47</v>
      </c>
      <c r="W1383" s="1">
        <v>10919</v>
      </c>
      <c r="X1383" s="1">
        <v>2</v>
      </c>
      <c r="Y1383" s="1" t="s">
        <v>48</v>
      </c>
      <c r="Z1383" s="1" t="s">
        <v>49</v>
      </c>
      <c r="AA1383" s="1">
        <v>17</v>
      </c>
      <c r="AB1383" s="1">
        <v>3</v>
      </c>
      <c r="AC1383" s="1">
        <v>4</v>
      </c>
      <c r="AD1383" s="1">
        <v>80</v>
      </c>
      <c r="AE1383" s="1">
        <v>0</v>
      </c>
      <c r="AF1383" s="1">
        <v>19</v>
      </c>
      <c r="AG1383" s="1">
        <v>4</v>
      </c>
      <c r="AH1383" s="1">
        <v>3</v>
      </c>
      <c r="AI1383" s="1">
        <v>2</v>
      </c>
      <c r="AJ1383" s="1">
        <v>2</v>
      </c>
      <c r="AK1383" s="1">
        <v>2</v>
      </c>
      <c r="AL1383" s="1">
        <v>2</v>
      </c>
    </row>
    <row r="1384" spans="1:38" x14ac:dyDescent="0.3">
      <c r="A1384" s="1" t="s">
        <v>1446</v>
      </c>
      <c r="B1384" s="1">
        <v>53</v>
      </c>
      <c r="C1384" s="1" t="s">
        <v>1271</v>
      </c>
      <c r="D1384" s="1" t="s">
        <v>49</v>
      </c>
      <c r="E1384" s="1" t="s">
        <v>41</v>
      </c>
      <c r="F1384" s="1">
        <v>661</v>
      </c>
      <c r="G1384" s="1" t="s">
        <v>51</v>
      </c>
      <c r="H1384" s="1">
        <v>7</v>
      </c>
      <c r="I1384" s="1">
        <v>2</v>
      </c>
      <c r="J1384" s="1" t="s">
        <v>57</v>
      </c>
      <c r="K1384" s="1">
        <v>1</v>
      </c>
      <c r="L1384" s="1">
        <v>862</v>
      </c>
      <c r="M1384" s="1">
        <v>1</v>
      </c>
      <c r="N1384" s="1" t="s">
        <v>53</v>
      </c>
      <c r="O1384" s="1">
        <v>78</v>
      </c>
      <c r="P1384" s="1">
        <v>2</v>
      </c>
      <c r="Q1384" s="1">
        <v>3</v>
      </c>
      <c r="R1384" s="1" t="s">
        <v>137</v>
      </c>
      <c r="S1384" s="1">
        <v>4</v>
      </c>
      <c r="T1384" s="1" t="s">
        <v>105</v>
      </c>
      <c r="U1384" s="1">
        <v>10934</v>
      </c>
      <c r="V1384" s="1" t="s">
        <v>253</v>
      </c>
      <c r="W1384" s="1">
        <v>20715</v>
      </c>
      <c r="X1384" s="1">
        <v>7</v>
      </c>
      <c r="Y1384" s="1" t="s">
        <v>48</v>
      </c>
      <c r="Z1384" s="1" t="s">
        <v>40</v>
      </c>
      <c r="AA1384" s="1">
        <v>18</v>
      </c>
      <c r="AB1384" s="1">
        <v>3</v>
      </c>
      <c r="AC1384" s="1">
        <v>4</v>
      </c>
      <c r="AD1384" s="1">
        <v>80</v>
      </c>
      <c r="AE1384" s="1">
        <v>1</v>
      </c>
      <c r="AF1384" s="1">
        <v>35</v>
      </c>
      <c r="AG1384" s="1">
        <v>3</v>
      </c>
      <c r="AH1384" s="1">
        <v>3</v>
      </c>
      <c r="AI1384" s="1">
        <v>5</v>
      </c>
      <c r="AJ1384" s="1">
        <v>2</v>
      </c>
      <c r="AK1384" s="1">
        <v>0</v>
      </c>
      <c r="AL1384" s="1">
        <v>4</v>
      </c>
    </row>
    <row r="1385" spans="1:38" x14ac:dyDescent="0.3">
      <c r="A1385" s="1" t="s">
        <v>1447</v>
      </c>
      <c r="B1385" s="1">
        <v>53</v>
      </c>
      <c r="C1385" s="1" t="s">
        <v>1271</v>
      </c>
      <c r="D1385" s="1" t="s">
        <v>49</v>
      </c>
      <c r="E1385" s="1" t="s">
        <v>41</v>
      </c>
      <c r="F1385" s="1">
        <v>868</v>
      </c>
      <c r="G1385" s="1" t="s">
        <v>51</v>
      </c>
      <c r="H1385" s="1">
        <v>8</v>
      </c>
      <c r="I1385" s="1">
        <v>3</v>
      </c>
      <c r="J1385" s="1" t="s">
        <v>57</v>
      </c>
      <c r="K1385" s="1">
        <v>1</v>
      </c>
      <c r="L1385" s="1">
        <v>897</v>
      </c>
      <c r="M1385" s="1">
        <v>1</v>
      </c>
      <c r="N1385" s="1" t="s">
        <v>44</v>
      </c>
      <c r="O1385" s="1">
        <v>73</v>
      </c>
      <c r="P1385" s="1">
        <v>3</v>
      </c>
      <c r="Q1385" s="1">
        <v>4</v>
      </c>
      <c r="R1385" s="1" t="s">
        <v>137</v>
      </c>
      <c r="S1385" s="1">
        <v>4</v>
      </c>
      <c r="T1385" s="1" t="s">
        <v>105</v>
      </c>
      <c r="U1385" s="1">
        <v>11836</v>
      </c>
      <c r="V1385" s="1" t="s">
        <v>253</v>
      </c>
      <c r="W1385" s="1">
        <v>22789</v>
      </c>
      <c r="X1385" s="1">
        <v>5</v>
      </c>
      <c r="Y1385" s="1" t="s">
        <v>48</v>
      </c>
      <c r="Z1385" s="1" t="s">
        <v>49</v>
      </c>
      <c r="AA1385" s="1">
        <v>14</v>
      </c>
      <c r="AB1385" s="1">
        <v>3</v>
      </c>
      <c r="AC1385" s="1">
        <v>3</v>
      </c>
      <c r="AD1385" s="1">
        <v>80</v>
      </c>
      <c r="AE1385" s="1">
        <v>1</v>
      </c>
      <c r="AF1385" s="1">
        <v>28</v>
      </c>
      <c r="AG1385" s="1">
        <v>3</v>
      </c>
      <c r="AH1385" s="1">
        <v>3</v>
      </c>
      <c r="AI1385" s="1">
        <v>2</v>
      </c>
      <c r="AJ1385" s="1">
        <v>0</v>
      </c>
      <c r="AK1385" s="1">
        <v>2</v>
      </c>
      <c r="AL1385" s="1">
        <v>2</v>
      </c>
    </row>
    <row r="1386" spans="1:38" ht="28.8" x14ac:dyDescent="0.3">
      <c r="A1386" s="1" t="s">
        <v>1448</v>
      </c>
      <c r="B1386" s="1">
        <v>53</v>
      </c>
      <c r="C1386" s="1" t="s">
        <v>1271</v>
      </c>
      <c r="D1386" s="1" t="s">
        <v>49</v>
      </c>
      <c r="E1386" s="1" t="s">
        <v>41</v>
      </c>
      <c r="F1386" s="1">
        <v>102</v>
      </c>
      <c r="G1386" s="1" t="s">
        <v>42</v>
      </c>
      <c r="H1386" s="1">
        <v>23</v>
      </c>
      <c r="I1386" s="1">
        <v>4</v>
      </c>
      <c r="J1386" s="1" t="s">
        <v>43</v>
      </c>
      <c r="K1386" s="1">
        <v>1</v>
      </c>
      <c r="L1386" s="1">
        <v>901</v>
      </c>
      <c r="M1386" s="1">
        <v>4</v>
      </c>
      <c r="N1386" s="1" t="s">
        <v>53</v>
      </c>
      <c r="O1386" s="1">
        <v>72</v>
      </c>
      <c r="P1386" s="1">
        <v>3</v>
      </c>
      <c r="Q1386" s="1">
        <v>4</v>
      </c>
      <c r="R1386" s="1" t="s">
        <v>252</v>
      </c>
      <c r="S1386" s="1">
        <v>4</v>
      </c>
      <c r="T1386" s="1" t="s">
        <v>46</v>
      </c>
      <c r="U1386" s="1">
        <v>14275</v>
      </c>
      <c r="V1386" s="1" t="s">
        <v>253</v>
      </c>
      <c r="W1386" s="1">
        <v>20206</v>
      </c>
      <c r="X1386" s="1">
        <v>6</v>
      </c>
      <c r="Y1386" s="1" t="s">
        <v>48</v>
      </c>
      <c r="Z1386" s="1" t="s">
        <v>49</v>
      </c>
      <c r="AA1386" s="1">
        <v>18</v>
      </c>
      <c r="AB1386" s="1">
        <v>3</v>
      </c>
      <c r="AC1386" s="1">
        <v>3</v>
      </c>
      <c r="AD1386" s="1">
        <v>80</v>
      </c>
      <c r="AE1386" s="1">
        <v>0</v>
      </c>
      <c r="AF1386" s="1">
        <v>33</v>
      </c>
      <c r="AG1386" s="1">
        <v>0</v>
      </c>
      <c r="AH1386" s="1">
        <v>3</v>
      </c>
      <c r="AI1386" s="1">
        <v>12</v>
      </c>
      <c r="AJ1386" s="1">
        <v>9</v>
      </c>
      <c r="AK1386" s="1">
        <v>3</v>
      </c>
      <c r="AL1386" s="1">
        <v>8</v>
      </c>
    </row>
    <row r="1387" spans="1:38" x14ac:dyDescent="0.3">
      <c r="A1387" s="1" t="s">
        <v>1449</v>
      </c>
      <c r="B1387" s="1">
        <v>53</v>
      </c>
      <c r="C1387" s="1" t="s">
        <v>1271</v>
      </c>
      <c r="D1387" s="1" t="s">
        <v>49</v>
      </c>
      <c r="E1387" s="1" t="s">
        <v>41</v>
      </c>
      <c r="F1387" s="1">
        <v>1376</v>
      </c>
      <c r="G1387" s="1" t="s">
        <v>51</v>
      </c>
      <c r="H1387" s="1">
        <v>2</v>
      </c>
      <c r="I1387" s="1">
        <v>2</v>
      </c>
      <c r="J1387" s="1" t="s">
        <v>52</v>
      </c>
      <c r="K1387" s="1">
        <v>1</v>
      </c>
      <c r="L1387" s="1">
        <v>981</v>
      </c>
      <c r="M1387" s="1">
        <v>3</v>
      </c>
      <c r="N1387" s="1" t="s">
        <v>44</v>
      </c>
      <c r="O1387" s="1">
        <v>45</v>
      </c>
      <c r="P1387" s="1">
        <v>3</v>
      </c>
      <c r="Q1387" s="1">
        <v>4</v>
      </c>
      <c r="R1387" s="1" t="s">
        <v>442</v>
      </c>
      <c r="S1387" s="1">
        <v>3</v>
      </c>
      <c r="T1387" s="1" t="s">
        <v>102</v>
      </c>
      <c r="U1387" s="1">
        <v>14852</v>
      </c>
      <c r="V1387" s="1" t="s">
        <v>253</v>
      </c>
      <c r="W1387" s="1">
        <v>13938</v>
      </c>
      <c r="X1387" s="1">
        <v>6</v>
      </c>
      <c r="Y1387" s="1" t="s">
        <v>48</v>
      </c>
      <c r="Z1387" s="1" t="s">
        <v>49</v>
      </c>
      <c r="AA1387" s="1">
        <v>13</v>
      </c>
      <c r="AB1387" s="1">
        <v>3</v>
      </c>
      <c r="AC1387" s="1">
        <v>3</v>
      </c>
      <c r="AD1387" s="1">
        <v>80</v>
      </c>
      <c r="AE1387" s="1">
        <v>1</v>
      </c>
      <c r="AF1387" s="1">
        <v>22</v>
      </c>
      <c r="AG1387" s="1">
        <v>3</v>
      </c>
      <c r="AH1387" s="1">
        <v>4</v>
      </c>
      <c r="AI1387" s="1">
        <v>17</v>
      </c>
      <c r="AJ1387" s="1">
        <v>13</v>
      </c>
      <c r="AK1387" s="1">
        <v>15</v>
      </c>
      <c r="AL1387" s="1">
        <v>2</v>
      </c>
    </row>
    <row r="1388" spans="1:38" x14ac:dyDescent="0.3">
      <c r="A1388" s="1" t="s">
        <v>1450</v>
      </c>
      <c r="B1388" s="1">
        <v>53</v>
      </c>
      <c r="C1388" s="1" t="s">
        <v>1271</v>
      </c>
      <c r="D1388" s="1" t="s">
        <v>49</v>
      </c>
      <c r="E1388" s="1" t="s">
        <v>56</v>
      </c>
      <c r="F1388" s="1">
        <v>124</v>
      </c>
      <c r="G1388" s="1" t="s">
        <v>51</v>
      </c>
      <c r="H1388" s="1">
        <v>2</v>
      </c>
      <c r="I1388" s="1">
        <v>3</v>
      </c>
      <c r="J1388" s="1" t="s">
        <v>57</v>
      </c>
      <c r="K1388" s="1">
        <v>1</v>
      </c>
      <c r="L1388" s="1">
        <v>1050</v>
      </c>
      <c r="M1388" s="1">
        <v>3</v>
      </c>
      <c r="N1388" s="1" t="s">
        <v>53</v>
      </c>
      <c r="O1388" s="1">
        <v>38</v>
      </c>
      <c r="P1388" s="1">
        <v>2</v>
      </c>
      <c r="Q1388" s="1">
        <v>3</v>
      </c>
      <c r="R1388" s="1" t="s">
        <v>137</v>
      </c>
      <c r="S1388" s="1">
        <v>2</v>
      </c>
      <c r="T1388" s="1" t="s">
        <v>105</v>
      </c>
      <c r="U1388" s="1">
        <v>7525</v>
      </c>
      <c r="V1388" s="1" t="s">
        <v>163</v>
      </c>
      <c r="W1388" s="1">
        <v>23537</v>
      </c>
      <c r="X1388" s="1">
        <v>2</v>
      </c>
      <c r="Y1388" s="1" t="s">
        <v>48</v>
      </c>
      <c r="Z1388" s="1" t="s">
        <v>49</v>
      </c>
      <c r="AA1388" s="1">
        <v>12</v>
      </c>
      <c r="AB1388" s="1">
        <v>3</v>
      </c>
      <c r="AC1388" s="1">
        <v>1</v>
      </c>
      <c r="AD1388" s="1">
        <v>80</v>
      </c>
      <c r="AE1388" s="1">
        <v>1</v>
      </c>
      <c r="AF1388" s="1">
        <v>30</v>
      </c>
      <c r="AG1388" s="1">
        <v>2</v>
      </c>
      <c r="AH1388" s="1">
        <v>3</v>
      </c>
      <c r="AI1388" s="1">
        <v>15</v>
      </c>
      <c r="AJ1388" s="1">
        <v>7</v>
      </c>
      <c r="AK1388" s="1">
        <v>6</v>
      </c>
      <c r="AL1388" s="1">
        <v>12</v>
      </c>
    </row>
    <row r="1389" spans="1:38" ht="28.8" x14ac:dyDescent="0.3">
      <c r="A1389" s="1" t="s">
        <v>1451</v>
      </c>
      <c r="B1389" s="1">
        <v>53</v>
      </c>
      <c r="C1389" s="1" t="s">
        <v>1271</v>
      </c>
      <c r="D1389" s="1" t="s">
        <v>49</v>
      </c>
      <c r="E1389" s="1" t="s">
        <v>41</v>
      </c>
      <c r="F1389" s="1">
        <v>1223</v>
      </c>
      <c r="G1389" s="1" t="s">
        <v>42</v>
      </c>
      <c r="H1389" s="1">
        <v>7</v>
      </c>
      <c r="I1389" s="1">
        <v>2</v>
      </c>
      <c r="J1389" s="1" t="s">
        <v>52</v>
      </c>
      <c r="K1389" s="1">
        <v>1</v>
      </c>
      <c r="L1389" s="1">
        <v>1201</v>
      </c>
      <c r="M1389" s="1">
        <v>4</v>
      </c>
      <c r="N1389" s="1" t="s">
        <v>53</v>
      </c>
      <c r="O1389" s="1">
        <v>50</v>
      </c>
      <c r="P1389" s="1">
        <v>3</v>
      </c>
      <c r="Q1389" s="1">
        <v>5</v>
      </c>
      <c r="R1389" s="1" t="s">
        <v>442</v>
      </c>
      <c r="S1389" s="1">
        <v>3</v>
      </c>
      <c r="T1389" s="1" t="s">
        <v>102</v>
      </c>
      <c r="U1389" s="1">
        <v>18606</v>
      </c>
      <c r="V1389" s="1" t="s">
        <v>368</v>
      </c>
      <c r="W1389" s="1">
        <v>18640</v>
      </c>
      <c r="X1389" s="1">
        <v>3</v>
      </c>
      <c r="Y1389" s="1" t="s">
        <v>48</v>
      </c>
      <c r="Z1389" s="1" t="s">
        <v>49</v>
      </c>
      <c r="AA1389" s="1">
        <v>18</v>
      </c>
      <c r="AB1389" s="1">
        <v>3</v>
      </c>
      <c r="AC1389" s="1">
        <v>2</v>
      </c>
      <c r="AD1389" s="1">
        <v>80</v>
      </c>
      <c r="AE1389" s="1">
        <v>1</v>
      </c>
      <c r="AF1389" s="1">
        <v>26</v>
      </c>
      <c r="AG1389" s="1">
        <v>6</v>
      </c>
      <c r="AH1389" s="1">
        <v>3</v>
      </c>
      <c r="AI1389" s="1">
        <v>7</v>
      </c>
      <c r="AJ1389" s="1">
        <v>7</v>
      </c>
      <c r="AK1389" s="1">
        <v>4</v>
      </c>
      <c r="AL1389" s="1">
        <v>7</v>
      </c>
    </row>
    <row r="1390" spans="1:38" ht="28.8" x14ac:dyDescent="0.3">
      <c r="A1390" s="1" t="s">
        <v>1452</v>
      </c>
      <c r="B1390" s="1">
        <v>53</v>
      </c>
      <c r="C1390" s="1" t="s">
        <v>1271</v>
      </c>
      <c r="D1390" s="1" t="s">
        <v>49</v>
      </c>
      <c r="E1390" s="1" t="s">
        <v>41</v>
      </c>
      <c r="F1390" s="1">
        <v>447</v>
      </c>
      <c r="G1390" s="1" t="s">
        <v>42</v>
      </c>
      <c r="H1390" s="1">
        <v>2</v>
      </c>
      <c r="I1390" s="1">
        <v>3</v>
      </c>
      <c r="J1390" s="1" t="s">
        <v>52</v>
      </c>
      <c r="K1390" s="1">
        <v>1</v>
      </c>
      <c r="L1390" s="1">
        <v>1472</v>
      </c>
      <c r="M1390" s="1">
        <v>4</v>
      </c>
      <c r="N1390" s="1" t="s">
        <v>44</v>
      </c>
      <c r="O1390" s="1">
        <v>39</v>
      </c>
      <c r="P1390" s="1">
        <v>4</v>
      </c>
      <c r="Q1390" s="1">
        <v>4</v>
      </c>
      <c r="R1390" s="1" t="s">
        <v>252</v>
      </c>
      <c r="S1390" s="1">
        <v>2</v>
      </c>
      <c r="T1390" s="1" t="s">
        <v>46</v>
      </c>
      <c r="U1390" s="1">
        <v>16598</v>
      </c>
      <c r="V1390" s="1" t="s">
        <v>368</v>
      </c>
      <c r="W1390" s="1">
        <v>19764</v>
      </c>
      <c r="X1390" s="1">
        <v>4</v>
      </c>
      <c r="Y1390" s="1" t="s">
        <v>48</v>
      </c>
      <c r="Z1390" s="1" t="s">
        <v>49</v>
      </c>
      <c r="AA1390" s="1">
        <v>12</v>
      </c>
      <c r="AB1390" s="1">
        <v>3</v>
      </c>
      <c r="AC1390" s="1">
        <v>2</v>
      </c>
      <c r="AD1390" s="1">
        <v>80</v>
      </c>
      <c r="AE1390" s="1">
        <v>0</v>
      </c>
      <c r="AF1390" s="1">
        <v>35</v>
      </c>
      <c r="AG1390" s="1">
        <v>2</v>
      </c>
      <c r="AH1390" s="1">
        <v>2</v>
      </c>
      <c r="AI1390" s="1">
        <v>9</v>
      </c>
      <c r="AJ1390" s="1">
        <v>8</v>
      </c>
      <c r="AK1390" s="1">
        <v>8</v>
      </c>
      <c r="AL1390" s="1">
        <v>8</v>
      </c>
    </row>
    <row r="1391" spans="1:38" ht="28.8" x14ac:dyDescent="0.3">
      <c r="A1391" s="1" t="s">
        <v>1453</v>
      </c>
      <c r="B1391" s="1">
        <v>53</v>
      </c>
      <c r="C1391" s="1" t="s">
        <v>1271</v>
      </c>
      <c r="D1391" s="1" t="s">
        <v>40</v>
      </c>
      <c r="E1391" s="1" t="s">
        <v>41</v>
      </c>
      <c r="F1391" s="1">
        <v>607</v>
      </c>
      <c r="G1391" s="1" t="s">
        <v>42</v>
      </c>
      <c r="H1391" s="1">
        <v>2</v>
      </c>
      <c r="I1391" s="1">
        <v>5</v>
      </c>
      <c r="J1391" s="1" t="s">
        <v>68</v>
      </c>
      <c r="K1391" s="1">
        <v>1</v>
      </c>
      <c r="L1391" s="1">
        <v>1572</v>
      </c>
      <c r="M1391" s="1">
        <v>3</v>
      </c>
      <c r="N1391" s="1" t="s">
        <v>53</v>
      </c>
      <c r="O1391" s="1">
        <v>78</v>
      </c>
      <c r="P1391" s="1">
        <v>2</v>
      </c>
      <c r="Q1391" s="1">
        <v>3</v>
      </c>
      <c r="R1391" s="1" t="s">
        <v>112</v>
      </c>
      <c r="S1391" s="1">
        <v>4</v>
      </c>
      <c r="T1391" s="1" t="s">
        <v>105</v>
      </c>
      <c r="U1391" s="1">
        <v>10169</v>
      </c>
      <c r="V1391" s="1" t="s">
        <v>253</v>
      </c>
      <c r="W1391" s="1">
        <v>14618</v>
      </c>
      <c r="X1391" s="1">
        <v>0</v>
      </c>
      <c r="Y1391" s="1" t="s">
        <v>48</v>
      </c>
      <c r="Z1391" s="1" t="s">
        <v>49</v>
      </c>
      <c r="AA1391" s="1">
        <v>16</v>
      </c>
      <c r="AB1391" s="1">
        <v>3</v>
      </c>
      <c r="AC1391" s="1">
        <v>2</v>
      </c>
      <c r="AD1391" s="1">
        <v>80</v>
      </c>
      <c r="AE1391" s="1">
        <v>1</v>
      </c>
      <c r="AF1391" s="1">
        <v>34</v>
      </c>
      <c r="AG1391" s="1">
        <v>4</v>
      </c>
      <c r="AH1391" s="1">
        <v>3</v>
      </c>
      <c r="AI1391" s="1">
        <v>33</v>
      </c>
      <c r="AJ1391" s="1">
        <v>7</v>
      </c>
      <c r="AK1391" s="1">
        <v>1</v>
      </c>
      <c r="AL1391" s="1">
        <v>9</v>
      </c>
    </row>
    <row r="1392" spans="1:38" ht="28.8" x14ac:dyDescent="0.3">
      <c r="A1392" s="1" t="s">
        <v>1454</v>
      </c>
      <c r="B1392" s="1">
        <v>53</v>
      </c>
      <c r="C1392" s="1" t="s">
        <v>1271</v>
      </c>
      <c r="D1392" s="1" t="s">
        <v>49</v>
      </c>
      <c r="E1392" s="1" t="s">
        <v>41</v>
      </c>
      <c r="F1392" s="1">
        <v>1395</v>
      </c>
      <c r="G1392" s="1" t="s">
        <v>42</v>
      </c>
      <c r="H1392" s="1">
        <v>24</v>
      </c>
      <c r="I1392" s="1">
        <v>4</v>
      </c>
      <c r="J1392" s="1" t="s">
        <v>52</v>
      </c>
      <c r="K1392" s="1">
        <v>1</v>
      </c>
      <c r="L1392" s="1">
        <v>1689</v>
      </c>
      <c r="M1392" s="1">
        <v>2</v>
      </c>
      <c r="N1392" s="1" t="s">
        <v>44</v>
      </c>
      <c r="O1392" s="1">
        <v>48</v>
      </c>
      <c r="P1392" s="1">
        <v>4</v>
      </c>
      <c r="Q1392" s="1">
        <v>3</v>
      </c>
      <c r="R1392" s="1" t="s">
        <v>161</v>
      </c>
      <c r="S1392" s="1">
        <v>4</v>
      </c>
      <c r="T1392" s="1" t="s">
        <v>105</v>
      </c>
      <c r="U1392" s="1">
        <v>7005</v>
      </c>
      <c r="V1392" s="1" t="s">
        <v>163</v>
      </c>
      <c r="W1392" s="1">
        <v>3458</v>
      </c>
      <c r="X1392" s="1">
        <v>3</v>
      </c>
      <c r="Y1392" s="1" t="s">
        <v>48</v>
      </c>
      <c r="Z1392" s="1" t="s">
        <v>49</v>
      </c>
      <c r="AA1392" s="1">
        <v>15</v>
      </c>
      <c r="AB1392" s="1">
        <v>3</v>
      </c>
      <c r="AC1392" s="1">
        <v>3</v>
      </c>
      <c r="AD1392" s="1">
        <v>80</v>
      </c>
      <c r="AE1392" s="1">
        <v>0</v>
      </c>
      <c r="AF1392" s="1">
        <v>11</v>
      </c>
      <c r="AG1392" s="1">
        <v>2</v>
      </c>
      <c r="AH1392" s="1">
        <v>3</v>
      </c>
      <c r="AI1392" s="1">
        <v>4</v>
      </c>
      <c r="AJ1392" s="1">
        <v>3</v>
      </c>
      <c r="AK1392" s="1">
        <v>1</v>
      </c>
      <c r="AL1392" s="1">
        <v>2</v>
      </c>
    </row>
    <row r="1393" spans="1:38" ht="28.8" x14ac:dyDescent="0.3">
      <c r="A1393" s="1" t="s">
        <v>1455</v>
      </c>
      <c r="B1393" s="1">
        <v>53</v>
      </c>
      <c r="C1393" s="1" t="s">
        <v>1271</v>
      </c>
      <c r="D1393" s="1" t="s">
        <v>49</v>
      </c>
      <c r="E1393" s="1" t="s">
        <v>59</v>
      </c>
      <c r="F1393" s="1">
        <v>661</v>
      </c>
      <c r="G1393" s="1" t="s">
        <v>42</v>
      </c>
      <c r="H1393" s="1">
        <v>1</v>
      </c>
      <c r="I1393" s="1">
        <v>4</v>
      </c>
      <c r="J1393" s="1" t="s">
        <v>52</v>
      </c>
      <c r="K1393" s="1">
        <v>1</v>
      </c>
      <c r="L1393" s="1">
        <v>1775</v>
      </c>
      <c r="M1393" s="1">
        <v>1</v>
      </c>
      <c r="N1393" s="1" t="s">
        <v>53</v>
      </c>
      <c r="O1393" s="1">
        <v>60</v>
      </c>
      <c r="P1393" s="1">
        <v>2</v>
      </c>
      <c r="Q1393" s="1">
        <v>4</v>
      </c>
      <c r="R1393" s="1" t="s">
        <v>112</v>
      </c>
      <c r="S1393" s="1">
        <v>3</v>
      </c>
      <c r="T1393" s="1" t="s">
        <v>105</v>
      </c>
      <c r="U1393" s="1">
        <v>12965</v>
      </c>
      <c r="V1393" s="1" t="s">
        <v>253</v>
      </c>
      <c r="W1393" s="1">
        <v>22308</v>
      </c>
      <c r="X1393" s="1">
        <v>4</v>
      </c>
      <c r="Y1393" s="1" t="s">
        <v>48</v>
      </c>
      <c r="Z1393" s="1" t="s">
        <v>40</v>
      </c>
      <c r="AA1393" s="1">
        <v>20</v>
      </c>
      <c r="AB1393" s="1">
        <v>4</v>
      </c>
      <c r="AC1393" s="1">
        <v>4</v>
      </c>
      <c r="AD1393" s="1">
        <v>80</v>
      </c>
      <c r="AE1393" s="1">
        <v>3</v>
      </c>
      <c r="AF1393" s="1">
        <v>27</v>
      </c>
      <c r="AG1393" s="1">
        <v>2</v>
      </c>
      <c r="AH1393" s="1">
        <v>2</v>
      </c>
      <c r="AI1393" s="1">
        <v>3</v>
      </c>
      <c r="AJ1393" s="1">
        <v>2</v>
      </c>
      <c r="AK1393" s="1">
        <v>0</v>
      </c>
      <c r="AL1393" s="1">
        <v>2</v>
      </c>
    </row>
    <row r="1394" spans="1:38" ht="28.8" x14ac:dyDescent="0.3">
      <c r="A1394" s="1" t="s">
        <v>1456</v>
      </c>
      <c r="B1394" s="1">
        <v>53</v>
      </c>
      <c r="C1394" s="1" t="s">
        <v>1271</v>
      </c>
      <c r="D1394" s="1" t="s">
        <v>40</v>
      </c>
      <c r="E1394" s="1" t="s">
        <v>41</v>
      </c>
      <c r="F1394" s="1">
        <v>1168</v>
      </c>
      <c r="G1394" s="1" t="s">
        <v>51</v>
      </c>
      <c r="H1394" s="1">
        <v>24</v>
      </c>
      <c r="I1394" s="1">
        <v>4</v>
      </c>
      <c r="J1394" s="1" t="s">
        <v>43</v>
      </c>
      <c r="K1394" s="1">
        <v>1</v>
      </c>
      <c r="L1394" s="1">
        <v>1968</v>
      </c>
      <c r="M1394" s="1">
        <v>1</v>
      </c>
      <c r="N1394" s="1" t="s">
        <v>44</v>
      </c>
      <c r="O1394" s="1">
        <v>66</v>
      </c>
      <c r="P1394" s="1">
        <v>3</v>
      </c>
      <c r="Q1394" s="1">
        <v>3</v>
      </c>
      <c r="R1394" s="1" t="s">
        <v>137</v>
      </c>
      <c r="S1394" s="1">
        <v>1</v>
      </c>
      <c r="T1394" s="1" t="s">
        <v>46</v>
      </c>
      <c r="U1394" s="1">
        <v>10448</v>
      </c>
      <c r="V1394" s="1" t="s">
        <v>253</v>
      </c>
      <c r="W1394" s="1">
        <v>5843</v>
      </c>
      <c r="X1394" s="1">
        <v>6</v>
      </c>
      <c r="Y1394" s="1" t="s">
        <v>48</v>
      </c>
      <c r="Z1394" s="1" t="s">
        <v>40</v>
      </c>
      <c r="AA1394" s="1">
        <v>13</v>
      </c>
      <c r="AB1394" s="1">
        <v>3</v>
      </c>
      <c r="AC1394" s="1">
        <v>2</v>
      </c>
      <c r="AD1394" s="1">
        <v>80</v>
      </c>
      <c r="AE1394" s="1">
        <v>0</v>
      </c>
      <c r="AF1394" s="1">
        <v>15</v>
      </c>
      <c r="AG1394" s="1">
        <v>2</v>
      </c>
      <c r="AH1394" s="1">
        <v>2</v>
      </c>
      <c r="AI1394" s="1">
        <v>2</v>
      </c>
      <c r="AJ1394" s="1">
        <v>2</v>
      </c>
      <c r="AK1394" s="1">
        <v>2</v>
      </c>
      <c r="AL1394" s="1">
        <v>2</v>
      </c>
    </row>
    <row r="1395" spans="1:38" ht="28.8" x14ac:dyDescent="0.3">
      <c r="A1395" s="1" t="s">
        <v>1457</v>
      </c>
      <c r="B1395" s="1">
        <v>54</v>
      </c>
      <c r="C1395" s="1" t="s">
        <v>1271</v>
      </c>
      <c r="D1395" s="1" t="s">
        <v>49</v>
      </c>
      <c r="E1395" s="1" t="s">
        <v>41</v>
      </c>
      <c r="F1395" s="1">
        <v>1217</v>
      </c>
      <c r="G1395" s="1" t="s">
        <v>42</v>
      </c>
      <c r="H1395" s="1">
        <v>2</v>
      </c>
      <c r="I1395" s="1">
        <v>4</v>
      </c>
      <c r="J1395" s="1" t="s">
        <v>68</v>
      </c>
      <c r="K1395" s="1">
        <v>1</v>
      </c>
      <c r="L1395" s="1">
        <v>126</v>
      </c>
      <c r="M1395" s="1">
        <v>1</v>
      </c>
      <c r="N1395" s="1" t="s">
        <v>53</v>
      </c>
      <c r="O1395" s="1">
        <v>60</v>
      </c>
      <c r="P1395" s="1">
        <v>3</v>
      </c>
      <c r="Q1395" s="1">
        <v>3</v>
      </c>
      <c r="R1395" s="1" t="s">
        <v>252</v>
      </c>
      <c r="S1395" s="1">
        <v>3</v>
      </c>
      <c r="T1395" s="1" t="s">
        <v>105</v>
      </c>
      <c r="U1395" s="1">
        <v>13549</v>
      </c>
      <c r="V1395" s="1" t="s">
        <v>253</v>
      </c>
      <c r="W1395" s="1">
        <v>24001</v>
      </c>
      <c r="X1395" s="1">
        <v>9</v>
      </c>
      <c r="Y1395" s="1" t="s">
        <v>48</v>
      </c>
      <c r="Z1395" s="1" t="s">
        <v>49</v>
      </c>
      <c r="AA1395" s="1">
        <v>12</v>
      </c>
      <c r="AB1395" s="1">
        <v>3</v>
      </c>
      <c r="AC1395" s="1">
        <v>1</v>
      </c>
      <c r="AD1395" s="1">
        <v>80</v>
      </c>
      <c r="AE1395" s="1">
        <v>1</v>
      </c>
      <c r="AF1395" s="1">
        <v>16</v>
      </c>
      <c r="AG1395" s="1">
        <v>5</v>
      </c>
      <c r="AH1395" s="1">
        <v>1</v>
      </c>
      <c r="AI1395" s="1">
        <v>4</v>
      </c>
      <c r="AJ1395" s="1">
        <v>3</v>
      </c>
      <c r="AK1395" s="1">
        <v>0</v>
      </c>
      <c r="AL1395" s="1">
        <v>3</v>
      </c>
    </row>
    <row r="1396" spans="1:38" ht="28.8" x14ac:dyDescent="0.3">
      <c r="A1396" s="1" t="s">
        <v>1458</v>
      </c>
      <c r="B1396" s="1">
        <v>54</v>
      </c>
      <c r="C1396" s="1" t="s">
        <v>1271</v>
      </c>
      <c r="D1396" s="1" t="s">
        <v>49</v>
      </c>
      <c r="E1396" s="1" t="s">
        <v>59</v>
      </c>
      <c r="F1396" s="1">
        <v>142</v>
      </c>
      <c r="G1396" s="1" t="s">
        <v>71</v>
      </c>
      <c r="H1396" s="1">
        <v>26</v>
      </c>
      <c r="I1396" s="1">
        <v>3</v>
      </c>
      <c r="J1396" s="1" t="s">
        <v>71</v>
      </c>
      <c r="K1396" s="1">
        <v>1</v>
      </c>
      <c r="L1396" s="1">
        <v>148</v>
      </c>
      <c r="M1396" s="1">
        <v>4</v>
      </c>
      <c r="N1396" s="1" t="s">
        <v>53</v>
      </c>
      <c r="O1396" s="1">
        <v>30</v>
      </c>
      <c r="P1396" s="1">
        <v>4</v>
      </c>
      <c r="Q1396" s="1">
        <v>4</v>
      </c>
      <c r="R1396" s="1" t="s">
        <v>442</v>
      </c>
      <c r="S1396" s="1">
        <v>4</v>
      </c>
      <c r="T1396" s="1" t="s">
        <v>46</v>
      </c>
      <c r="U1396" s="1">
        <v>17328</v>
      </c>
      <c r="V1396" s="1" t="s">
        <v>368</v>
      </c>
      <c r="W1396" s="1">
        <v>13871</v>
      </c>
      <c r="X1396" s="1">
        <v>2</v>
      </c>
      <c r="Y1396" s="1" t="s">
        <v>48</v>
      </c>
      <c r="Z1396" s="1" t="s">
        <v>40</v>
      </c>
      <c r="AA1396" s="1">
        <v>12</v>
      </c>
      <c r="AB1396" s="1">
        <v>3</v>
      </c>
      <c r="AC1396" s="1">
        <v>3</v>
      </c>
      <c r="AD1396" s="1">
        <v>80</v>
      </c>
      <c r="AE1396" s="1">
        <v>0</v>
      </c>
      <c r="AF1396" s="1">
        <v>23</v>
      </c>
      <c r="AG1396" s="1">
        <v>3</v>
      </c>
      <c r="AH1396" s="1">
        <v>3</v>
      </c>
      <c r="AI1396" s="1">
        <v>5</v>
      </c>
      <c r="AJ1396" s="1">
        <v>3</v>
      </c>
      <c r="AK1396" s="1">
        <v>4</v>
      </c>
      <c r="AL1396" s="1">
        <v>4</v>
      </c>
    </row>
    <row r="1397" spans="1:38" x14ac:dyDescent="0.3">
      <c r="A1397" s="1" t="s">
        <v>1459</v>
      </c>
      <c r="B1397" s="1">
        <v>54</v>
      </c>
      <c r="C1397" s="1" t="s">
        <v>1271</v>
      </c>
      <c r="D1397" s="1" t="s">
        <v>49</v>
      </c>
      <c r="E1397" s="1" t="s">
        <v>41</v>
      </c>
      <c r="F1397" s="1">
        <v>1147</v>
      </c>
      <c r="G1397" s="1" t="s">
        <v>51</v>
      </c>
      <c r="H1397" s="1">
        <v>3</v>
      </c>
      <c r="I1397" s="1">
        <v>3</v>
      </c>
      <c r="J1397" s="1" t="s">
        <v>57</v>
      </c>
      <c r="K1397" s="1">
        <v>1</v>
      </c>
      <c r="L1397" s="1">
        <v>303</v>
      </c>
      <c r="M1397" s="1">
        <v>4</v>
      </c>
      <c r="N1397" s="1" t="s">
        <v>53</v>
      </c>
      <c r="O1397" s="1">
        <v>52</v>
      </c>
      <c r="P1397" s="1">
        <v>3</v>
      </c>
      <c r="Q1397" s="1">
        <v>2</v>
      </c>
      <c r="R1397" s="1" t="s">
        <v>137</v>
      </c>
      <c r="S1397" s="1">
        <v>1</v>
      </c>
      <c r="T1397" s="1" t="s">
        <v>105</v>
      </c>
      <c r="U1397" s="1">
        <v>5940</v>
      </c>
      <c r="V1397" s="1" t="s">
        <v>163</v>
      </c>
      <c r="W1397" s="1">
        <v>17011</v>
      </c>
      <c r="X1397" s="1">
        <v>2</v>
      </c>
      <c r="Y1397" s="1" t="s">
        <v>48</v>
      </c>
      <c r="Z1397" s="1" t="s">
        <v>49</v>
      </c>
      <c r="AA1397" s="1">
        <v>14</v>
      </c>
      <c r="AB1397" s="1">
        <v>3</v>
      </c>
      <c r="AC1397" s="1">
        <v>4</v>
      </c>
      <c r="AD1397" s="1">
        <v>80</v>
      </c>
      <c r="AE1397" s="1">
        <v>1</v>
      </c>
      <c r="AF1397" s="1">
        <v>16</v>
      </c>
      <c r="AG1397" s="1">
        <v>4</v>
      </c>
      <c r="AH1397" s="1">
        <v>3</v>
      </c>
      <c r="AI1397" s="1">
        <v>6</v>
      </c>
      <c r="AJ1397" s="1">
        <v>2</v>
      </c>
      <c r="AK1397" s="1">
        <v>0</v>
      </c>
      <c r="AL1397" s="1">
        <v>5</v>
      </c>
    </row>
    <row r="1398" spans="1:38" ht="28.8" x14ac:dyDescent="0.3">
      <c r="A1398" s="1" t="s">
        <v>1460</v>
      </c>
      <c r="B1398" s="1">
        <v>54</v>
      </c>
      <c r="C1398" s="1" t="s">
        <v>1271</v>
      </c>
      <c r="D1398" s="1" t="s">
        <v>49</v>
      </c>
      <c r="E1398" s="1" t="s">
        <v>56</v>
      </c>
      <c r="F1398" s="1">
        <v>928</v>
      </c>
      <c r="G1398" s="1" t="s">
        <v>42</v>
      </c>
      <c r="H1398" s="1">
        <v>20</v>
      </c>
      <c r="I1398" s="1">
        <v>4</v>
      </c>
      <c r="J1398" s="1" t="s">
        <v>43</v>
      </c>
      <c r="K1398" s="1">
        <v>1</v>
      </c>
      <c r="L1398" s="1">
        <v>450</v>
      </c>
      <c r="M1398" s="1">
        <v>4</v>
      </c>
      <c r="N1398" s="1" t="s">
        <v>53</v>
      </c>
      <c r="O1398" s="1">
        <v>31</v>
      </c>
      <c r="P1398" s="1">
        <v>3</v>
      </c>
      <c r="Q1398" s="1">
        <v>2</v>
      </c>
      <c r="R1398" s="1" t="s">
        <v>60</v>
      </c>
      <c r="S1398" s="1">
        <v>3</v>
      </c>
      <c r="T1398" s="1" t="s">
        <v>46</v>
      </c>
      <c r="U1398" s="1">
        <v>4869</v>
      </c>
      <c r="V1398" s="1" t="s">
        <v>47</v>
      </c>
      <c r="W1398" s="1">
        <v>16885</v>
      </c>
      <c r="X1398" s="1">
        <v>3</v>
      </c>
      <c r="Y1398" s="1" t="s">
        <v>48</v>
      </c>
      <c r="Z1398" s="1" t="s">
        <v>49</v>
      </c>
      <c r="AA1398" s="1">
        <v>12</v>
      </c>
      <c r="AB1398" s="1">
        <v>3</v>
      </c>
      <c r="AC1398" s="1">
        <v>4</v>
      </c>
      <c r="AD1398" s="1">
        <v>80</v>
      </c>
      <c r="AE1398" s="1">
        <v>0</v>
      </c>
      <c r="AF1398" s="1">
        <v>20</v>
      </c>
      <c r="AG1398" s="1">
        <v>4</v>
      </c>
      <c r="AH1398" s="1">
        <v>2</v>
      </c>
      <c r="AI1398" s="1">
        <v>4</v>
      </c>
      <c r="AJ1398" s="1">
        <v>3</v>
      </c>
      <c r="AK1398" s="1">
        <v>0</v>
      </c>
      <c r="AL1398" s="1">
        <v>3</v>
      </c>
    </row>
    <row r="1399" spans="1:38" ht="28.8" x14ac:dyDescent="0.3">
      <c r="A1399" s="1" t="s">
        <v>1461</v>
      </c>
      <c r="B1399" s="1">
        <v>54</v>
      </c>
      <c r="C1399" s="1" t="s">
        <v>1271</v>
      </c>
      <c r="D1399" s="1" t="s">
        <v>49</v>
      </c>
      <c r="E1399" s="1" t="s">
        <v>41</v>
      </c>
      <c r="F1399" s="1">
        <v>821</v>
      </c>
      <c r="G1399" s="1" t="s">
        <v>42</v>
      </c>
      <c r="H1399" s="1">
        <v>5</v>
      </c>
      <c r="I1399" s="1">
        <v>2</v>
      </c>
      <c r="J1399" s="1" t="s">
        <v>52</v>
      </c>
      <c r="K1399" s="1">
        <v>1</v>
      </c>
      <c r="L1399" s="1">
        <v>522</v>
      </c>
      <c r="M1399" s="1">
        <v>1</v>
      </c>
      <c r="N1399" s="1" t="s">
        <v>44</v>
      </c>
      <c r="O1399" s="1">
        <v>86</v>
      </c>
      <c r="P1399" s="1">
        <v>3</v>
      </c>
      <c r="Q1399" s="1">
        <v>5</v>
      </c>
      <c r="R1399" s="1" t="s">
        <v>252</v>
      </c>
      <c r="S1399" s="1">
        <v>1</v>
      </c>
      <c r="T1399" s="1" t="s">
        <v>105</v>
      </c>
      <c r="U1399" s="1">
        <v>19406</v>
      </c>
      <c r="V1399" s="1" t="s">
        <v>368</v>
      </c>
      <c r="W1399" s="1">
        <v>8509</v>
      </c>
      <c r="X1399" s="1">
        <v>4</v>
      </c>
      <c r="Y1399" s="1" t="s">
        <v>48</v>
      </c>
      <c r="Z1399" s="1" t="s">
        <v>49</v>
      </c>
      <c r="AA1399" s="1">
        <v>11</v>
      </c>
      <c r="AB1399" s="1">
        <v>3</v>
      </c>
      <c r="AC1399" s="1">
        <v>3</v>
      </c>
      <c r="AD1399" s="1">
        <v>80</v>
      </c>
      <c r="AE1399" s="1">
        <v>1</v>
      </c>
      <c r="AF1399" s="1">
        <v>24</v>
      </c>
      <c r="AG1399" s="1">
        <v>4</v>
      </c>
      <c r="AH1399" s="1">
        <v>2</v>
      </c>
      <c r="AI1399" s="1">
        <v>4</v>
      </c>
      <c r="AJ1399" s="1">
        <v>2</v>
      </c>
      <c r="AK1399" s="1">
        <v>1</v>
      </c>
      <c r="AL1399" s="1">
        <v>2</v>
      </c>
    </row>
    <row r="1400" spans="1:38" ht="28.8" x14ac:dyDescent="0.3">
      <c r="A1400" s="1" t="s">
        <v>1462</v>
      </c>
      <c r="B1400" s="1">
        <v>54</v>
      </c>
      <c r="C1400" s="1" t="s">
        <v>1271</v>
      </c>
      <c r="D1400" s="1" t="s">
        <v>49</v>
      </c>
      <c r="E1400" s="1" t="s">
        <v>41</v>
      </c>
      <c r="F1400" s="1">
        <v>548</v>
      </c>
      <c r="G1400" s="1" t="s">
        <v>42</v>
      </c>
      <c r="H1400" s="1">
        <v>8</v>
      </c>
      <c r="I1400" s="1">
        <v>4</v>
      </c>
      <c r="J1400" s="1" t="s">
        <v>43</v>
      </c>
      <c r="K1400" s="1">
        <v>1</v>
      </c>
      <c r="L1400" s="1">
        <v>578</v>
      </c>
      <c r="M1400" s="1">
        <v>3</v>
      </c>
      <c r="N1400" s="1" t="s">
        <v>53</v>
      </c>
      <c r="O1400" s="1">
        <v>42</v>
      </c>
      <c r="P1400" s="1">
        <v>3</v>
      </c>
      <c r="Q1400" s="1">
        <v>2</v>
      </c>
      <c r="R1400" s="1" t="s">
        <v>45</v>
      </c>
      <c r="S1400" s="1">
        <v>3</v>
      </c>
      <c r="T1400" s="1" t="s">
        <v>46</v>
      </c>
      <c r="U1400" s="1">
        <v>3780</v>
      </c>
      <c r="V1400" s="1" t="s">
        <v>47</v>
      </c>
      <c r="W1400" s="1">
        <v>23428</v>
      </c>
      <c r="X1400" s="1">
        <v>7</v>
      </c>
      <c r="Y1400" s="1" t="s">
        <v>48</v>
      </c>
      <c r="Z1400" s="1" t="s">
        <v>49</v>
      </c>
      <c r="AA1400" s="1">
        <v>11</v>
      </c>
      <c r="AB1400" s="1">
        <v>3</v>
      </c>
      <c r="AC1400" s="1">
        <v>3</v>
      </c>
      <c r="AD1400" s="1">
        <v>80</v>
      </c>
      <c r="AE1400" s="1">
        <v>0</v>
      </c>
      <c r="AF1400" s="1">
        <v>19</v>
      </c>
      <c r="AG1400" s="1">
        <v>3</v>
      </c>
      <c r="AH1400" s="1">
        <v>3</v>
      </c>
      <c r="AI1400" s="1">
        <v>1</v>
      </c>
      <c r="AJ1400" s="1">
        <v>0</v>
      </c>
      <c r="AK1400" s="1">
        <v>0</v>
      </c>
      <c r="AL1400" s="1">
        <v>0</v>
      </c>
    </row>
    <row r="1401" spans="1:38" ht="28.8" x14ac:dyDescent="0.3">
      <c r="A1401" s="1" t="s">
        <v>1463</v>
      </c>
      <c r="B1401" s="1">
        <v>54</v>
      </c>
      <c r="C1401" s="1" t="s">
        <v>1271</v>
      </c>
      <c r="D1401" s="1" t="s">
        <v>49</v>
      </c>
      <c r="E1401" s="1" t="s">
        <v>41</v>
      </c>
      <c r="F1401" s="1">
        <v>397</v>
      </c>
      <c r="G1401" s="1" t="s">
        <v>71</v>
      </c>
      <c r="H1401" s="1">
        <v>19</v>
      </c>
      <c r="I1401" s="1">
        <v>4</v>
      </c>
      <c r="J1401" s="1" t="s">
        <v>52</v>
      </c>
      <c r="K1401" s="1">
        <v>1</v>
      </c>
      <c r="L1401" s="1">
        <v>698</v>
      </c>
      <c r="M1401" s="1">
        <v>3</v>
      </c>
      <c r="N1401" s="1" t="s">
        <v>44</v>
      </c>
      <c r="O1401" s="1">
        <v>88</v>
      </c>
      <c r="P1401" s="1">
        <v>3</v>
      </c>
      <c r="Q1401" s="1">
        <v>3</v>
      </c>
      <c r="R1401" s="1" t="s">
        <v>71</v>
      </c>
      <c r="S1401" s="1">
        <v>2</v>
      </c>
      <c r="T1401" s="1" t="s">
        <v>105</v>
      </c>
      <c r="U1401" s="1">
        <v>10725</v>
      </c>
      <c r="V1401" s="1" t="s">
        <v>253</v>
      </c>
      <c r="W1401" s="1">
        <v>6729</v>
      </c>
      <c r="X1401" s="1">
        <v>2</v>
      </c>
      <c r="Y1401" s="1" t="s">
        <v>48</v>
      </c>
      <c r="Z1401" s="1" t="s">
        <v>49</v>
      </c>
      <c r="AA1401" s="1">
        <v>15</v>
      </c>
      <c r="AB1401" s="1">
        <v>3</v>
      </c>
      <c r="AC1401" s="1">
        <v>3</v>
      </c>
      <c r="AD1401" s="1">
        <v>80</v>
      </c>
      <c r="AE1401" s="1">
        <v>1</v>
      </c>
      <c r="AF1401" s="1">
        <v>16</v>
      </c>
      <c r="AG1401" s="1">
        <v>1</v>
      </c>
      <c r="AH1401" s="1">
        <v>4</v>
      </c>
      <c r="AI1401" s="1">
        <v>9</v>
      </c>
      <c r="AJ1401" s="1">
        <v>7</v>
      </c>
      <c r="AK1401" s="1">
        <v>7</v>
      </c>
      <c r="AL1401" s="1">
        <v>1</v>
      </c>
    </row>
    <row r="1402" spans="1:38" ht="28.8" x14ac:dyDescent="0.3">
      <c r="A1402" s="1" t="s">
        <v>1464</v>
      </c>
      <c r="B1402" s="1">
        <v>54</v>
      </c>
      <c r="C1402" s="1" t="s">
        <v>1271</v>
      </c>
      <c r="D1402" s="1" t="s">
        <v>49</v>
      </c>
      <c r="E1402" s="1" t="s">
        <v>41</v>
      </c>
      <c r="F1402" s="1">
        <v>376</v>
      </c>
      <c r="G1402" s="1" t="s">
        <v>42</v>
      </c>
      <c r="H1402" s="1">
        <v>19</v>
      </c>
      <c r="I1402" s="1">
        <v>4</v>
      </c>
      <c r="J1402" s="1" t="s">
        <v>52</v>
      </c>
      <c r="K1402" s="1">
        <v>1</v>
      </c>
      <c r="L1402" s="1">
        <v>799</v>
      </c>
      <c r="M1402" s="1">
        <v>4</v>
      </c>
      <c r="N1402" s="1" t="s">
        <v>53</v>
      </c>
      <c r="O1402" s="1">
        <v>95</v>
      </c>
      <c r="P1402" s="1">
        <v>3</v>
      </c>
      <c r="Q1402" s="1">
        <v>2</v>
      </c>
      <c r="R1402" s="1" t="s">
        <v>112</v>
      </c>
      <c r="S1402" s="1">
        <v>1</v>
      </c>
      <c r="T1402" s="1" t="s">
        <v>102</v>
      </c>
      <c r="U1402" s="1">
        <v>5485</v>
      </c>
      <c r="V1402" s="1" t="s">
        <v>163</v>
      </c>
      <c r="W1402" s="1">
        <v>22670</v>
      </c>
      <c r="X1402" s="1">
        <v>9</v>
      </c>
      <c r="Y1402" s="1" t="s">
        <v>48</v>
      </c>
      <c r="Z1402" s="1" t="s">
        <v>40</v>
      </c>
      <c r="AA1402" s="1">
        <v>11</v>
      </c>
      <c r="AB1402" s="1">
        <v>3</v>
      </c>
      <c r="AC1402" s="1">
        <v>2</v>
      </c>
      <c r="AD1402" s="1">
        <v>80</v>
      </c>
      <c r="AE1402" s="1">
        <v>2</v>
      </c>
      <c r="AF1402" s="1">
        <v>9</v>
      </c>
      <c r="AG1402" s="1">
        <v>4</v>
      </c>
      <c r="AH1402" s="1">
        <v>3</v>
      </c>
      <c r="AI1402" s="1">
        <v>5</v>
      </c>
      <c r="AJ1402" s="1">
        <v>3</v>
      </c>
      <c r="AK1402" s="1">
        <v>1</v>
      </c>
      <c r="AL1402" s="1">
        <v>4</v>
      </c>
    </row>
    <row r="1403" spans="1:38" ht="28.8" x14ac:dyDescent="0.3">
      <c r="A1403" s="1" t="s">
        <v>1465</v>
      </c>
      <c r="B1403" s="1">
        <v>54</v>
      </c>
      <c r="C1403" s="1" t="s">
        <v>1271</v>
      </c>
      <c r="D1403" s="1" t="s">
        <v>49</v>
      </c>
      <c r="E1403" s="1" t="s">
        <v>41</v>
      </c>
      <c r="F1403" s="1">
        <v>1441</v>
      </c>
      <c r="G1403" s="1" t="s">
        <v>42</v>
      </c>
      <c r="H1403" s="1">
        <v>17</v>
      </c>
      <c r="I1403" s="1">
        <v>3</v>
      </c>
      <c r="J1403" s="1" t="s">
        <v>68</v>
      </c>
      <c r="K1403" s="1">
        <v>1</v>
      </c>
      <c r="L1403" s="1">
        <v>1013</v>
      </c>
      <c r="M1403" s="1">
        <v>3</v>
      </c>
      <c r="N1403" s="1" t="s">
        <v>53</v>
      </c>
      <c r="O1403" s="1">
        <v>56</v>
      </c>
      <c r="P1403" s="1">
        <v>3</v>
      </c>
      <c r="Q1403" s="1">
        <v>3</v>
      </c>
      <c r="R1403" s="1" t="s">
        <v>112</v>
      </c>
      <c r="S1403" s="1">
        <v>3</v>
      </c>
      <c r="T1403" s="1" t="s">
        <v>105</v>
      </c>
      <c r="U1403" s="1">
        <v>10739</v>
      </c>
      <c r="V1403" s="1" t="s">
        <v>253</v>
      </c>
      <c r="W1403" s="1">
        <v>13943</v>
      </c>
      <c r="X1403" s="1">
        <v>8</v>
      </c>
      <c r="Y1403" s="1" t="s">
        <v>48</v>
      </c>
      <c r="Z1403" s="1" t="s">
        <v>49</v>
      </c>
      <c r="AA1403" s="1">
        <v>11</v>
      </c>
      <c r="AB1403" s="1">
        <v>3</v>
      </c>
      <c r="AC1403" s="1">
        <v>3</v>
      </c>
      <c r="AD1403" s="1">
        <v>80</v>
      </c>
      <c r="AE1403" s="1">
        <v>1</v>
      </c>
      <c r="AF1403" s="1">
        <v>22</v>
      </c>
      <c r="AG1403" s="1">
        <v>2</v>
      </c>
      <c r="AH1403" s="1">
        <v>3</v>
      </c>
      <c r="AI1403" s="1">
        <v>10</v>
      </c>
      <c r="AJ1403" s="1">
        <v>7</v>
      </c>
      <c r="AK1403" s="1">
        <v>0</v>
      </c>
      <c r="AL1403" s="1">
        <v>8</v>
      </c>
    </row>
    <row r="1404" spans="1:38" ht="28.8" x14ac:dyDescent="0.3">
      <c r="A1404" s="1" t="s">
        <v>1466</v>
      </c>
      <c r="B1404" s="1">
        <v>54</v>
      </c>
      <c r="C1404" s="1" t="s">
        <v>1271</v>
      </c>
      <c r="D1404" s="1" t="s">
        <v>49</v>
      </c>
      <c r="E1404" s="1" t="s">
        <v>41</v>
      </c>
      <c r="F1404" s="1">
        <v>1082</v>
      </c>
      <c r="G1404" s="1" t="s">
        <v>51</v>
      </c>
      <c r="H1404" s="1">
        <v>2</v>
      </c>
      <c r="I1404" s="1">
        <v>4</v>
      </c>
      <c r="J1404" s="1" t="s">
        <v>43</v>
      </c>
      <c r="K1404" s="1">
        <v>1</v>
      </c>
      <c r="L1404" s="1">
        <v>1070</v>
      </c>
      <c r="M1404" s="1">
        <v>3</v>
      </c>
      <c r="N1404" s="1" t="s">
        <v>53</v>
      </c>
      <c r="O1404" s="1">
        <v>41</v>
      </c>
      <c r="P1404" s="1">
        <v>2</v>
      </c>
      <c r="Q1404" s="1">
        <v>3</v>
      </c>
      <c r="R1404" s="1" t="s">
        <v>137</v>
      </c>
      <c r="S1404" s="1">
        <v>3</v>
      </c>
      <c r="T1404" s="1" t="s">
        <v>105</v>
      </c>
      <c r="U1404" s="1">
        <v>10686</v>
      </c>
      <c r="V1404" s="1" t="s">
        <v>253</v>
      </c>
      <c r="W1404" s="1">
        <v>8392</v>
      </c>
      <c r="X1404" s="1">
        <v>6</v>
      </c>
      <c r="Y1404" s="1" t="s">
        <v>48</v>
      </c>
      <c r="Z1404" s="1" t="s">
        <v>49</v>
      </c>
      <c r="AA1404" s="1">
        <v>11</v>
      </c>
      <c r="AB1404" s="1">
        <v>3</v>
      </c>
      <c r="AC1404" s="1">
        <v>2</v>
      </c>
      <c r="AD1404" s="1">
        <v>80</v>
      </c>
      <c r="AE1404" s="1">
        <v>1</v>
      </c>
      <c r="AF1404" s="1">
        <v>13</v>
      </c>
      <c r="AG1404" s="1">
        <v>4</v>
      </c>
      <c r="AH1404" s="1">
        <v>3</v>
      </c>
      <c r="AI1404" s="1">
        <v>9</v>
      </c>
      <c r="AJ1404" s="1">
        <v>4</v>
      </c>
      <c r="AK1404" s="1">
        <v>7</v>
      </c>
      <c r="AL1404" s="1">
        <v>0</v>
      </c>
    </row>
    <row r="1405" spans="1:38" ht="28.8" x14ac:dyDescent="0.3">
      <c r="A1405" s="1" t="s">
        <v>1467</v>
      </c>
      <c r="B1405" s="1">
        <v>54</v>
      </c>
      <c r="C1405" s="1" t="s">
        <v>1271</v>
      </c>
      <c r="D1405" s="1" t="s">
        <v>49</v>
      </c>
      <c r="E1405" s="1" t="s">
        <v>56</v>
      </c>
      <c r="F1405" s="1">
        <v>966</v>
      </c>
      <c r="G1405" s="1" t="s">
        <v>42</v>
      </c>
      <c r="H1405" s="1">
        <v>1</v>
      </c>
      <c r="I1405" s="1">
        <v>4</v>
      </c>
      <c r="J1405" s="1" t="s">
        <v>43</v>
      </c>
      <c r="K1405" s="1">
        <v>1</v>
      </c>
      <c r="L1405" s="1">
        <v>1245</v>
      </c>
      <c r="M1405" s="1">
        <v>4</v>
      </c>
      <c r="N1405" s="1" t="s">
        <v>53</v>
      </c>
      <c r="O1405" s="1">
        <v>53</v>
      </c>
      <c r="P1405" s="1">
        <v>3</v>
      </c>
      <c r="Q1405" s="1">
        <v>3</v>
      </c>
      <c r="R1405" s="1" t="s">
        <v>112</v>
      </c>
      <c r="S1405" s="1">
        <v>3</v>
      </c>
      <c r="T1405" s="1" t="s">
        <v>102</v>
      </c>
      <c r="U1405" s="1">
        <v>10502</v>
      </c>
      <c r="V1405" s="1" t="s">
        <v>253</v>
      </c>
      <c r="W1405" s="1">
        <v>9659</v>
      </c>
      <c r="X1405" s="1">
        <v>7</v>
      </c>
      <c r="Y1405" s="1" t="s">
        <v>48</v>
      </c>
      <c r="Z1405" s="1" t="s">
        <v>49</v>
      </c>
      <c r="AA1405" s="1">
        <v>17</v>
      </c>
      <c r="AB1405" s="1">
        <v>3</v>
      </c>
      <c r="AC1405" s="1">
        <v>1</v>
      </c>
      <c r="AD1405" s="1">
        <v>80</v>
      </c>
      <c r="AE1405" s="1">
        <v>1</v>
      </c>
      <c r="AF1405" s="1">
        <v>33</v>
      </c>
      <c r="AG1405" s="1">
        <v>2</v>
      </c>
      <c r="AH1405" s="1">
        <v>1</v>
      </c>
      <c r="AI1405" s="1">
        <v>5</v>
      </c>
      <c r="AJ1405" s="1">
        <v>4</v>
      </c>
      <c r="AK1405" s="1">
        <v>1</v>
      </c>
      <c r="AL1405" s="1">
        <v>4</v>
      </c>
    </row>
    <row r="1406" spans="1:38" ht="28.8" x14ac:dyDescent="0.3">
      <c r="A1406" s="1" t="s">
        <v>1468</v>
      </c>
      <c r="B1406" s="1">
        <v>54</v>
      </c>
      <c r="C1406" s="1" t="s">
        <v>1271</v>
      </c>
      <c r="D1406" s="1" t="s">
        <v>49</v>
      </c>
      <c r="E1406" s="1" t="s">
        <v>41</v>
      </c>
      <c r="F1406" s="1">
        <v>685</v>
      </c>
      <c r="G1406" s="1" t="s">
        <v>42</v>
      </c>
      <c r="H1406" s="1">
        <v>3</v>
      </c>
      <c r="I1406" s="1">
        <v>3</v>
      </c>
      <c r="J1406" s="1" t="s">
        <v>43</v>
      </c>
      <c r="K1406" s="1">
        <v>1</v>
      </c>
      <c r="L1406" s="1">
        <v>1250</v>
      </c>
      <c r="M1406" s="1">
        <v>4</v>
      </c>
      <c r="N1406" s="1" t="s">
        <v>44</v>
      </c>
      <c r="O1406" s="1">
        <v>85</v>
      </c>
      <c r="P1406" s="1">
        <v>3</v>
      </c>
      <c r="Q1406" s="1">
        <v>4</v>
      </c>
      <c r="R1406" s="1" t="s">
        <v>252</v>
      </c>
      <c r="S1406" s="1">
        <v>4</v>
      </c>
      <c r="T1406" s="1" t="s">
        <v>105</v>
      </c>
      <c r="U1406" s="1">
        <v>17779</v>
      </c>
      <c r="V1406" s="1" t="s">
        <v>368</v>
      </c>
      <c r="W1406" s="1">
        <v>23474</v>
      </c>
      <c r="X1406" s="1">
        <v>3</v>
      </c>
      <c r="Y1406" s="1" t="s">
        <v>48</v>
      </c>
      <c r="Z1406" s="1" t="s">
        <v>49</v>
      </c>
      <c r="AA1406" s="1">
        <v>14</v>
      </c>
      <c r="AB1406" s="1">
        <v>3</v>
      </c>
      <c r="AC1406" s="1">
        <v>1</v>
      </c>
      <c r="AD1406" s="1">
        <v>80</v>
      </c>
      <c r="AE1406" s="1">
        <v>0</v>
      </c>
      <c r="AF1406" s="1">
        <v>36</v>
      </c>
      <c r="AG1406" s="1">
        <v>2</v>
      </c>
      <c r="AH1406" s="1">
        <v>3</v>
      </c>
      <c r="AI1406" s="1">
        <v>10</v>
      </c>
      <c r="AJ1406" s="1">
        <v>9</v>
      </c>
      <c r="AK1406" s="1">
        <v>0</v>
      </c>
      <c r="AL1406" s="1">
        <v>9</v>
      </c>
    </row>
    <row r="1407" spans="1:38" ht="28.8" x14ac:dyDescent="0.3">
      <c r="A1407" s="1" t="s">
        <v>1469</v>
      </c>
      <c r="B1407" s="1">
        <v>54</v>
      </c>
      <c r="C1407" s="1" t="s">
        <v>1271</v>
      </c>
      <c r="D1407" s="1" t="s">
        <v>49</v>
      </c>
      <c r="E1407" s="1" t="s">
        <v>41</v>
      </c>
      <c r="F1407" s="1">
        <v>971</v>
      </c>
      <c r="G1407" s="1" t="s">
        <v>42</v>
      </c>
      <c r="H1407" s="1">
        <v>1</v>
      </c>
      <c r="I1407" s="1">
        <v>3</v>
      </c>
      <c r="J1407" s="1" t="s">
        <v>52</v>
      </c>
      <c r="K1407" s="1">
        <v>1</v>
      </c>
      <c r="L1407" s="1">
        <v>1422</v>
      </c>
      <c r="M1407" s="1">
        <v>4</v>
      </c>
      <c r="N1407" s="1" t="s">
        <v>53</v>
      </c>
      <c r="O1407" s="1">
        <v>54</v>
      </c>
      <c r="P1407" s="1">
        <v>3</v>
      </c>
      <c r="Q1407" s="1">
        <v>4</v>
      </c>
      <c r="R1407" s="1" t="s">
        <v>252</v>
      </c>
      <c r="S1407" s="1">
        <v>4</v>
      </c>
      <c r="T1407" s="1" t="s">
        <v>46</v>
      </c>
      <c r="U1407" s="1">
        <v>17328</v>
      </c>
      <c r="V1407" s="1" t="s">
        <v>368</v>
      </c>
      <c r="W1407" s="1">
        <v>5652</v>
      </c>
      <c r="X1407" s="1">
        <v>6</v>
      </c>
      <c r="Y1407" s="1" t="s">
        <v>48</v>
      </c>
      <c r="Z1407" s="1" t="s">
        <v>49</v>
      </c>
      <c r="AA1407" s="1">
        <v>19</v>
      </c>
      <c r="AB1407" s="1">
        <v>3</v>
      </c>
      <c r="AC1407" s="1">
        <v>4</v>
      </c>
      <c r="AD1407" s="1">
        <v>80</v>
      </c>
      <c r="AE1407" s="1">
        <v>0</v>
      </c>
      <c r="AF1407" s="1">
        <v>29</v>
      </c>
      <c r="AG1407" s="1">
        <v>3</v>
      </c>
      <c r="AH1407" s="1">
        <v>2</v>
      </c>
      <c r="AI1407" s="1">
        <v>20</v>
      </c>
      <c r="AJ1407" s="1">
        <v>7</v>
      </c>
      <c r="AK1407" s="1">
        <v>12</v>
      </c>
      <c r="AL1407" s="1">
        <v>7</v>
      </c>
    </row>
    <row r="1408" spans="1:38" ht="28.8" x14ac:dyDescent="0.3">
      <c r="A1408" s="1" t="s">
        <v>1470</v>
      </c>
      <c r="B1408" s="1">
        <v>54</v>
      </c>
      <c r="C1408" s="1" t="s">
        <v>1271</v>
      </c>
      <c r="D1408" s="1" t="s">
        <v>49</v>
      </c>
      <c r="E1408" s="1" t="s">
        <v>56</v>
      </c>
      <c r="F1408" s="1">
        <v>1050</v>
      </c>
      <c r="G1408" s="1" t="s">
        <v>42</v>
      </c>
      <c r="H1408" s="1">
        <v>11</v>
      </c>
      <c r="I1408" s="1">
        <v>4</v>
      </c>
      <c r="J1408" s="1" t="s">
        <v>52</v>
      </c>
      <c r="K1408" s="1">
        <v>1</v>
      </c>
      <c r="L1408" s="1">
        <v>1520</v>
      </c>
      <c r="M1408" s="1">
        <v>2</v>
      </c>
      <c r="N1408" s="1" t="s">
        <v>53</v>
      </c>
      <c r="O1408" s="1">
        <v>87</v>
      </c>
      <c r="P1408" s="1">
        <v>3</v>
      </c>
      <c r="Q1408" s="1">
        <v>4</v>
      </c>
      <c r="R1408" s="1" t="s">
        <v>442</v>
      </c>
      <c r="S1408" s="1">
        <v>4</v>
      </c>
      <c r="T1408" s="1" t="s">
        <v>102</v>
      </c>
      <c r="U1408" s="1">
        <v>16032</v>
      </c>
      <c r="V1408" s="1" t="s">
        <v>368</v>
      </c>
      <c r="W1408" s="1">
        <v>24456</v>
      </c>
      <c r="X1408" s="1">
        <v>3</v>
      </c>
      <c r="Y1408" s="1" t="s">
        <v>48</v>
      </c>
      <c r="Z1408" s="1" t="s">
        <v>49</v>
      </c>
      <c r="AA1408" s="1">
        <v>20</v>
      </c>
      <c r="AB1408" s="1">
        <v>4</v>
      </c>
      <c r="AC1408" s="1">
        <v>1</v>
      </c>
      <c r="AD1408" s="1">
        <v>80</v>
      </c>
      <c r="AE1408" s="1">
        <v>1</v>
      </c>
      <c r="AF1408" s="1">
        <v>26</v>
      </c>
      <c r="AG1408" s="1">
        <v>2</v>
      </c>
      <c r="AH1408" s="1">
        <v>3</v>
      </c>
      <c r="AI1408" s="1">
        <v>14</v>
      </c>
      <c r="AJ1408" s="1">
        <v>9</v>
      </c>
      <c r="AK1408" s="1">
        <v>1</v>
      </c>
      <c r="AL1408" s="1">
        <v>12</v>
      </c>
    </row>
    <row r="1409" spans="1:38" ht="28.8" x14ac:dyDescent="0.3">
      <c r="A1409" s="1" t="s">
        <v>1471</v>
      </c>
      <c r="B1409" s="1">
        <v>54</v>
      </c>
      <c r="C1409" s="1" t="s">
        <v>1271</v>
      </c>
      <c r="D1409" s="1" t="s">
        <v>49</v>
      </c>
      <c r="E1409" s="1" t="s">
        <v>41</v>
      </c>
      <c r="F1409" s="1">
        <v>584</v>
      </c>
      <c r="G1409" s="1" t="s">
        <v>42</v>
      </c>
      <c r="H1409" s="1">
        <v>22</v>
      </c>
      <c r="I1409" s="1">
        <v>5</v>
      </c>
      <c r="J1409" s="1" t="s">
        <v>52</v>
      </c>
      <c r="K1409" s="1">
        <v>1</v>
      </c>
      <c r="L1409" s="1">
        <v>1665</v>
      </c>
      <c r="M1409" s="1">
        <v>2</v>
      </c>
      <c r="N1409" s="1" t="s">
        <v>53</v>
      </c>
      <c r="O1409" s="1">
        <v>91</v>
      </c>
      <c r="P1409" s="1">
        <v>3</v>
      </c>
      <c r="Q1409" s="1">
        <v>4</v>
      </c>
      <c r="R1409" s="1" t="s">
        <v>442</v>
      </c>
      <c r="S1409" s="1">
        <v>3</v>
      </c>
      <c r="T1409" s="1" t="s">
        <v>105</v>
      </c>
      <c r="U1409" s="1">
        <v>17426</v>
      </c>
      <c r="V1409" s="1" t="s">
        <v>368</v>
      </c>
      <c r="W1409" s="1">
        <v>18685</v>
      </c>
      <c r="X1409" s="1">
        <v>3</v>
      </c>
      <c r="Y1409" s="1" t="s">
        <v>48</v>
      </c>
      <c r="Z1409" s="1" t="s">
        <v>49</v>
      </c>
      <c r="AA1409" s="1">
        <v>25</v>
      </c>
      <c r="AB1409" s="1">
        <v>4</v>
      </c>
      <c r="AC1409" s="1">
        <v>3</v>
      </c>
      <c r="AD1409" s="1">
        <v>80</v>
      </c>
      <c r="AE1409" s="1">
        <v>1</v>
      </c>
      <c r="AF1409" s="1">
        <v>36</v>
      </c>
      <c r="AG1409" s="1">
        <v>6</v>
      </c>
      <c r="AH1409" s="1">
        <v>3</v>
      </c>
      <c r="AI1409" s="1">
        <v>10</v>
      </c>
      <c r="AJ1409" s="1">
        <v>8</v>
      </c>
      <c r="AK1409" s="1">
        <v>4</v>
      </c>
      <c r="AL1409" s="1">
        <v>7</v>
      </c>
    </row>
    <row r="1410" spans="1:38" ht="28.8" x14ac:dyDescent="0.3">
      <c r="A1410" s="1" t="s">
        <v>1472</v>
      </c>
      <c r="B1410" s="1">
        <v>54</v>
      </c>
      <c r="C1410" s="1" t="s">
        <v>1271</v>
      </c>
      <c r="D1410" s="1" t="s">
        <v>49</v>
      </c>
      <c r="E1410" s="1" t="s">
        <v>41</v>
      </c>
      <c r="F1410" s="1">
        <v>431</v>
      </c>
      <c r="G1410" s="1" t="s">
        <v>42</v>
      </c>
      <c r="H1410" s="1">
        <v>7</v>
      </c>
      <c r="I1410" s="1">
        <v>4</v>
      </c>
      <c r="J1410" s="1" t="s">
        <v>52</v>
      </c>
      <c r="K1410" s="1">
        <v>1</v>
      </c>
      <c r="L1410" s="1">
        <v>1830</v>
      </c>
      <c r="M1410" s="1">
        <v>4</v>
      </c>
      <c r="N1410" s="1" t="s">
        <v>53</v>
      </c>
      <c r="O1410" s="1">
        <v>68</v>
      </c>
      <c r="P1410" s="1">
        <v>3</v>
      </c>
      <c r="Q1410" s="1">
        <v>2</v>
      </c>
      <c r="R1410" s="1" t="s">
        <v>60</v>
      </c>
      <c r="S1410" s="1">
        <v>4</v>
      </c>
      <c r="T1410" s="1" t="s">
        <v>105</v>
      </c>
      <c r="U1410" s="1">
        <v>6854</v>
      </c>
      <c r="V1410" s="1" t="s">
        <v>163</v>
      </c>
      <c r="W1410" s="1">
        <v>15696</v>
      </c>
      <c r="X1410" s="1">
        <v>4</v>
      </c>
      <c r="Y1410" s="1" t="s">
        <v>48</v>
      </c>
      <c r="Z1410" s="1" t="s">
        <v>49</v>
      </c>
      <c r="AA1410" s="1">
        <v>15</v>
      </c>
      <c r="AB1410" s="1">
        <v>3</v>
      </c>
      <c r="AC1410" s="1">
        <v>2</v>
      </c>
      <c r="AD1410" s="1">
        <v>80</v>
      </c>
      <c r="AE1410" s="1">
        <v>1</v>
      </c>
      <c r="AF1410" s="1">
        <v>14</v>
      </c>
      <c r="AG1410" s="1">
        <v>2</v>
      </c>
      <c r="AH1410" s="1">
        <v>2</v>
      </c>
      <c r="AI1410" s="1">
        <v>7</v>
      </c>
      <c r="AJ1410" s="1">
        <v>1</v>
      </c>
      <c r="AK1410" s="1">
        <v>1</v>
      </c>
      <c r="AL1410" s="1">
        <v>7</v>
      </c>
    </row>
    <row r="1411" spans="1:38" ht="28.8" x14ac:dyDescent="0.3">
      <c r="A1411" s="1" t="s">
        <v>1473</v>
      </c>
      <c r="B1411" s="1">
        <v>54</v>
      </c>
      <c r="C1411" s="1" t="s">
        <v>1271</v>
      </c>
      <c r="D1411" s="1" t="s">
        <v>49</v>
      </c>
      <c r="E1411" s="1" t="s">
        <v>41</v>
      </c>
      <c r="F1411" s="1">
        <v>155</v>
      </c>
      <c r="G1411" s="1" t="s">
        <v>42</v>
      </c>
      <c r="H1411" s="1">
        <v>9</v>
      </c>
      <c r="I1411" s="1">
        <v>2</v>
      </c>
      <c r="J1411" s="1" t="s">
        <v>43</v>
      </c>
      <c r="K1411" s="1">
        <v>1</v>
      </c>
      <c r="L1411" s="1">
        <v>1969</v>
      </c>
      <c r="M1411" s="1">
        <v>1</v>
      </c>
      <c r="N1411" s="1" t="s">
        <v>53</v>
      </c>
      <c r="O1411" s="1">
        <v>67</v>
      </c>
      <c r="P1411" s="1">
        <v>3</v>
      </c>
      <c r="Q1411" s="1">
        <v>2</v>
      </c>
      <c r="R1411" s="1" t="s">
        <v>60</v>
      </c>
      <c r="S1411" s="1">
        <v>3</v>
      </c>
      <c r="T1411" s="1" t="s">
        <v>105</v>
      </c>
      <c r="U1411" s="1">
        <v>2897</v>
      </c>
      <c r="V1411" s="1" t="s">
        <v>47</v>
      </c>
      <c r="W1411" s="1">
        <v>22474</v>
      </c>
      <c r="X1411" s="1">
        <v>3</v>
      </c>
      <c r="Y1411" s="1" t="s">
        <v>48</v>
      </c>
      <c r="Z1411" s="1" t="s">
        <v>49</v>
      </c>
      <c r="AA1411" s="1">
        <v>11</v>
      </c>
      <c r="AB1411" s="1">
        <v>3</v>
      </c>
      <c r="AC1411" s="1">
        <v>3</v>
      </c>
      <c r="AD1411" s="1">
        <v>80</v>
      </c>
      <c r="AE1411" s="1">
        <v>2</v>
      </c>
      <c r="AF1411" s="1">
        <v>9</v>
      </c>
      <c r="AG1411" s="1">
        <v>6</v>
      </c>
      <c r="AH1411" s="1">
        <v>2</v>
      </c>
      <c r="AI1411" s="1">
        <v>4</v>
      </c>
      <c r="AJ1411" s="1">
        <v>3</v>
      </c>
      <c r="AK1411" s="1">
        <v>2</v>
      </c>
      <c r="AL1411" s="1">
        <v>3</v>
      </c>
    </row>
    <row r="1412" spans="1:38" ht="28.8" x14ac:dyDescent="0.3">
      <c r="A1412" s="1" t="s">
        <v>1474</v>
      </c>
      <c r="B1412" s="1">
        <v>54</v>
      </c>
      <c r="C1412" s="1" t="s">
        <v>1271</v>
      </c>
      <c r="D1412" s="1" t="s">
        <v>49</v>
      </c>
      <c r="E1412" s="1" t="s">
        <v>41</v>
      </c>
      <c r="F1412" s="1">
        <v>157</v>
      </c>
      <c r="G1412" s="1" t="s">
        <v>42</v>
      </c>
      <c r="H1412" s="1">
        <v>10</v>
      </c>
      <c r="I1412" s="1">
        <v>3</v>
      </c>
      <c r="J1412" s="1" t="s">
        <v>52</v>
      </c>
      <c r="K1412" s="1">
        <v>1</v>
      </c>
      <c r="L1412" s="1">
        <v>1980</v>
      </c>
      <c r="M1412" s="1">
        <v>3</v>
      </c>
      <c r="N1412" s="1" t="s">
        <v>53</v>
      </c>
      <c r="O1412" s="1">
        <v>77</v>
      </c>
      <c r="P1412" s="1">
        <v>3</v>
      </c>
      <c r="Q1412" s="1">
        <v>2</v>
      </c>
      <c r="R1412" s="1" t="s">
        <v>112</v>
      </c>
      <c r="S1412" s="1">
        <v>1</v>
      </c>
      <c r="T1412" s="1" t="s">
        <v>46</v>
      </c>
      <c r="U1412" s="1">
        <v>4440</v>
      </c>
      <c r="V1412" s="1" t="s">
        <v>47</v>
      </c>
      <c r="W1412" s="1">
        <v>25198</v>
      </c>
      <c r="X1412" s="1">
        <v>6</v>
      </c>
      <c r="Y1412" s="1" t="s">
        <v>48</v>
      </c>
      <c r="Z1412" s="1" t="s">
        <v>40</v>
      </c>
      <c r="AA1412" s="1">
        <v>19</v>
      </c>
      <c r="AB1412" s="1">
        <v>3</v>
      </c>
      <c r="AC1412" s="1">
        <v>4</v>
      </c>
      <c r="AD1412" s="1">
        <v>80</v>
      </c>
      <c r="AE1412" s="1">
        <v>0</v>
      </c>
      <c r="AF1412" s="1">
        <v>9</v>
      </c>
      <c r="AG1412" s="1">
        <v>3</v>
      </c>
      <c r="AH1412" s="1">
        <v>3</v>
      </c>
      <c r="AI1412" s="1">
        <v>5</v>
      </c>
      <c r="AJ1412" s="1">
        <v>2</v>
      </c>
      <c r="AK1412" s="1">
        <v>1</v>
      </c>
      <c r="AL1412" s="1">
        <v>4</v>
      </c>
    </row>
    <row r="1413" spans="1:38" ht="28.8" x14ac:dyDescent="0.3">
      <c r="A1413" s="1" t="s">
        <v>1475</v>
      </c>
      <c r="B1413" s="1">
        <v>55</v>
      </c>
      <c r="C1413" s="1" t="s">
        <v>1271</v>
      </c>
      <c r="D1413" s="1" t="s">
        <v>49</v>
      </c>
      <c r="E1413" s="1" t="s">
        <v>41</v>
      </c>
      <c r="F1413" s="1">
        <v>836</v>
      </c>
      <c r="G1413" s="1" t="s">
        <v>42</v>
      </c>
      <c r="H1413" s="1">
        <v>8</v>
      </c>
      <c r="I1413" s="1">
        <v>3</v>
      </c>
      <c r="J1413" s="1" t="s">
        <v>52</v>
      </c>
      <c r="K1413" s="1">
        <v>1</v>
      </c>
      <c r="L1413" s="1">
        <v>84</v>
      </c>
      <c r="M1413" s="1">
        <v>4</v>
      </c>
      <c r="N1413" s="1" t="s">
        <v>53</v>
      </c>
      <c r="O1413" s="1">
        <v>33</v>
      </c>
      <c r="P1413" s="1">
        <v>3</v>
      </c>
      <c r="Q1413" s="1">
        <v>4</v>
      </c>
      <c r="R1413" s="1" t="s">
        <v>442</v>
      </c>
      <c r="S1413" s="1">
        <v>3</v>
      </c>
      <c r="T1413" s="1" t="s">
        <v>102</v>
      </c>
      <c r="U1413" s="1">
        <v>14756</v>
      </c>
      <c r="V1413" s="1" t="s">
        <v>253</v>
      </c>
      <c r="W1413" s="1">
        <v>19730</v>
      </c>
      <c r="X1413" s="1">
        <v>2</v>
      </c>
      <c r="Y1413" s="1" t="s">
        <v>48</v>
      </c>
      <c r="Z1413" s="1" t="s">
        <v>40</v>
      </c>
      <c r="AA1413" s="1">
        <v>14</v>
      </c>
      <c r="AB1413" s="1">
        <v>3</v>
      </c>
      <c r="AC1413" s="1">
        <v>3</v>
      </c>
      <c r="AD1413" s="1">
        <v>80</v>
      </c>
      <c r="AE1413" s="1">
        <v>3</v>
      </c>
      <c r="AF1413" s="1">
        <v>21</v>
      </c>
      <c r="AG1413" s="1">
        <v>2</v>
      </c>
      <c r="AH1413" s="1">
        <v>3</v>
      </c>
      <c r="AI1413" s="1">
        <v>5</v>
      </c>
      <c r="AJ1413" s="1">
        <v>0</v>
      </c>
      <c r="AK1413" s="1">
        <v>0</v>
      </c>
      <c r="AL1413" s="1">
        <v>2</v>
      </c>
    </row>
    <row r="1414" spans="1:38" ht="28.8" x14ac:dyDescent="0.3">
      <c r="A1414" s="1" t="s">
        <v>1476</v>
      </c>
      <c r="B1414" s="1">
        <v>55</v>
      </c>
      <c r="C1414" s="1" t="s">
        <v>1271</v>
      </c>
      <c r="D1414" s="1" t="s">
        <v>49</v>
      </c>
      <c r="E1414" s="1" t="s">
        <v>41</v>
      </c>
      <c r="F1414" s="1">
        <v>111</v>
      </c>
      <c r="G1414" s="1" t="s">
        <v>51</v>
      </c>
      <c r="H1414" s="1">
        <v>1</v>
      </c>
      <c r="I1414" s="1">
        <v>2</v>
      </c>
      <c r="J1414" s="1" t="s">
        <v>43</v>
      </c>
      <c r="K1414" s="1">
        <v>1</v>
      </c>
      <c r="L1414" s="1">
        <v>106</v>
      </c>
      <c r="M1414" s="1">
        <v>1</v>
      </c>
      <c r="N1414" s="1" t="s">
        <v>44</v>
      </c>
      <c r="O1414" s="1">
        <v>70</v>
      </c>
      <c r="P1414" s="1">
        <v>3</v>
      </c>
      <c r="Q1414" s="1">
        <v>3</v>
      </c>
      <c r="R1414" s="1" t="s">
        <v>137</v>
      </c>
      <c r="S1414" s="1">
        <v>4</v>
      </c>
      <c r="T1414" s="1" t="s">
        <v>105</v>
      </c>
      <c r="U1414" s="1">
        <v>10239</v>
      </c>
      <c r="V1414" s="1" t="s">
        <v>253</v>
      </c>
      <c r="W1414" s="1">
        <v>18092</v>
      </c>
      <c r="X1414" s="1">
        <v>3</v>
      </c>
      <c r="Y1414" s="1" t="s">
        <v>48</v>
      </c>
      <c r="Z1414" s="1" t="s">
        <v>49</v>
      </c>
      <c r="AA1414" s="1">
        <v>14</v>
      </c>
      <c r="AB1414" s="1">
        <v>3</v>
      </c>
      <c r="AC1414" s="1">
        <v>4</v>
      </c>
      <c r="AD1414" s="1">
        <v>80</v>
      </c>
      <c r="AE1414" s="1">
        <v>1</v>
      </c>
      <c r="AF1414" s="1">
        <v>24</v>
      </c>
      <c r="AG1414" s="1">
        <v>4</v>
      </c>
      <c r="AH1414" s="1">
        <v>3</v>
      </c>
      <c r="AI1414" s="1">
        <v>1</v>
      </c>
      <c r="AJ1414" s="1">
        <v>0</v>
      </c>
      <c r="AK1414" s="1">
        <v>1</v>
      </c>
      <c r="AL1414" s="1">
        <v>0</v>
      </c>
    </row>
    <row r="1415" spans="1:38" ht="28.8" x14ac:dyDescent="0.3">
      <c r="A1415" s="1" t="s">
        <v>1477</v>
      </c>
      <c r="B1415" s="1">
        <v>55</v>
      </c>
      <c r="C1415" s="1" t="s">
        <v>1271</v>
      </c>
      <c r="D1415" s="1" t="s">
        <v>49</v>
      </c>
      <c r="E1415" s="1" t="s">
        <v>41</v>
      </c>
      <c r="F1415" s="1">
        <v>692</v>
      </c>
      <c r="G1415" s="1" t="s">
        <v>42</v>
      </c>
      <c r="H1415" s="1">
        <v>14</v>
      </c>
      <c r="I1415" s="1">
        <v>4</v>
      </c>
      <c r="J1415" s="1" t="s">
        <v>52</v>
      </c>
      <c r="K1415" s="1">
        <v>1</v>
      </c>
      <c r="L1415" s="1">
        <v>254</v>
      </c>
      <c r="M1415" s="1">
        <v>3</v>
      </c>
      <c r="N1415" s="1" t="s">
        <v>44</v>
      </c>
      <c r="O1415" s="1">
        <v>61</v>
      </c>
      <c r="P1415" s="1">
        <v>4</v>
      </c>
      <c r="Q1415" s="1">
        <v>5</v>
      </c>
      <c r="R1415" s="1" t="s">
        <v>252</v>
      </c>
      <c r="S1415" s="1">
        <v>2</v>
      </c>
      <c r="T1415" s="1" t="s">
        <v>46</v>
      </c>
      <c r="U1415" s="1">
        <v>18722</v>
      </c>
      <c r="V1415" s="1" t="s">
        <v>368</v>
      </c>
      <c r="W1415" s="1">
        <v>13339</v>
      </c>
      <c r="X1415" s="1">
        <v>8</v>
      </c>
      <c r="Y1415" s="1" t="s">
        <v>48</v>
      </c>
      <c r="Z1415" s="1" t="s">
        <v>49</v>
      </c>
      <c r="AA1415" s="1">
        <v>11</v>
      </c>
      <c r="AB1415" s="1">
        <v>3</v>
      </c>
      <c r="AC1415" s="1">
        <v>4</v>
      </c>
      <c r="AD1415" s="1">
        <v>80</v>
      </c>
      <c r="AE1415" s="1">
        <v>0</v>
      </c>
      <c r="AF1415" s="1">
        <v>36</v>
      </c>
      <c r="AG1415" s="1">
        <v>3</v>
      </c>
      <c r="AH1415" s="1">
        <v>3</v>
      </c>
      <c r="AI1415" s="1">
        <v>24</v>
      </c>
      <c r="AJ1415" s="1">
        <v>15</v>
      </c>
      <c r="AK1415" s="1">
        <v>2</v>
      </c>
      <c r="AL1415" s="1">
        <v>15</v>
      </c>
    </row>
    <row r="1416" spans="1:38" ht="28.8" x14ac:dyDescent="0.3">
      <c r="A1416" s="1" t="s">
        <v>1478</v>
      </c>
      <c r="B1416" s="1">
        <v>55</v>
      </c>
      <c r="C1416" s="1" t="s">
        <v>1271</v>
      </c>
      <c r="D1416" s="1" t="s">
        <v>49</v>
      </c>
      <c r="E1416" s="1" t="s">
        <v>41</v>
      </c>
      <c r="F1416" s="1">
        <v>452</v>
      </c>
      <c r="G1416" s="1" t="s">
        <v>42</v>
      </c>
      <c r="H1416" s="1">
        <v>1</v>
      </c>
      <c r="I1416" s="1">
        <v>3</v>
      </c>
      <c r="J1416" s="1" t="s">
        <v>52</v>
      </c>
      <c r="K1416" s="1">
        <v>1</v>
      </c>
      <c r="L1416" s="1">
        <v>374</v>
      </c>
      <c r="M1416" s="1">
        <v>4</v>
      </c>
      <c r="N1416" s="1" t="s">
        <v>44</v>
      </c>
      <c r="O1416" s="1">
        <v>81</v>
      </c>
      <c r="P1416" s="1">
        <v>3</v>
      </c>
      <c r="Q1416" s="1">
        <v>5</v>
      </c>
      <c r="R1416" s="1" t="s">
        <v>442</v>
      </c>
      <c r="S1416" s="1">
        <v>1</v>
      </c>
      <c r="T1416" s="1" t="s">
        <v>46</v>
      </c>
      <c r="U1416" s="1">
        <v>19045</v>
      </c>
      <c r="V1416" s="1" t="s">
        <v>368</v>
      </c>
      <c r="W1416" s="1">
        <v>18938</v>
      </c>
      <c r="X1416" s="1">
        <v>0</v>
      </c>
      <c r="Y1416" s="1" t="s">
        <v>48</v>
      </c>
      <c r="Z1416" s="1" t="s">
        <v>40</v>
      </c>
      <c r="AA1416" s="1">
        <v>14</v>
      </c>
      <c r="AB1416" s="1">
        <v>3</v>
      </c>
      <c r="AC1416" s="1">
        <v>3</v>
      </c>
      <c r="AD1416" s="1">
        <v>80</v>
      </c>
      <c r="AE1416" s="1">
        <v>0</v>
      </c>
      <c r="AF1416" s="1">
        <v>37</v>
      </c>
      <c r="AG1416" s="1">
        <v>2</v>
      </c>
      <c r="AH1416" s="1">
        <v>3</v>
      </c>
      <c r="AI1416" s="1">
        <v>36</v>
      </c>
      <c r="AJ1416" s="1">
        <v>10</v>
      </c>
      <c r="AK1416" s="1">
        <v>4</v>
      </c>
      <c r="AL1416" s="1">
        <v>13</v>
      </c>
    </row>
    <row r="1417" spans="1:38" ht="28.8" x14ac:dyDescent="0.3">
      <c r="A1417" s="1" t="s">
        <v>1479</v>
      </c>
      <c r="B1417" s="1">
        <v>55</v>
      </c>
      <c r="C1417" s="1" t="s">
        <v>1271</v>
      </c>
      <c r="D1417" s="1" t="s">
        <v>49</v>
      </c>
      <c r="E1417" s="1" t="s">
        <v>41</v>
      </c>
      <c r="F1417" s="1">
        <v>147</v>
      </c>
      <c r="G1417" s="1" t="s">
        <v>42</v>
      </c>
      <c r="H1417" s="1">
        <v>20</v>
      </c>
      <c r="I1417" s="1">
        <v>2</v>
      </c>
      <c r="J1417" s="1" t="s">
        <v>68</v>
      </c>
      <c r="K1417" s="1">
        <v>1</v>
      </c>
      <c r="L1417" s="1">
        <v>389</v>
      </c>
      <c r="M1417" s="1">
        <v>2</v>
      </c>
      <c r="N1417" s="1" t="s">
        <v>44</v>
      </c>
      <c r="O1417" s="1">
        <v>37</v>
      </c>
      <c r="P1417" s="1">
        <v>3</v>
      </c>
      <c r="Q1417" s="1">
        <v>2</v>
      </c>
      <c r="R1417" s="1" t="s">
        <v>45</v>
      </c>
      <c r="S1417" s="1">
        <v>4</v>
      </c>
      <c r="T1417" s="1" t="s">
        <v>105</v>
      </c>
      <c r="U1417" s="1">
        <v>5415</v>
      </c>
      <c r="V1417" s="1" t="s">
        <v>163</v>
      </c>
      <c r="W1417" s="1">
        <v>15972</v>
      </c>
      <c r="X1417" s="1">
        <v>3</v>
      </c>
      <c r="Y1417" s="1" t="s">
        <v>48</v>
      </c>
      <c r="Z1417" s="1" t="s">
        <v>40</v>
      </c>
      <c r="AA1417" s="1">
        <v>19</v>
      </c>
      <c r="AB1417" s="1">
        <v>3</v>
      </c>
      <c r="AC1417" s="1">
        <v>4</v>
      </c>
      <c r="AD1417" s="1">
        <v>80</v>
      </c>
      <c r="AE1417" s="1">
        <v>1</v>
      </c>
      <c r="AF1417" s="1">
        <v>12</v>
      </c>
      <c r="AG1417" s="1">
        <v>4</v>
      </c>
      <c r="AH1417" s="1">
        <v>3</v>
      </c>
      <c r="AI1417" s="1">
        <v>10</v>
      </c>
      <c r="AJ1417" s="1">
        <v>7</v>
      </c>
      <c r="AK1417" s="1">
        <v>0</v>
      </c>
      <c r="AL1417" s="1">
        <v>8</v>
      </c>
    </row>
    <row r="1418" spans="1:38" ht="28.8" x14ac:dyDescent="0.3">
      <c r="A1418" s="1" t="s">
        <v>1480</v>
      </c>
      <c r="B1418" s="1">
        <v>55</v>
      </c>
      <c r="C1418" s="1" t="s">
        <v>1271</v>
      </c>
      <c r="D1418" s="1" t="s">
        <v>49</v>
      </c>
      <c r="E1418" s="1" t="s">
        <v>41</v>
      </c>
      <c r="F1418" s="1">
        <v>1311</v>
      </c>
      <c r="G1418" s="1" t="s">
        <v>42</v>
      </c>
      <c r="H1418" s="1">
        <v>2</v>
      </c>
      <c r="I1418" s="1">
        <v>3</v>
      </c>
      <c r="J1418" s="1" t="s">
        <v>43</v>
      </c>
      <c r="K1418" s="1">
        <v>1</v>
      </c>
      <c r="L1418" s="1">
        <v>505</v>
      </c>
      <c r="M1418" s="1">
        <v>3</v>
      </c>
      <c r="N1418" s="1" t="s">
        <v>53</v>
      </c>
      <c r="O1418" s="1">
        <v>97</v>
      </c>
      <c r="P1418" s="1">
        <v>3</v>
      </c>
      <c r="Q1418" s="1">
        <v>4</v>
      </c>
      <c r="R1418" s="1" t="s">
        <v>442</v>
      </c>
      <c r="S1418" s="1">
        <v>4</v>
      </c>
      <c r="T1418" s="1" t="s">
        <v>46</v>
      </c>
      <c r="U1418" s="1">
        <v>16659</v>
      </c>
      <c r="V1418" s="1" t="s">
        <v>368</v>
      </c>
      <c r="W1418" s="1">
        <v>23258</v>
      </c>
      <c r="X1418" s="1">
        <v>2</v>
      </c>
      <c r="Y1418" s="1" t="s">
        <v>48</v>
      </c>
      <c r="Z1418" s="1" t="s">
        <v>40</v>
      </c>
      <c r="AA1418" s="1">
        <v>13</v>
      </c>
      <c r="AB1418" s="1">
        <v>3</v>
      </c>
      <c r="AC1418" s="1">
        <v>3</v>
      </c>
      <c r="AD1418" s="1">
        <v>80</v>
      </c>
      <c r="AE1418" s="1">
        <v>0</v>
      </c>
      <c r="AF1418" s="1">
        <v>30</v>
      </c>
      <c r="AG1418" s="1">
        <v>2</v>
      </c>
      <c r="AH1418" s="1">
        <v>3</v>
      </c>
      <c r="AI1418" s="1">
        <v>5</v>
      </c>
      <c r="AJ1418" s="1">
        <v>4</v>
      </c>
      <c r="AK1418" s="1">
        <v>1</v>
      </c>
      <c r="AL1418" s="1">
        <v>2</v>
      </c>
    </row>
    <row r="1419" spans="1:38" ht="28.8" x14ac:dyDescent="0.3">
      <c r="A1419" s="1" t="s">
        <v>1481</v>
      </c>
      <c r="B1419" s="1">
        <v>55</v>
      </c>
      <c r="C1419" s="1" t="s">
        <v>1271</v>
      </c>
      <c r="D1419" s="1" t="s">
        <v>49</v>
      </c>
      <c r="E1419" s="1" t="s">
        <v>41</v>
      </c>
      <c r="F1419" s="1">
        <v>1117</v>
      </c>
      <c r="G1419" s="1" t="s">
        <v>51</v>
      </c>
      <c r="H1419" s="1">
        <v>18</v>
      </c>
      <c r="I1419" s="1">
        <v>5</v>
      </c>
      <c r="J1419" s="1" t="s">
        <v>43</v>
      </c>
      <c r="K1419" s="1">
        <v>1</v>
      </c>
      <c r="L1419" s="1">
        <v>597</v>
      </c>
      <c r="M1419" s="1">
        <v>1</v>
      </c>
      <c r="N1419" s="1" t="s">
        <v>53</v>
      </c>
      <c r="O1419" s="1">
        <v>83</v>
      </c>
      <c r="P1419" s="1">
        <v>3</v>
      </c>
      <c r="Q1419" s="1">
        <v>4</v>
      </c>
      <c r="R1419" s="1" t="s">
        <v>442</v>
      </c>
      <c r="S1419" s="1">
        <v>2</v>
      </c>
      <c r="T1419" s="1" t="s">
        <v>46</v>
      </c>
      <c r="U1419" s="1">
        <v>16835</v>
      </c>
      <c r="V1419" s="1" t="s">
        <v>368</v>
      </c>
      <c r="W1419" s="1">
        <v>9873</v>
      </c>
      <c r="X1419" s="1">
        <v>3</v>
      </c>
      <c r="Y1419" s="1" t="s">
        <v>48</v>
      </c>
      <c r="Z1419" s="1" t="s">
        <v>49</v>
      </c>
      <c r="AA1419" s="1">
        <v>23</v>
      </c>
      <c r="AB1419" s="1">
        <v>4</v>
      </c>
      <c r="AC1419" s="1">
        <v>4</v>
      </c>
      <c r="AD1419" s="1">
        <v>80</v>
      </c>
      <c r="AE1419" s="1">
        <v>0</v>
      </c>
      <c r="AF1419" s="1">
        <v>37</v>
      </c>
      <c r="AG1419" s="1">
        <v>2</v>
      </c>
      <c r="AH1419" s="1">
        <v>3</v>
      </c>
      <c r="AI1419" s="1">
        <v>10</v>
      </c>
      <c r="AJ1419" s="1">
        <v>9</v>
      </c>
      <c r="AK1419" s="1">
        <v>7</v>
      </c>
      <c r="AL1419" s="1">
        <v>7</v>
      </c>
    </row>
    <row r="1420" spans="1:38" ht="28.8" x14ac:dyDescent="0.3">
      <c r="A1420" s="1" t="s">
        <v>1482</v>
      </c>
      <c r="B1420" s="1">
        <v>55</v>
      </c>
      <c r="C1420" s="1" t="s">
        <v>1271</v>
      </c>
      <c r="D1420" s="1" t="s">
        <v>40</v>
      </c>
      <c r="E1420" s="1" t="s">
        <v>41</v>
      </c>
      <c r="F1420" s="1">
        <v>725</v>
      </c>
      <c r="G1420" s="1" t="s">
        <v>42</v>
      </c>
      <c r="H1420" s="1">
        <v>2</v>
      </c>
      <c r="I1420" s="1">
        <v>3</v>
      </c>
      <c r="J1420" s="1" t="s">
        <v>52</v>
      </c>
      <c r="K1420" s="1">
        <v>1</v>
      </c>
      <c r="L1420" s="1">
        <v>787</v>
      </c>
      <c r="M1420" s="1">
        <v>4</v>
      </c>
      <c r="N1420" s="1" t="s">
        <v>44</v>
      </c>
      <c r="O1420" s="1">
        <v>78</v>
      </c>
      <c r="P1420" s="1">
        <v>3</v>
      </c>
      <c r="Q1420" s="1">
        <v>5</v>
      </c>
      <c r="R1420" s="1" t="s">
        <v>442</v>
      </c>
      <c r="S1420" s="1">
        <v>1</v>
      </c>
      <c r="T1420" s="1" t="s">
        <v>105</v>
      </c>
      <c r="U1420" s="1">
        <v>19859</v>
      </c>
      <c r="V1420" s="1" t="s">
        <v>368</v>
      </c>
      <c r="W1420" s="1">
        <v>21199</v>
      </c>
      <c r="X1420" s="1">
        <v>5</v>
      </c>
      <c r="Y1420" s="1" t="s">
        <v>48</v>
      </c>
      <c r="Z1420" s="1" t="s">
        <v>40</v>
      </c>
      <c r="AA1420" s="1">
        <v>13</v>
      </c>
      <c r="AB1420" s="1">
        <v>3</v>
      </c>
      <c r="AC1420" s="1">
        <v>4</v>
      </c>
      <c r="AD1420" s="1">
        <v>80</v>
      </c>
      <c r="AE1420" s="1">
        <v>1</v>
      </c>
      <c r="AF1420" s="1">
        <v>24</v>
      </c>
      <c r="AG1420" s="1">
        <v>2</v>
      </c>
      <c r="AH1420" s="1">
        <v>3</v>
      </c>
      <c r="AI1420" s="1">
        <v>5</v>
      </c>
      <c r="AJ1420" s="1">
        <v>2</v>
      </c>
      <c r="AK1420" s="1">
        <v>1</v>
      </c>
      <c r="AL1420" s="1">
        <v>4</v>
      </c>
    </row>
    <row r="1421" spans="1:38" x14ac:dyDescent="0.3">
      <c r="A1421" s="1" t="s">
        <v>1483</v>
      </c>
      <c r="B1421" s="1">
        <v>55</v>
      </c>
      <c r="C1421" s="1" t="s">
        <v>1271</v>
      </c>
      <c r="D1421" s="1" t="s">
        <v>40</v>
      </c>
      <c r="E1421" s="1" t="s">
        <v>41</v>
      </c>
      <c r="F1421" s="1">
        <v>436</v>
      </c>
      <c r="G1421" s="1" t="s">
        <v>51</v>
      </c>
      <c r="H1421" s="1">
        <v>2</v>
      </c>
      <c r="I1421" s="1">
        <v>1</v>
      </c>
      <c r="J1421" s="1" t="s">
        <v>52</v>
      </c>
      <c r="K1421" s="1">
        <v>1</v>
      </c>
      <c r="L1421" s="1">
        <v>842</v>
      </c>
      <c r="M1421" s="1">
        <v>3</v>
      </c>
      <c r="N1421" s="1" t="s">
        <v>44</v>
      </c>
      <c r="O1421" s="1">
        <v>37</v>
      </c>
      <c r="P1421" s="1">
        <v>3</v>
      </c>
      <c r="Q1421" s="1">
        <v>2</v>
      </c>
      <c r="R1421" s="1" t="s">
        <v>137</v>
      </c>
      <c r="S1421" s="1">
        <v>4</v>
      </c>
      <c r="T1421" s="1" t="s">
        <v>46</v>
      </c>
      <c r="U1421" s="1">
        <v>5160</v>
      </c>
      <c r="V1421" s="1" t="s">
        <v>163</v>
      </c>
      <c r="W1421" s="1">
        <v>21519</v>
      </c>
      <c r="X1421" s="1">
        <v>4</v>
      </c>
      <c r="Y1421" s="1" t="s">
        <v>48</v>
      </c>
      <c r="Z1421" s="1" t="s">
        <v>49</v>
      </c>
      <c r="AA1421" s="1">
        <v>16</v>
      </c>
      <c r="AB1421" s="1">
        <v>3</v>
      </c>
      <c r="AC1421" s="1">
        <v>3</v>
      </c>
      <c r="AD1421" s="1">
        <v>80</v>
      </c>
      <c r="AE1421" s="1">
        <v>0</v>
      </c>
      <c r="AF1421" s="1">
        <v>12</v>
      </c>
      <c r="AG1421" s="1">
        <v>3</v>
      </c>
      <c r="AH1421" s="1">
        <v>2</v>
      </c>
      <c r="AI1421" s="1">
        <v>9</v>
      </c>
      <c r="AJ1421" s="1">
        <v>7</v>
      </c>
      <c r="AK1421" s="1">
        <v>7</v>
      </c>
      <c r="AL1421" s="1">
        <v>3</v>
      </c>
    </row>
    <row r="1422" spans="1:38" ht="28.8" x14ac:dyDescent="0.3">
      <c r="A1422" s="1" t="s">
        <v>1484</v>
      </c>
      <c r="B1422" s="1">
        <v>55</v>
      </c>
      <c r="C1422" s="1" t="s">
        <v>1271</v>
      </c>
      <c r="D1422" s="1" t="s">
        <v>49</v>
      </c>
      <c r="E1422" s="1" t="s">
        <v>56</v>
      </c>
      <c r="F1422" s="1">
        <v>135</v>
      </c>
      <c r="G1422" s="1" t="s">
        <v>42</v>
      </c>
      <c r="H1422" s="1">
        <v>18</v>
      </c>
      <c r="I1422" s="1">
        <v>4</v>
      </c>
      <c r="J1422" s="1" t="s">
        <v>52</v>
      </c>
      <c r="K1422" s="1">
        <v>1</v>
      </c>
      <c r="L1422" s="1">
        <v>1034</v>
      </c>
      <c r="M1422" s="1">
        <v>3</v>
      </c>
      <c r="N1422" s="1" t="s">
        <v>44</v>
      </c>
      <c r="O1422" s="1">
        <v>62</v>
      </c>
      <c r="P1422" s="1">
        <v>3</v>
      </c>
      <c r="Q1422" s="1">
        <v>2</v>
      </c>
      <c r="R1422" s="1" t="s">
        <v>161</v>
      </c>
      <c r="S1422" s="1">
        <v>2</v>
      </c>
      <c r="T1422" s="1" t="s">
        <v>105</v>
      </c>
      <c r="U1422" s="1">
        <v>6385</v>
      </c>
      <c r="V1422" s="1" t="s">
        <v>163</v>
      </c>
      <c r="W1422" s="1">
        <v>12992</v>
      </c>
      <c r="X1422" s="1">
        <v>3</v>
      </c>
      <c r="Y1422" s="1" t="s">
        <v>48</v>
      </c>
      <c r="Z1422" s="1" t="s">
        <v>40</v>
      </c>
      <c r="AA1422" s="1">
        <v>14</v>
      </c>
      <c r="AB1422" s="1">
        <v>3</v>
      </c>
      <c r="AC1422" s="1">
        <v>4</v>
      </c>
      <c r="AD1422" s="1">
        <v>80</v>
      </c>
      <c r="AE1422" s="1">
        <v>2</v>
      </c>
      <c r="AF1422" s="1">
        <v>17</v>
      </c>
      <c r="AG1422" s="1">
        <v>3</v>
      </c>
      <c r="AH1422" s="1">
        <v>3</v>
      </c>
      <c r="AI1422" s="1">
        <v>8</v>
      </c>
      <c r="AJ1422" s="1">
        <v>7</v>
      </c>
      <c r="AK1422" s="1">
        <v>6</v>
      </c>
      <c r="AL1422" s="1">
        <v>7</v>
      </c>
    </row>
    <row r="1423" spans="1:38" ht="28.8" x14ac:dyDescent="0.3">
      <c r="A1423" s="1" t="s">
        <v>1485</v>
      </c>
      <c r="B1423" s="1">
        <v>55</v>
      </c>
      <c r="C1423" s="1" t="s">
        <v>1271</v>
      </c>
      <c r="D1423" s="1" t="s">
        <v>49</v>
      </c>
      <c r="E1423" s="1" t="s">
        <v>59</v>
      </c>
      <c r="F1423" s="1">
        <v>444</v>
      </c>
      <c r="G1423" s="1" t="s">
        <v>42</v>
      </c>
      <c r="H1423" s="1">
        <v>2</v>
      </c>
      <c r="I1423" s="1">
        <v>1</v>
      </c>
      <c r="J1423" s="1" t="s">
        <v>52</v>
      </c>
      <c r="K1423" s="1">
        <v>1</v>
      </c>
      <c r="L1423" s="1">
        <v>1074</v>
      </c>
      <c r="M1423" s="1">
        <v>3</v>
      </c>
      <c r="N1423" s="1" t="s">
        <v>44</v>
      </c>
      <c r="O1423" s="1">
        <v>40</v>
      </c>
      <c r="P1423" s="1">
        <v>2</v>
      </c>
      <c r="Q1423" s="1">
        <v>4</v>
      </c>
      <c r="R1423" s="1" t="s">
        <v>442</v>
      </c>
      <c r="S1423" s="1">
        <v>1</v>
      </c>
      <c r="T1423" s="1" t="s">
        <v>46</v>
      </c>
      <c r="U1423" s="1">
        <v>16756</v>
      </c>
      <c r="V1423" s="1" t="s">
        <v>368</v>
      </c>
      <c r="W1423" s="1">
        <v>17323</v>
      </c>
      <c r="X1423" s="1">
        <v>7</v>
      </c>
      <c r="Y1423" s="1" t="s">
        <v>48</v>
      </c>
      <c r="Z1423" s="1" t="s">
        <v>49</v>
      </c>
      <c r="AA1423" s="1">
        <v>15</v>
      </c>
      <c r="AB1423" s="1">
        <v>3</v>
      </c>
      <c r="AC1423" s="1">
        <v>2</v>
      </c>
      <c r="AD1423" s="1">
        <v>80</v>
      </c>
      <c r="AE1423" s="1">
        <v>0</v>
      </c>
      <c r="AF1423" s="1">
        <v>31</v>
      </c>
      <c r="AG1423" s="1">
        <v>3</v>
      </c>
      <c r="AH1423" s="1">
        <v>4</v>
      </c>
      <c r="AI1423" s="1">
        <v>9</v>
      </c>
      <c r="AJ1423" s="1">
        <v>7</v>
      </c>
      <c r="AK1423" s="1">
        <v>6</v>
      </c>
      <c r="AL1423" s="1">
        <v>2</v>
      </c>
    </row>
    <row r="1424" spans="1:38" ht="28.8" x14ac:dyDescent="0.3">
      <c r="A1424" s="1" t="s">
        <v>1486</v>
      </c>
      <c r="B1424" s="1">
        <v>55</v>
      </c>
      <c r="C1424" s="1" t="s">
        <v>1271</v>
      </c>
      <c r="D1424" s="1" t="s">
        <v>49</v>
      </c>
      <c r="E1424" s="1" t="s">
        <v>56</v>
      </c>
      <c r="F1424" s="1">
        <v>1091</v>
      </c>
      <c r="G1424" s="1" t="s">
        <v>42</v>
      </c>
      <c r="H1424" s="1">
        <v>2</v>
      </c>
      <c r="I1424" s="1">
        <v>1</v>
      </c>
      <c r="J1424" s="1" t="s">
        <v>43</v>
      </c>
      <c r="K1424" s="1">
        <v>1</v>
      </c>
      <c r="L1424" s="1">
        <v>1096</v>
      </c>
      <c r="M1424" s="1">
        <v>4</v>
      </c>
      <c r="N1424" s="1" t="s">
        <v>44</v>
      </c>
      <c r="O1424" s="1">
        <v>65</v>
      </c>
      <c r="P1424" s="1">
        <v>3</v>
      </c>
      <c r="Q1424" s="1">
        <v>3</v>
      </c>
      <c r="R1424" s="1" t="s">
        <v>112</v>
      </c>
      <c r="S1424" s="1">
        <v>2</v>
      </c>
      <c r="T1424" s="1" t="s">
        <v>105</v>
      </c>
      <c r="U1424" s="1">
        <v>10976</v>
      </c>
      <c r="V1424" s="1" t="s">
        <v>253</v>
      </c>
      <c r="W1424" s="1">
        <v>15813</v>
      </c>
      <c r="X1424" s="1">
        <v>3</v>
      </c>
      <c r="Y1424" s="1" t="s">
        <v>48</v>
      </c>
      <c r="Z1424" s="1" t="s">
        <v>49</v>
      </c>
      <c r="AA1424" s="1">
        <v>18</v>
      </c>
      <c r="AB1424" s="1">
        <v>3</v>
      </c>
      <c r="AC1424" s="1">
        <v>2</v>
      </c>
      <c r="AD1424" s="1">
        <v>80</v>
      </c>
      <c r="AE1424" s="1">
        <v>1</v>
      </c>
      <c r="AF1424" s="1">
        <v>23</v>
      </c>
      <c r="AG1424" s="1">
        <v>4</v>
      </c>
      <c r="AH1424" s="1">
        <v>3</v>
      </c>
      <c r="AI1424" s="1">
        <v>3</v>
      </c>
      <c r="AJ1424" s="1">
        <v>2</v>
      </c>
      <c r="AK1424" s="1">
        <v>1</v>
      </c>
      <c r="AL1424" s="1">
        <v>2</v>
      </c>
    </row>
    <row r="1425" spans="1:38" ht="28.8" x14ac:dyDescent="0.3">
      <c r="A1425" s="1" t="s">
        <v>1487</v>
      </c>
      <c r="B1425" s="1">
        <v>55</v>
      </c>
      <c r="C1425" s="1" t="s">
        <v>1271</v>
      </c>
      <c r="D1425" s="1" t="s">
        <v>49</v>
      </c>
      <c r="E1425" s="1" t="s">
        <v>59</v>
      </c>
      <c r="F1425" s="1">
        <v>177</v>
      </c>
      <c r="G1425" s="1" t="s">
        <v>42</v>
      </c>
      <c r="H1425" s="1">
        <v>8</v>
      </c>
      <c r="I1425" s="1">
        <v>1</v>
      </c>
      <c r="J1425" s="1" t="s">
        <v>52</v>
      </c>
      <c r="K1425" s="1">
        <v>1</v>
      </c>
      <c r="L1425" s="1">
        <v>1278</v>
      </c>
      <c r="M1425" s="1">
        <v>4</v>
      </c>
      <c r="N1425" s="1" t="s">
        <v>44</v>
      </c>
      <c r="O1425" s="1">
        <v>37</v>
      </c>
      <c r="P1425" s="1">
        <v>2</v>
      </c>
      <c r="Q1425" s="1">
        <v>4</v>
      </c>
      <c r="R1425" s="1" t="s">
        <v>161</v>
      </c>
      <c r="S1425" s="1">
        <v>2</v>
      </c>
      <c r="T1425" s="1" t="s">
        <v>102</v>
      </c>
      <c r="U1425" s="1">
        <v>13577</v>
      </c>
      <c r="V1425" s="1" t="s">
        <v>253</v>
      </c>
      <c r="W1425" s="1">
        <v>25592</v>
      </c>
      <c r="X1425" s="1">
        <v>1</v>
      </c>
      <c r="Y1425" s="1" t="s">
        <v>48</v>
      </c>
      <c r="Z1425" s="1" t="s">
        <v>40</v>
      </c>
      <c r="AA1425" s="1">
        <v>15</v>
      </c>
      <c r="AB1425" s="1">
        <v>3</v>
      </c>
      <c r="AC1425" s="1">
        <v>4</v>
      </c>
      <c r="AD1425" s="1">
        <v>80</v>
      </c>
      <c r="AE1425" s="1">
        <v>1</v>
      </c>
      <c r="AF1425" s="1">
        <v>34</v>
      </c>
      <c r="AG1425" s="1">
        <v>3</v>
      </c>
      <c r="AH1425" s="1">
        <v>3</v>
      </c>
      <c r="AI1425" s="1">
        <v>33</v>
      </c>
      <c r="AJ1425" s="1">
        <v>9</v>
      </c>
      <c r="AK1425" s="1">
        <v>15</v>
      </c>
      <c r="AL1425" s="1">
        <v>0</v>
      </c>
    </row>
    <row r="1426" spans="1:38" ht="28.8" x14ac:dyDescent="0.3">
      <c r="A1426" s="1" t="s">
        <v>1488</v>
      </c>
      <c r="B1426" s="1">
        <v>55</v>
      </c>
      <c r="C1426" s="1" t="s">
        <v>1271</v>
      </c>
      <c r="D1426" s="1" t="s">
        <v>49</v>
      </c>
      <c r="E1426" s="1" t="s">
        <v>41</v>
      </c>
      <c r="F1426" s="1">
        <v>282</v>
      </c>
      <c r="G1426" s="1" t="s">
        <v>42</v>
      </c>
      <c r="H1426" s="1">
        <v>2</v>
      </c>
      <c r="I1426" s="1">
        <v>2</v>
      </c>
      <c r="J1426" s="1" t="s">
        <v>52</v>
      </c>
      <c r="K1426" s="1">
        <v>1</v>
      </c>
      <c r="L1426" s="1">
        <v>1336</v>
      </c>
      <c r="M1426" s="1">
        <v>4</v>
      </c>
      <c r="N1426" s="1" t="s">
        <v>53</v>
      </c>
      <c r="O1426" s="1">
        <v>58</v>
      </c>
      <c r="P1426" s="1">
        <v>1</v>
      </c>
      <c r="Q1426" s="1">
        <v>5</v>
      </c>
      <c r="R1426" s="1" t="s">
        <v>442</v>
      </c>
      <c r="S1426" s="1">
        <v>3</v>
      </c>
      <c r="T1426" s="1" t="s">
        <v>105</v>
      </c>
      <c r="U1426" s="1">
        <v>19187</v>
      </c>
      <c r="V1426" s="1" t="s">
        <v>368</v>
      </c>
      <c r="W1426" s="1">
        <v>6992</v>
      </c>
      <c r="X1426" s="1">
        <v>4</v>
      </c>
      <c r="Y1426" s="1" t="s">
        <v>48</v>
      </c>
      <c r="Z1426" s="1" t="s">
        <v>49</v>
      </c>
      <c r="AA1426" s="1">
        <v>14</v>
      </c>
      <c r="AB1426" s="1">
        <v>3</v>
      </c>
      <c r="AC1426" s="1">
        <v>4</v>
      </c>
      <c r="AD1426" s="1">
        <v>80</v>
      </c>
      <c r="AE1426" s="1">
        <v>1</v>
      </c>
      <c r="AF1426" s="1">
        <v>23</v>
      </c>
      <c r="AG1426" s="1">
        <v>5</v>
      </c>
      <c r="AH1426" s="1">
        <v>3</v>
      </c>
      <c r="AI1426" s="1">
        <v>19</v>
      </c>
      <c r="AJ1426" s="1">
        <v>9</v>
      </c>
      <c r="AK1426" s="1">
        <v>9</v>
      </c>
      <c r="AL1426" s="1">
        <v>11</v>
      </c>
    </row>
    <row r="1427" spans="1:38" x14ac:dyDescent="0.3">
      <c r="A1427" s="1" t="s">
        <v>1489</v>
      </c>
      <c r="B1427" s="1">
        <v>55</v>
      </c>
      <c r="C1427" s="1" t="s">
        <v>1271</v>
      </c>
      <c r="D1427" s="1" t="s">
        <v>40</v>
      </c>
      <c r="E1427" s="1" t="s">
        <v>41</v>
      </c>
      <c r="F1427" s="1">
        <v>267</v>
      </c>
      <c r="G1427" s="1" t="s">
        <v>51</v>
      </c>
      <c r="H1427" s="1">
        <v>13</v>
      </c>
      <c r="I1427" s="1">
        <v>4</v>
      </c>
      <c r="J1427" s="1" t="s">
        <v>57</v>
      </c>
      <c r="K1427" s="1">
        <v>1</v>
      </c>
      <c r="L1427" s="1">
        <v>1372</v>
      </c>
      <c r="M1427" s="1">
        <v>1</v>
      </c>
      <c r="N1427" s="1" t="s">
        <v>44</v>
      </c>
      <c r="O1427" s="1">
        <v>85</v>
      </c>
      <c r="P1427" s="1">
        <v>4</v>
      </c>
      <c r="Q1427" s="1">
        <v>4</v>
      </c>
      <c r="R1427" s="1" t="s">
        <v>137</v>
      </c>
      <c r="S1427" s="1">
        <v>3</v>
      </c>
      <c r="T1427" s="1" t="s">
        <v>46</v>
      </c>
      <c r="U1427" s="1">
        <v>13695</v>
      </c>
      <c r="V1427" s="1" t="s">
        <v>253</v>
      </c>
      <c r="W1427" s="1">
        <v>9277</v>
      </c>
      <c r="X1427" s="1">
        <v>6</v>
      </c>
      <c r="Y1427" s="1" t="s">
        <v>48</v>
      </c>
      <c r="Z1427" s="1" t="s">
        <v>40</v>
      </c>
      <c r="AA1427" s="1">
        <v>17</v>
      </c>
      <c r="AB1427" s="1">
        <v>3</v>
      </c>
      <c r="AC1427" s="1">
        <v>3</v>
      </c>
      <c r="AD1427" s="1">
        <v>80</v>
      </c>
      <c r="AE1427" s="1">
        <v>0</v>
      </c>
      <c r="AF1427" s="1">
        <v>24</v>
      </c>
      <c r="AG1427" s="1">
        <v>2</v>
      </c>
      <c r="AH1427" s="1">
        <v>2</v>
      </c>
      <c r="AI1427" s="1">
        <v>19</v>
      </c>
      <c r="AJ1427" s="1">
        <v>7</v>
      </c>
      <c r="AK1427" s="1">
        <v>3</v>
      </c>
      <c r="AL1427" s="1">
        <v>8</v>
      </c>
    </row>
    <row r="1428" spans="1:38" ht="28.8" x14ac:dyDescent="0.3">
      <c r="A1428" s="1" t="s">
        <v>1490</v>
      </c>
      <c r="B1428" s="1">
        <v>55</v>
      </c>
      <c r="C1428" s="1" t="s">
        <v>1271</v>
      </c>
      <c r="D1428" s="1" t="s">
        <v>49</v>
      </c>
      <c r="E1428" s="1" t="s">
        <v>41</v>
      </c>
      <c r="F1428" s="1">
        <v>1136</v>
      </c>
      <c r="G1428" s="1" t="s">
        <v>42</v>
      </c>
      <c r="H1428" s="1">
        <v>1</v>
      </c>
      <c r="I1428" s="1">
        <v>4</v>
      </c>
      <c r="J1428" s="1" t="s">
        <v>52</v>
      </c>
      <c r="K1428" s="1">
        <v>1</v>
      </c>
      <c r="L1428" s="1">
        <v>1424</v>
      </c>
      <c r="M1428" s="1">
        <v>2</v>
      </c>
      <c r="N1428" s="1" t="s">
        <v>44</v>
      </c>
      <c r="O1428" s="1">
        <v>81</v>
      </c>
      <c r="P1428" s="1">
        <v>4</v>
      </c>
      <c r="Q1428" s="1">
        <v>4</v>
      </c>
      <c r="R1428" s="1" t="s">
        <v>252</v>
      </c>
      <c r="S1428" s="1">
        <v>4</v>
      </c>
      <c r="T1428" s="1" t="s">
        <v>102</v>
      </c>
      <c r="U1428" s="1">
        <v>14732</v>
      </c>
      <c r="V1428" s="1" t="s">
        <v>253</v>
      </c>
      <c r="W1428" s="1">
        <v>12414</v>
      </c>
      <c r="X1428" s="1">
        <v>2</v>
      </c>
      <c r="Y1428" s="1" t="s">
        <v>48</v>
      </c>
      <c r="Z1428" s="1" t="s">
        <v>49</v>
      </c>
      <c r="AA1428" s="1">
        <v>13</v>
      </c>
      <c r="AB1428" s="1">
        <v>3</v>
      </c>
      <c r="AC1428" s="1">
        <v>4</v>
      </c>
      <c r="AD1428" s="1">
        <v>80</v>
      </c>
      <c r="AE1428" s="1">
        <v>2</v>
      </c>
      <c r="AF1428" s="1">
        <v>31</v>
      </c>
      <c r="AG1428" s="1">
        <v>4</v>
      </c>
      <c r="AH1428" s="1">
        <v>4</v>
      </c>
      <c r="AI1428" s="1">
        <v>7</v>
      </c>
      <c r="AJ1428" s="1">
        <v>7</v>
      </c>
      <c r="AK1428" s="1">
        <v>0</v>
      </c>
      <c r="AL1428" s="1">
        <v>0</v>
      </c>
    </row>
    <row r="1429" spans="1:38" ht="28.8" x14ac:dyDescent="0.3">
      <c r="A1429" s="1" t="s">
        <v>1491</v>
      </c>
      <c r="B1429" s="1">
        <v>55</v>
      </c>
      <c r="C1429" s="1" t="s">
        <v>1271</v>
      </c>
      <c r="D1429" s="1" t="s">
        <v>49</v>
      </c>
      <c r="E1429" s="1" t="s">
        <v>41</v>
      </c>
      <c r="F1429" s="1">
        <v>1229</v>
      </c>
      <c r="G1429" s="1" t="s">
        <v>42</v>
      </c>
      <c r="H1429" s="1">
        <v>4</v>
      </c>
      <c r="I1429" s="1">
        <v>4</v>
      </c>
      <c r="J1429" s="1" t="s">
        <v>43</v>
      </c>
      <c r="K1429" s="1">
        <v>1</v>
      </c>
      <c r="L1429" s="1">
        <v>1501</v>
      </c>
      <c r="M1429" s="1">
        <v>4</v>
      </c>
      <c r="N1429" s="1" t="s">
        <v>44</v>
      </c>
      <c r="O1429" s="1">
        <v>30</v>
      </c>
      <c r="P1429" s="1">
        <v>3</v>
      </c>
      <c r="Q1429" s="1">
        <v>2</v>
      </c>
      <c r="R1429" s="1" t="s">
        <v>161</v>
      </c>
      <c r="S1429" s="1">
        <v>3</v>
      </c>
      <c r="T1429" s="1" t="s">
        <v>105</v>
      </c>
      <c r="U1429" s="1">
        <v>4035</v>
      </c>
      <c r="V1429" s="1" t="s">
        <v>47</v>
      </c>
      <c r="W1429" s="1">
        <v>16143</v>
      </c>
      <c r="X1429" s="1">
        <v>0</v>
      </c>
      <c r="Y1429" s="1" t="s">
        <v>48</v>
      </c>
      <c r="Z1429" s="1" t="s">
        <v>40</v>
      </c>
      <c r="AA1429" s="1">
        <v>16</v>
      </c>
      <c r="AB1429" s="1">
        <v>3</v>
      </c>
      <c r="AC1429" s="1">
        <v>2</v>
      </c>
      <c r="AD1429" s="1">
        <v>80</v>
      </c>
      <c r="AE1429" s="1">
        <v>0</v>
      </c>
      <c r="AF1429" s="1">
        <v>4</v>
      </c>
      <c r="AG1429" s="1">
        <v>2</v>
      </c>
      <c r="AH1429" s="1">
        <v>3</v>
      </c>
      <c r="AI1429" s="1">
        <v>3</v>
      </c>
      <c r="AJ1429" s="1">
        <v>2</v>
      </c>
      <c r="AK1429" s="1">
        <v>1</v>
      </c>
      <c r="AL1429" s="1">
        <v>2</v>
      </c>
    </row>
    <row r="1430" spans="1:38" x14ac:dyDescent="0.3">
      <c r="A1430" s="1" t="s">
        <v>1492</v>
      </c>
      <c r="B1430" s="1">
        <v>55</v>
      </c>
      <c r="C1430" s="1" t="s">
        <v>1271</v>
      </c>
      <c r="D1430" s="1" t="s">
        <v>49</v>
      </c>
      <c r="E1430" s="1" t="s">
        <v>41</v>
      </c>
      <c r="F1430" s="1">
        <v>685</v>
      </c>
      <c r="G1430" s="1" t="s">
        <v>51</v>
      </c>
      <c r="H1430" s="1">
        <v>26</v>
      </c>
      <c r="I1430" s="1">
        <v>5</v>
      </c>
      <c r="J1430" s="1" t="s">
        <v>57</v>
      </c>
      <c r="K1430" s="1">
        <v>1</v>
      </c>
      <c r="L1430" s="1">
        <v>1578</v>
      </c>
      <c r="M1430" s="1">
        <v>3</v>
      </c>
      <c r="N1430" s="1" t="s">
        <v>44</v>
      </c>
      <c r="O1430" s="1">
        <v>60</v>
      </c>
      <c r="P1430" s="1">
        <v>2</v>
      </c>
      <c r="Q1430" s="1">
        <v>5</v>
      </c>
      <c r="R1430" s="1" t="s">
        <v>442</v>
      </c>
      <c r="S1430" s="1">
        <v>4</v>
      </c>
      <c r="T1430" s="1" t="s">
        <v>105</v>
      </c>
      <c r="U1430" s="1">
        <v>19586</v>
      </c>
      <c r="V1430" s="1" t="s">
        <v>368</v>
      </c>
      <c r="W1430" s="1">
        <v>23037</v>
      </c>
      <c r="X1430" s="1">
        <v>1</v>
      </c>
      <c r="Y1430" s="1" t="s">
        <v>48</v>
      </c>
      <c r="Z1430" s="1" t="s">
        <v>49</v>
      </c>
      <c r="AA1430" s="1">
        <v>21</v>
      </c>
      <c r="AB1430" s="1">
        <v>4</v>
      </c>
      <c r="AC1430" s="1">
        <v>3</v>
      </c>
      <c r="AD1430" s="1">
        <v>80</v>
      </c>
      <c r="AE1430" s="1">
        <v>1</v>
      </c>
      <c r="AF1430" s="1">
        <v>36</v>
      </c>
      <c r="AG1430" s="1">
        <v>3</v>
      </c>
      <c r="AH1430" s="1">
        <v>3</v>
      </c>
      <c r="AI1430" s="1">
        <v>36</v>
      </c>
      <c r="AJ1430" s="1">
        <v>6</v>
      </c>
      <c r="AK1430" s="1">
        <v>2</v>
      </c>
      <c r="AL1430" s="1">
        <v>13</v>
      </c>
    </row>
    <row r="1431" spans="1:38" ht="28.8" x14ac:dyDescent="0.3">
      <c r="A1431" s="1" t="s">
        <v>1493</v>
      </c>
      <c r="B1431" s="1">
        <v>55</v>
      </c>
      <c r="C1431" s="1" t="s">
        <v>1271</v>
      </c>
      <c r="D1431" s="1" t="s">
        <v>49</v>
      </c>
      <c r="E1431" s="1" t="s">
        <v>41</v>
      </c>
      <c r="F1431" s="1">
        <v>1441</v>
      </c>
      <c r="G1431" s="1" t="s">
        <v>42</v>
      </c>
      <c r="H1431" s="1">
        <v>22</v>
      </c>
      <c r="I1431" s="1">
        <v>3</v>
      </c>
      <c r="J1431" s="1" t="s">
        <v>68</v>
      </c>
      <c r="K1431" s="1">
        <v>1</v>
      </c>
      <c r="L1431" s="1">
        <v>1694</v>
      </c>
      <c r="M1431" s="1">
        <v>1</v>
      </c>
      <c r="N1431" s="1" t="s">
        <v>44</v>
      </c>
      <c r="O1431" s="1">
        <v>94</v>
      </c>
      <c r="P1431" s="1">
        <v>2</v>
      </c>
      <c r="Q1431" s="1">
        <v>1</v>
      </c>
      <c r="R1431" s="1" t="s">
        <v>60</v>
      </c>
      <c r="S1431" s="1">
        <v>2</v>
      </c>
      <c r="T1431" s="1" t="s">
        <v>102</v>
      </c>
      <c r="U1431" s="1">
        <v>3537</v>
      </c>
      <c r="V1431" s="1" t="s">
        <v>47</v>
      </c>
      <c r="W1431" s="1">
        <v>23737</v>
      </c>
      <c r="X1431" s="1">
        <v>5</v>
      </c>
      <c r="Y1431" s="1" t="s">
        <v>48</v>
      </c>
      <c r="Z1431" s="1" t="s">
        <v>49</v>
      </c>
      <c r="AA1431" s="1">
        <v>12</v>
      </c>
      <c r="AB1431" s="1">
        <v>3</v>
      </c>
      <c r="AC1431" s="1">
        <v>4</v>
      </c>
      <c r="AD1431" s="1">
        <v>80</v>
      </c>
      <c r="AE1431" s="1">
        <v>1</v>
      </c>
      <c r="AF1431" s="1">
        <v>8</v>
      </c>
      <c r="AG1431" s="1">
        <v>1</v>
      </c>
      <c r="AH1431" s="1">
        <v>3</v>
      </c>
      <c r="AI1431" s="1">
        <v>4</v>
      </c>
      <c r="AJ1431" s="1">
        <v>2</v>
      </c>
      <c r="AK1431" s="1">
        <v>1</v>
      </c>
      <c r="AL1431" s="1">
        <v>2</v>
      </c>
    </row>
    <row r="1432" spans="1:38" ht="28.8" x14ac:dyDescent="0.3">
      <c r="A1432" s="1" t="s">
        <v>1494</v>
      </c>
      <c r="B1432" s="1">
        <v>55</v>
      </c>
      <c r="C1432" s="1" t="s">
        <v>1271</v>
      </c>
      <c r="D1432" s="1" t="s">
        <v>49</v>
      </c>
      <c r="E1432" s="1" t="s">
        <v>41</v>
      </c>
      <c r="F1432" s="1">
        <v>478</v>
      </c>
      <c r="G1432" s="1" t="s">
        <v>42</v>
      </c>
      <c r="H1432" s="1">
        <v>2</v>
      </c>
      <c r="I1432" s="1">
        <v>3</v>
      </c>
      <c r="J1432" s="1" t="s">
        <v>52</v>
      </c>
      <c r="K1432" s="1">
        <v>1</v>
      </c>
      <c r="L1432" s="1">
        <v>1770</v>
      </c>
      <c r="M1432" s="1">
        <v>3</v>
      </c>
      <c r="N1432" s="1" t="s">
        <v>44</v>
      </c>
      <c r="O1432" s="1">
        <v>60</v>
      </c>
      <c r="P1432" s="1">
        <v>2</v>
      </c>
      <c r="Q1432" s="1">
        <v>5</v>
      </c>
      <c r="R1432" s="1" t="s">
        <v>252</v>
      </c>
      <c r="S1432" s="1">
        <v>1</v>
      </c>
      <c r="T1432" s="1" t="s">
        <v>105</v>
      </c>
      <c r="U1432" s="1">
        <v>19038</v>
      </c>
      <c r="V1432" s="1" t="s">
        <v>368</v>
      </c>
      <c r="W1432" s="1">
        <v>19805</v>
      </c>
      <c r="X1432" s="1">
        <v>8</v>
      </c>
      <c r="Y1432" s="1" t="s">
        <v>48</v>
      </c>
      <c r="Z1432" s="1" t="s">
        <v>49</v>
      </c>
      <c r="AA1432" s="1">
        <v>12</v>
      </c>
      <c r="AB1432" s="1">
        <v>3</v>
      </c>
      <c r="AC1432" s="1">
        <v>2</v>
      </c>
      <c r="AD1432" s="1">
        <v>80</v>
      </c>
      <c r="AE1432" s="1">
        <v>3</v>
      </c>
      <c r="AF1432" s="1">
        <v>34</v>
      </c>
      <c r="AG1432" s="1">
        <v>2</v>
      </c>
      <c r="AH1432" s="1">
        <v>3</v>
      </c>
      <c r="AI1432" s="1">
        <v>1</v>
      </c>
      <c r="AJ1432" s="1">
        <v>0</v>
      </c>
      <c r="AK1432" s="1">
        <v>0</v>
      </c>
      <c r="AL1432" s="1">
        <v>0</v>
      </c>
    </row>
    <row r="1433" spans="1:38" ht="28.8" x14ac:dyDescent="0.3">
      <c r="A1433" s="1" t="s">
        <v>1495</v>
      </c>
      <c r="B1433" s="1">
        <v>55</v>
      </c>
      <c r="C1433" s="1" t="s">
        <v>1271</v>
      </c>
      <c r="D1433" s="1" t="s">
        <v>49</v>
      </c>
      <c r="E1433" s="1" t="s">
        <v>41</v>
      </c>
      <c r="F1433" s="1">
        <v>836</v>
      </c>
      <c r="G1433" s="1" t="s">
        <v>42</v>
      </c>
      <c r="H1433" s="1">
        <v>2</v>
      </c>
      <c r="I1433" s="1">
        <v>4</v>
      </c>
      <c r="J1433" s="1" t="s">
        <v>68</v>
      </c>
      <c r="K1433" s="1">
        <v>1</v>
      </c>
      <c r="L1433" s="1">
        <v>1873</v>
      </c>
      <c r="M1433" s="1">
        <v>2</v>
      </c>
      <c r="N1433" s="1" t="s">
        <v>44</v>
      </c>
      <c r="O1433" s="1">
        <v>98</v>
      </c>
      <c r="P1433" s="1">
        <v>2</v>
      </c>
      <c r="Q1433" s="1">
        <v>1</v>
      </c>
      <c r="R1433" s="1" t="s">
        <v>60</v>
      </c>
      <c r="S1433" s="1">
        <v>4</v>
      </c>
      <c r="T1433" s="1" t="s">
        <v>105</v>
      </c>
      <c r="U1433" s="1">
        <v>2662</v>
      </c>
      <c r="V1433" s="1" t="s">
        <v>47</v>
      </c>
      <c r="W1433" s="1">
        <v>7975</v>
      </c>
      <c r="X1433" s="1">
        <v>8</v>
      </c>
      <c r="Y1433" s="1" t="s">
        <v>48</v>
      </c>
      <c r="Z1433" s="1" t="s">
        <v>49</v>
      </c>
      <c r="AA1433" s="1">
        <v>20</v>
      </c>
      <c r="AB1433" s="1">
        <v>4</v>
      </c>
      <c r="AC1433" s="1">
        <v>2</v>
      </c>
      <c r="AD1433" s="1">
        <v>80</v>
      </c>
      <c r="AE1433" s="1">
        <v>1</v>
      </c>
      <c r="AF1433" s="1">
        <v>19</v>
      </c>
      <c r="AG1433" s="1">
        <v>2</v>
      </c>
      <c r="AH1433" s="1">
        <v>4</v>
      </c>
      <c r="AI1433" s="1">
        <v>5</v>
      </c>
      <c r="AJ1433" s="1">
        <v>2</v>
      </c>
      <c r="AK1433" s="1">
        <v>0</v>
      </c>
      <c r="AL1433" s="1">
        <v>4</v>
      </c>
    </row>
    <row r="1434" spans="1:38" ht="28.8" x14ac:dyDescent="0.3">
      <c r="A1434" s="1" t="s">
        <v>1496</v>
      </c>
      <c r="B1434" s="1">
        <v>55</v>
      </c>
      <c r="C1434" s="1" t="s">
        <v>1271</v>
      </c>
      <c r="D1434" s="1" t="s">
        <v>49</v>
      </c>
      <c r="E1434" s="1" t="s">
        <v>41</v>
      </c>
      <c r="F1434" s="1">
        <v>189</v>
      </c>
      <c r="G1434" s="1" t="s">
        <v>71</v>
      </c>
      <c r="H1434" s="1">
        <v>26</v>
      </c>
      <c r="I1434" s="1">
        <v>4</v>
      </c>
      <c r="J1434" s="1" t="s">
        <v>71</v>
      </c>
      <c r="K1434" s="1">
        <v>1</v>
      </c>
      <c r="L1434" s="1">
        <v>1973</v>
      </c>
      <c r="M1434" s="1">
        <v>3</v>
      </c>
      <c r="N1434" s="1" t="s">
        <v>44</v>
      </c>
      <c r="O1434" s="1">
        <v>71</v>
      </c>
      <c r="P1434" s="1">
        <v>4</v>
      </c>
      <c r="Q1434" s="1">
        <v>5</v>
      </c>
      <c r="R1434" s="1" t="s">
        <v>442</v>
      </c>
      <c r="S1434" s="1">
        <v>2</v>
      </c>
      <c r="T1434" s="1" t="s">
        <v>105</v>
      </c>
      <c r="U1434" s="1">
        <v>19636</v>
      </c>
      <c r="V1434" s="1" t="s">
        <v>368</v>
      </c>
      <c r="W1434" s="1">
        <v>25811</v>
      </c>
      <c r="X1434" s="1">
        <v>4</v>
      </c>
      <c r="Y1434" s="1" t="s">
        <v>48</v>
      </c>
      <c r="Z1434" s="1" t="s">
        <v>40</v>
      </c>
      <c r="AA1434" s="1">
        <v>18</v>
      </c>
      <c r="AB1434" s="1">
        <v>3</v>
      </c>
      <c r="AC1434" s="1">
        <v>1</v>
      </c>
      <c r="AD1434" s="1">
        <v>80</v>
      </c>
      <c r="AE1434" s="1">
        <v>1</v>
      </c>
      <c r="AF1434" s="1">
        <v>35</v>
      </c>
      <c r="AG1434" s="1">
        <v>0</v>
      </c>
      <c r="AH1434" s="1">
        <v>3</v>
      </c>
      <c r="AI1434" s="1">
        <v>10</v>
      </c>
      <c r="AJ1434" s="1">
        <v>9</v>
      </c>
      <c r="AK1434" s="1">
        <v>1</v>
      </c>
      <c r="AL1434" s="1">
        <v>4</v>
      </c>
    </row>
    <row r="1435" spans="1:38" ht="28.8" x14ac:dyDescent="0.3">
      <c r="A1435" s="1" t="s">
        <v>1497</v>
      </c>
      <c r="B1435" s="1">
        <v>56</v>
      </c>
      <c r="C1435" s="1" t="s">
        <v>1498</v>
      </c>
      <c r="D1435" s="1" t="s">
        <v>49</v>
      </c>
      <c r="E1435" s="1" t="s">
        <v>41</v>
      </c>
      <c r="F1435" s="1">
        <v>1400</v>
      </c>
      <c r="G1435" s="1" t="s">
        <v>42</v>
      </c>
      <c r="H1435" s="1">
        <v>7</v>
      </c>
      <c r="I1435" s="1">
        <v>3</v>
      </c>
      <c r="J1435" s="1" t="s">
        <v>43</v>
      </c>
      <c r="K1435" s="1">
        <v>1</v>
      </c>
      <c r="L1435" s="1">
        <v>112</v>
      </c>
      <c r="M1435" s="1">
        <v>4</v>
      </c>
      <c r="N1435" s="1" t="s">
        <v>44</v>
      </c>
      <c r="O1435" s="1">
        <v>49</v>
      </c>
      <c r="P1435" s="1">
        <v>1</v>
      </c>
      <c r="Q1435" s="1">
        <v>3</v>
      </c>
      <c r="R1435" s="1" t="s">
        <v>112</v>
      </c>
      <c r="S1435" s="1">
        <v>4</v>
      </c>
      <c r="T1435" s="1" t="s">
        <v>46</v>
      </c>
      <c r="U1435" s="1">
        <v>7260</v>
      </c>
      <c r="V1435" s="1" t="s">
        <v>163</v>
      </c>
      <c r="W1435" s="1">
        <v>21698</v>
      </c>
      <c r="X1435" s="1">
        <v>4</v>
      </c>
      <c r="Y1435" s="1" t="s">
        <v>48</v>
      </c>
      <c r="Z1435" s="1" t="s">
        <v>49</v>
      </c>
      <c r="AA1435" s="1">
        <v>11</v>
      </c>
      <c r="AB1435" s="1">
        <v>3</v>
      </c>
      <c r="AC1435" s="1">
        <v>1</v>
      </c>
      <c r="AD1435" s="1">
        <v>80</v>
      </c>
      <c r="AE1435" s="1">
        <v>0</v>
      </c>
      <c r="AF1435" s="1">
        <v>37</v>
      </c>
      <c r="AG1435" s="1">
        <v>3</v>
      </c>
      <c r="AH1435" s="1">
        <v>2</v>
      </c>
      <c r="AI1435" s="1">
        <v>6</v>
      </c>
      <c r="AJ1435" s="1">
        <v>4</v>
      </c>
      <c r="AK1435" s="1">
        <v>0</v>
      </c>
      <c r="AL1435" s="1">
        <v>2</v>
      </c>
    </row>
    <row r="1436" spans="1:38" ht="28.8" x14ac:dyDescent="0.3">
      <c r="A1436" s="1" t="s">
        <v>1499</v>
      </c>
      <c r="B1436" s="1">
        <v>56</v>
      </c>
      <c r="C1436" s="1" t="s">
        <v>1498</v>
      </c>
      <c r="D1436" s="1" t="s">
        <v>40</v>
      </c>
      <c r="E1436" s="1" t="s">
        <v>41</v>
      </c>
      <c r="F1436" s="1">
        <v>441</v>
      </c>
      <c r="G1436" s="1" t="s">
        <v>42</v>
      </c>
      <c r="H1436" s="1">
        <v>14</v>
      </c>
      <c r="I1436" s="1">
        <v>4</v>
      </c>
      <c r="J1436" s="1" t="s">
        <v>43</v>
      </c>
      <c r="K1436" s="1">
        <v>1</v>
      </c>
      <c r="L1436" s="1">
        <v>161</v>
      </c>
      <c r="M1436" s="1">
        <v>2</v>
      </c>
      <c r="N1436" s="1" t="s">
        <v>53</v>
      </c>
      <c r="O1436" s="1">
        <v>72</v>
      </c>
      <c r="P1436" s="1">
        <v>3</v>
      </c>
      <c r="Q1436" s="1">
        <v>1</v>
      </c>
      <c r="R1436" s="1" t="s">
        <v>60</v>
      </c>
      <c r="S1436" s="1">
        <v>2</v>
      </c>
      <c r="T1436" s="1" t="s">
        <v>105</v>
      </c>
      <c r="U1436" s="1">
        <v>4963</v>
      </c>
      <c r="V1436" s="1" t="s">
        <v>47</v>
      </c>
      <c r="W1436" s="1">
        <v>4510</v>
      </c>
      <c r="X1436" s="1">
        <v>9</v>
      </c>
      <c r="Y1436" s="1" t="s">
        <v>48</v>
      </c>
      <c r="Z1436" s="1" t="s">
        <v>40</v>
      </c>
      <c r="AA1436" s="1">
        <v>18</v>
      </c>
      <c r="AB1436" s="1">
        <v>3</v>
      </c>
      <c r="AC1436" s="1">
        <v>1</v>
      </c>
      <c r="AD1436" s="1">
        <v>80</v>
      </c>
      <c r="AE1436" s="1">
        <v>3</v>
      </c>
      <c r="AF1436" s="1">
        <v>7</v>
      </c>
      <c r="AG1436" s="1">
        <v>2</v>
      </c>
      <c r="AH1436" s="1">
        <v>3</v>
      </c>
      <c r="AI1436" s="1">
        <v>5</v>
      </c>
      <c r="AJ1436" s="1">
        <v>4</v>
      </c>
      <c r="AK1436" s="1">
        <v>4</v>
      </c>
      <c r="AL1436" s="1">
        <v>3</v>
      </c>
    </row>
    <row r="1437" spans="1:38" ht="28.8" x14ac:dyDescent="0.3">
      <c r="A1437" s="1" t="s">
        <v>1500</v>
      </c>
      <c r="B1437" s="1">
        <v>56</v>
      </c>
      <c r="C1437" s="1" t="s">
        <v>1498</v>
      </c>
      <c r="D1437" s="1" t="s">
        <v>49</v>
      </c>
      <c r="E1437" s="1" t="s">
        <v>41</v>
      </c>
      <c r="F1437" s="1">
        <v>713</v>
      </c>
      <c r="G1437" s="1" t="s">
        <v>42</v>
      </c>
      <c r="H1437" s="1">
        <v>8</v>
      </c>
      <c r="I1437" s="1">
        <v>3</v>
      </c>
      <c r="J1437" s="1" t="s">
        <v>43</v>
      </c>
      <c r="K1437" s="1">
        <v>1</v>
      </c>
      <c r="L1437" s="1">
        <v>241</v>
      </c>
      <c r="M1437" s="1">
        <v>3</v>
      </c>
      <c r="N1437" s="1" t="s">
        <v>53</v>
      </c>
      <c r="O1437" s="1">
        <v>67</v>
      </c>
      <c r="P1437" s="1">
        <v>3</v>
      </c>
      <c r="Q1437" s="1">
        <v>1</v>
      </c>
      <c r="R1437" s="1" t="s">
        <v>60</v>
      </c>
      <c r="S1437" s="1">
        <v>1</v>
      </c>
      <c r="T1437" s="1" t="s">
        <v>102</v>
      </c>
      <c r="U1437" s="1">
        <v>4257</v>
      </c>
      <c r="V1437" s="1" t="s">
        <v>47</v>
      </c>
      <c r="W1437" s="1">
        <v>13939</v>
      </c>
      <c r="X1437" s="1">
        <v>4</v>
      </c>
      <c r="Y1437" s="1" t="s">
        <v>48</v>
      </c>
      <c r="Z1437" s="1" t="s">
        <v>40</v>
      </c>
      <c r="AA1437" s="1">
        <v>18</v>
      </c>
      <c r="AB1437" s="1">
        <v>3</v>
      </c>
      <c r="AC1437" s="1">
        <v>3</v>
      </c>
      <c r="AD1437" s="1">
        <v>80</v>
      </c>
      <c r="AE1437" s="1">
        <v>1</v>
      </c>
      <c r="AF1437" s="1">
        <v>19</v>
      </c>
      <c r="AG1437" s="1">
        <v>3</v>
      </c>
      <c r="AH1437" s="1">
        <v>3</v>
      </c>
      <c r="AI1437" s="1">
        <v>2</v>
      </c>
      <c r="AJ1437" s="1">
        <v>2</v>
      </c>
      <c r="AK1437" s="1">
        <v>2</v>
      </c>
      <c r="AL1437" s="1">
        <v>2</v>
      </c>
    </row>
    <row r="1438" spans="1:38" ht="28.8" x14ac:dyDescent="0.3">
      <c r="A1438" s="1" t="s">
        <v>1501</v>
      </c>
      <c r="B1438" s="1">
        <v>56</v>
      </c>
      <c r="C1438" s="1" t="s">
        <v>1498</v>
      </c>
      <c r="D1438" s="1" t="s">
        <v>49</v>
      </c>
      <c r="E1438" s="1" t="s">
        <v>56</v>
      </c>
      <c r="F1438" s="1">
        <v>906</v>
      </c>
      <c r="G1438" s="1" t="s">
        <v>51</v>
      </c>
      <c r="H1438" s="1">
        <v>6</v>
      </c>
      <c r="I1438" s="1">
        <v>3</v>
      </c>
      <c r="J1438" s="1" t="s">
        <v>43</v>
      </c>
      <c r="K1438" s="1">
        <v>1</v>
      </c>
      <c r="L1438" s="1">
        <v>532</v>
      </c>
      <c r="M1438" s="1">
        <v>3</v>
      </c>
      <c r="N1438" s="1" t="s">
        <v>53</v>
      </c>
      <c r="O1438" s="1">
        <v>86</v>
      </c>
      <c r="P1438" s="1">
        <v>4</v>
      </c>
      <c r="Q1438" s="1">
        <v>4</v>
      </c>
      <c r="R1438" s="1" t="s">
        <v>137</v>
      </c>
      <c r="S1438" s="1">
        <v>1</v>
      </c>
      <c r="T1438" s="1" t="s">
        <v>105</v>
      </c>
      <c r="U1438" s="1">
        <v>13212</v>
      </c>
      <c r="V1438" s="1" t="s">
        <v>253</v>
      </c>
      <c r="W1438" s="1">
        <v>18256</v>
      </c>
      <c r="X1438" s="1">
        <v>9</v>
      </c>
      <c r="Y1438" s="1" t="s">
        <v>48</v>
      </c>
      <c r="Z1438" s="1" t="s">
        <v>49</v>
      </c>
      <c r="AA1438" s="1">
        <v>11</v>
      </c>
      <c r="AB1438" s="1">
        <v>3</v>
      </c>
      <c r="AC1438" s="1">
        <v>4</v>
      </c>
      <c r="AD1438" s="1">
        <v>80</v>
      </c>
      <c r="AE1438" s="1">
        <v>3</v>
      </c>
      <c r="AF1438" s="1">
        <v>36</v>
      </c>
      <c r="AG1438" s="1">
        <v>0</v>
      </c>
      <c r="AH1438" s="1">
        <v>2</v>
      </c>
      <c r="AI1438" s="1">
        <v>7</v>
      </c>
      <c r="AJ1438" s="1">
        <v>7</v>
      </c>
      <c r="AK1438" s="1">
        <v>7</v>
      </c>
      <c r="AL1438" s="1">
        <v>7</v>
      </c>
    </row>
    <row r="1439" spans="1:38" ht="28.8" x14ac:dyDescent="0.3">
      <c r="A1439" s="1" t="s">
        <v>1502</v>
      </c>
      <c r="B1439" s="1">
        <v>56</v>
      </c>
      <c r="C1439" s="1" t="s">
        <v>1498</v>
      </c>
      <c r="D1439" s="1" t="s">
        <v>49</v>
      </c>
      <c r="E1439" s="1" t="s">
        <v>41</v>
      </c>
      <c r="F1439" s="1">
        <v>832</v>
      </c>
      <c r="G1439" s="1" t="s">
        <v>42</v>
      </c>
      <c r="H1439" s="1">
        <v>9</v>
      </c>
      <c r="I1439" s="1">
        <v>3</v>
      </c>
      <c r="J1439" s="1" t="s">
        <v>52</v>
      </c>
      <c r="K1439" s="1">
        <v>1</v>
      </c>
      <c r="L1439" s="1">
        <v>762</v>
      </c>
      <c r="M1439" s="1">
        <v>3</v>
      </c>
      <c r="N1439" s="1" t="s">
        <v>44</v>
      </c>
      <c r="O1439" s="1">
        <v>81</v>
      </c>
      <c r="P1439" s="1">
        <v>3</v>
      </c>
      <c r="Q1439" s="1">
        <v>4</v>
      </c>
      <c r="R1439" s="1" t="s">
        <v>161</v>
      </c>
      <c r="S1439" s="1">
        <v>4</v>
      </c>
      <c r="T1439" s="1" t="s">
        <v>105</v>
      </c>
      <c r="U1439" s="1">
        <v>11103</v>
      </c>
      <c r="V1439" s="1" t="s">
        <v>253</v>
      </c>
      <c r="W1439" s="1">
        <v>20420</v>
      </c>
      <c r="X1439" s="1">
        <v>7</v>
      </c>
      <c r="Y1439" s="1" t="s">
        <v>48</v>
      </c>
      <c r="Z1439" s="1" t="s">
        <v>49</v>
      </c>
      <c r="AA1439" s="1">
        <v>11</v>
      </c>
      <c r="AB1439" s="1">
        <v>3</v>
      </c>
      <c r="AC1439" s="1">
        <v>3</v>
      </c>
      <c r="AD1439" s="1">
        <v>80</v>
      </c>
      <c r="AE1439" s="1">
        <v>0</v>
      </c>
      <c r="AF1439" s="1">
        <v>30</v>
      </c>
      <c r="AG1439" s="1">
        <v>1</v>
      </c>
      <c r="AH1439" s="1">
        <v>2</v>
      </c>
      <c r="AI1439" s="1">
        <v>10</v>
      </c>
      <c r="AJ1439" s="1">
        <v>7</v>
      </c>
      <c r="AK1439" s="1">
        <v>1</v>
      </c>
      <c r="AL1439" s="1">
        <v>1</v>
      </c>
    </row>
    <row r="1440" spans="1:38" ht="28.8" x14ac:dyDescent="0.3">
      <c r="A1440" s="1" t="s">
        <v>1503</v>
      </c>
      <c r="B1440" s="1">
        <v>56</v>
      </c>
      <c r="C1440" s="1" t="s">
        <v>1498</v>
      </c>
      <c r="D1440" s="1" t="s">
        <v>49</v>
      </c>
      <c r="E1440" s="1" t="s">
        <v>56</v>
      </c>
      <c r="F1440" s="1">
        <v>1240</v>
      </c>
      <c r="G1440" s="1" t="s">
        <v>42</v>
      </c>
      <c r="H1440" s="1">
        <v>9</v>
      </c>
      <c r="I1440" s="1">
        <v>3</v>
      </c>
      <c r="J1440" s="1" t="s">
        <v>52</v>
      </c>
      <c r="K1440" s="1">
        <v>1</v>
      </c>
      <c r="L1440" s="1">
        <v>1071</v>
      </c>
      <c r="M1440" s="1">
        <v>1</v>
      </c>
      <c r="N1440" s="1" t="s">
        <v>53</v>
      </c>
      <c r="O1440" s="1">
        <v>63</v>
      </c>
      <c r="P1440" s="1">
        <v>3</v>
      </c>
      <c r="Q1440" s="1">
        <v>1</v>
      </c>
      <c r="R1440" s="1" t="s">
        <v>60</v>
      </c>
      <c r="S1440" s="1">
        <v>3</v>
      </c>
      <c r="T1440" s="1" t="s">
        <v>105</v>
      </c>
      <c r="U1440" s="1">
        <v>2942</v>
      </c>
      <c r="V1440" s="1" t="s">
        <v>47</v>
      </c>
      <c r="W1440" s="1">
        <v>12154</v>
      </c>
      <c r="X1440" s="1">
        <v>2</v>
      </c>
      <c r="Y1440" s="1" t="s">
        <v>48</v>
      </c>
      <c r="Z1440" s="1" t="s">
        <v>49</v>
      </c>
      <c r="AA1440" s="1">
        <v>19</v>
      </c>
      <c r="AB1440" s="1">
        <v>3</v>
      </c>
      <c r="AC1440" s="1">
        <v>2</v>
      </c>
      <c r="AD1440" s="1">
        <v>80</v>
      </c>
      <c r="AE1440" s="1">
        <v>1</v>
      </c>
      <c r="AF1440" s="1">
        <v>18</v>
      </c>
      <c r="AG1440" s="1">
        <v>4</v>
      </c>
      <c r="AH1440" s="1">
        <v>3</v>
      </c>
      <c r="AI1440" s="1">
        <v>5</v>
      </c>
      <c r="AJ1440" s="1">
        <v>4</v>
      </c>
      <c r="AK1440" s="1">
        <v>0</v>
      </c>
      <c r="AL1440" s="1">
        <v>3</v>
      </c>
    </row>
    <row r="1441" spans="1:38" ht="28.8" x14ac:dyDescent="0.3">
      <c r="A1441" s="1" t="s">
        <v>1504</v>
      </c>
      <c r="B1441" s="1">
        <v>56</v>
      </c>
      <c r="C1441" s="1" t="s">
        <v>1498</v>
      </c>
      <c r="D1441" s="1" t="s">
        <v>49</v>
      </c>
      <c r="E1441" s="1" t="s">
        <v>41</v>
      </c>
      <c r="F1441" s="1">
        <v>718</v>
      </c>
      <c r="G1441" s="1" t="s">
        <v>42</v>
      </c>
      <c r="H1441" s="1">
        <v>4</v>
      </c>
      <c r="I1441" s="1">
        <v>4</v>
      </c>
      <c r="J1441" s="1" t="s">
        <v>68</v>
      </c>
      <c r="K1441" s="1">
        <v>1</v>
      </c>
      <c r="L1441" s="1">
        <v>1191</v>
      </c>
      <c r="M1441" s="1">
        <v>4</v>
      </c>
      <c r="N1441" s="1" t="s">
        <v>53</v>
      </c>
      <c r="O1441" s="1">
        <v>92</v>
      </c>
      <c r="P1441" s="1">
        <v>3</v>
      </c>
      <c r="Q1441" s="1">
        <v>5</v>
      </c>
      <c r="R1441" s="1" t="s">
        <v>442</v>
      </c>
      <c r="S1441" s="1">
        <v>1</v>
      </c>
      <c r="T1441" s="1" t="s">
        <v>102</v>
      </c>
      <c r="U1441" s="1">
        <v>19943</v>
      </c>
      <c r="V1441" s="1" t="s">
        <v>368</v>
      </c>
      <c r="W1441" s="1">
        <v>18575</v>
      </c>
      <c r="X1441" s="1">
        <v>4</v>
      </c>
      <c r="Y1441" s="1" t="s">
        <v>48</v>
      </c>
      <c r="Z1441" s="1" t="s">
        <v>49</v>
      </c>
      <c r="AA1441" s="1">
        <v>13</v>
      </c>
      <c r="AB1441" s="1">
        <v>3</v>
      </c>
      <c r="AC1441" s="1">
        <v>4</v>
      </c>
      <c r="AD1441" s="1">
        <v>80</v>
      </c>
      <c r="AE1441" s="1">
        <v>1</v>
      </c>
      <c r="AF1441" s="1">
        <v>28</v>
      </c>
      <c r="AG1441" s="1">
        <v>2</v>
      </c>
      <c r="AH1441" s="1">
        <v>3</v>
      </c>
      <c r="AI1441" s="1">
        <v>5</v>
      </c>
      <c r="AJ1441" s="1">
        <v>2</v>
      </c>
      <c r="AK1441" s="1">
        <v>4</v>
      </c>
      <c r="AL1441" s="1">
        <v>2</v>
      </c>
    </row>
    <row r="1442" spans="1:38" ht="28.8" x14ac:dyDescent="0.3">
      <c r="A1442" s="1" t="s">
        <v>1505</v>
      </c>
      <c r="B1442" s="1">
        <v>56</v>
      </c>
      <c r="C1442" s="1" t="s">
        <v>1498</v>
      </c>
      <c r="D1442" s="1" t="s">
        <v>49</v>
      </c>
      <c r="E1442" s="1" t="s">
        <v>41</v>
      </c>
      <c r="F1442" s="1">
        <v>206</v>
      </c>
      <c r="G1442" s="1" t="s">
        <v>71</v>
      </c>
      <c r="H1442" s="1">
        <v>8</v>
      </c>
      <c r="I1442" s="1">
        <v>4</v>
      </c>
      <c r="J1442" s="1" t="s">
        <v>43</v>
      </c>
      <c r="K1442" s="1">
        <v>1</v>
      </c>
      <c r="L1442" s="1">
        <v>1338</v>
      </c>
      <c r="M1442" s="1">
        <v>4</v>
      </c>
      <c r="N1442" s="1" t="s">
        <v>44</v>
      </c>
      <c r="O1442" s="1">
        <v>99</v>
      </c>
      <c r="P1442" s="1">
        <v>3</v>
      </c>
      <c r="Q1442" s="1">
        <v>5</v>
      </c>
      <c r="R1442" s="1" t="s">
        <v>442</v>
      </c>
      <c r="S1442" s="1">
        <v>2</v>
      </c>
      <c r="T1442" s="1" t="s">
        <v>46</v>
      </c>
      <c r="U1442" s="1">
        <v>19717</v>
      </c>
      <c r="V1442" s="1" t="s">
        <v>368</v>
      </c>
      <c r="W1442" s="1">
        <v>4022</v>
      </c>
      <c r="X1442" s="1">
        <v>6</v>
      </c>
      <c r="Y1442" s="1" t="s">
        <v>48</v>
      </c>
      <c r="Z1442" s="1" t="s">
        <v>49</v>
      </c>
      <c r="AA1442" s="1">
        <v>14</v>
      </c>
      <c r="AB1442" s="1">
        <v>3</v>
      </c>
      <c r="AC1442" s="1">
        <v>1</v>
      </c>
      <c r="AD1442" s="1">
        <v>80</v>
      </c>
      <c r="AE1442" s="1">
        <v>0</v>
      </c>
      <c r="AF1442" s="1">
        <v>36</v>
      </c>
      <c r="AG1442" s="1">
        <v>4</v>
      </c>
      <c r="AH1442" s="1">
        <v>3</v>
      </c>
      <c r="AI1442" s="1">
        <v>7</v>
      </c>
      <c r="AJ1442" s="1">
        <v>3</v>
      </c>
      <c r="AK1442" s="1">
        <v>7</v>
      </c>
      <c r="AL1442" s="1">
        <v>7</v>
      </c>
    </row>
    <row r="1443" spans="1:38" ht="28.8" x14ac:dyDescent="0.3">
      <c r="A1443" s="1" t="s">
        <v>1506</v>
      </c>
      <c r="B1443" s="1">
        <v>56</v>
      </c>
      <c r="C1443" s="1" t="s">
        <v>1498</v>
      </c>
      <c r="D1443" s="1" t="s">
        <v>49</v>
      </c>
      <c r="E1443" s="1" t="s">
        <v>41</v>
      </c>
      <c r="F1443" s="1">
        <v>1369</v>
      </c>
      <c r="G1443" s="1" t="s">
        <v>42</v>
      </c>
      <c r="H1443" s="1">
        <v>23</v>
      </c>
      <c r="I1443" s="1">
        <v>3</v>
      </c>
      <c r="J1443" s="1" t="s">
        <v>43</v>
      </c>
      <c r="K1443" s="1">
        <v>1</v>
      </c>
      <c r="L1443" s="1">
        <v>1373</v>
      </c>
      <c r="M1443" s="1">
        <v>4</v>
      </c>
      <c r="N1443" s="1" t="s">
        <v>44</v>
      </c>
      <c r="O1443" s="1">
        <v>68</v>
      </c>
      <c r="P1443" s="1">
        <v>3</v>
      </c>
      <c r="Q1443" s="1">
        <v>4</v>
      </c>
      <c r="R1443" s="1" t="s">
        <v>112</v>
      </c>
      <c r="S1443" s="1">
        <v>2</v>
      </c>
      <c r="T1443" s="1" t="s">
        <v>105</v>
      </c>
      <c r="U1443" s="1">
        <v>13402</v>
      </c>
      <c r="V1443" s="1" t="s">
        <v>253</v>
      </c>
      <c r="W1443" s="1">
        <v>18235</v>
      </c>
      <c r="X1443" s="1">
        <v>4</v>
      </c>
      <c r="Y1443" s="1" t="s">
        <v>48</v>
      </c>
      <c r="Z1443" s="1" t="s">
        <v>40</v>
      </c>
      <c r="AA1443" s="1">
        <v>12</v>
      </c>
      <c r="AB1443" s="1">
        <v>3</v>
      </c>
      <c r="AC1443" s="1">
        <v>1</v>
      </c>
      <c r="AD1443" s="1">
        <v>80</v>
      </c>
      <c r="AE1443" s="1">
        <v>1</v>
      </c>
      <c r="AF1443" s="1">
        <v>33</v>
      </c>
      <c r="AG1443" s="1">
        <v>0</v>
      </c>
      <c r="AH1443" s="1">
        <v>3</v>
      </c>
      <c r="AI1443" s="1">
        <v>19</v>
      </c>
      <c r="AJ1443" s="1">
        <v>16</v>
      </c>
      <c r="AK1443" s="1">
        <v>15</v>
      </c>
      <c r="AL1443" s="1">
        <v>9</v>
      </c>
    </row>
    <row r="1444" spans="1:38" ht="28.8" x14ac:dyDescent="0.3">
      <c r="A1444" s="1" t="s">
        <v>1507</v>
      </c>
      <c r="B1444" s="1">
        <v>56</v>
      </c>
      <c r="C1444" s="1" t="s">
        <v>1498</v>
      </c>
      <c r="D1444" s="1" t="s">
        <v>49</v>
      </c>
      <c r="E1444" s="1" t="s">
        <v>41</v>
      </c>
      <c r="F1444" s="1">
        <v>1255</v>
      </c>
      <c r="G1444" s="1" t="s">
        <v>42</v>
      </c>
      <c r="H1444" s="1">
        <v>1</v>
      </c>
      <c r="I1444" s="1">
        <v>2</v>
      </c>
      <c r="J1444" s="1" t="s">
        <v>43</v>
      </c>
      <c r="K1444" s="1">
        <v>1</v>
      </c>
      <c r="L1444" s="1">
        <v>1441</v>
      </c>
      <c r="M1444" s="1">
        <v>1</v>
      </c>
      <c r="N1444" s="1" t="s">
        <v>53</v>
      </c>
      <c r="O1444" s="1">
        <v>90</v>
      </c>
      <c r="P1444" s="1">
        <v>3</v>
      </c>
      <c r="Q1444" s="1">
        <v>1</v>
      </c>
      <c r="R1444" s="1" t="s">
        <v>60</v>
      </c>
      <c r="S1444" s="1">
        <v>1</v>
      </c>
      <c r="T1444" s="1" t="s">
        <v>105</v>
      </c>
      <c r="U1444" s="1">
        <v>2066</v>
      </c>
      <c r="V1444" s="1" t="s">
        <v>47</v>
      </c>
      <c r="W1444" s="1">
        <v>10494</v>
      </c>
      <c r="X1444" s="1">
        <v>2</v>
      </c>
      <c r="Y1444" s="1" t="s">
        <v>48</v>
      </c>
      <c r="Z1444" s="1" t="s">
        <v>49</v>
      </c>
      <c r="AA1444" s="1">
        <v>22</v>
      </c>
      <c r="AB1444" s="1">
        <v>4</v>
      </c>
      <c r="AC1444" s="1">
        <v>4</v>
      </c>
      <c r="AD1444" s="1">
        <v>80</v>
      </c>
      <c r="AE1444" s="1">
        <v>1</v>
      </c>
      <c r="AF1444" s="1">
        <v>5</v>
      </c>
      <c r="AG1444" s="1">
        <v>3</v>
      </c>
      <c r="AH1444" s="1">
        <v>4</v>
      </c>
      <c r="AI1444" s="1">
        <v>3</v>
      </c>
      <c r="AJ1444" s="1">
        <v>2</v>
      </c>
      <c r="AK1444" s="1">
        <v>1</v>
      </c>
      <c r="AL1444" s="1">
        <v>0</v>
      </c>
    </row>
    <row r="1445" spans="1:38" ht="28.8" x14ac:dyDescent="0.3">
      <c r="A1445" s="1" t="s">
        <v>1508</v>
      </c>
      <c r="B1445" s="1">
        <v>56</v>
      </c>
      <c r="C1445" s="1" t="s">
        <v>1498</v>
      </c>
      <c r="D1445" s="1" t="s">
        <v>40</v>
      </c>
      <c r="E1445" s="1" t="s">
        <v>41</v>
      </c>
      <c r="F1445" s="1">
        <v>1162</v>
      </c>
      <c r="G1445" s="1" t="s">
        <v>42</v>
      </c>
      <c r="H1445" s="1">
        <v>24</v>
      </c>
      <c r="I1445" s="1">
        <v>2</v>
      </c>
      <c r="J1445" s="1" t="s">
        <v>43</v>
      </c>
      <c r="K1445" s="1">
        <v>1</v>
      </c>
      <c r="L1445" s="1">
        <v>1907</v>
      </c>
      <c r="M1445" s="1">
        <v>1</v>
      </c>
      <c r="N1445" s="1" t="s">
        <v>44</v>
      </c>
      <c r="O1445" s="1">
        <v>97</v>
      </c>
      <c r="P1445" s="1">
        <v>3</v>
      </c>
      <c r="Q1445" s="1">
        <v>1</v>
      </c>
      <c r="R1445" s="1" t="s">
        <v>45</v>
      </c>
      <c r="S1445" s="1">
        <v>4</v>
      </c>
      <c r="T1445" s="1" t="s">
        <v>46</v>
      </c>
      <c r="U1445" s="1">
        <v>2587</v>
      </c>
      <c r="V1445" s="1" t="s">
        <v>47</v>
      </c>
      <c r="W1445" s="1">
        <v>10261</v>
      </c>
      <c r="X1445" s="1">
        <v>1</v>
      </c>
      <c r="Y1445" s="1" t="s">
        <v>48</v>
      </c>
      <c r="Z1445" s="1" t="s">
        <v>49</v>
      </c>
      <c r="AA1445" s="1">
        <v>16</v>
      </c>
      <c r="AB1445" s="1">
        <v>3</v>
      </c>
      <c r="AC1445" s="1">
        <v>4</v>
      </c>
      <c r="AD1445" s="1">
        <v>80</v>
      </c>
      <c r="AE1445" s="1">
        <v>0</v>
      </c>
      <c r="AF1445" s="1">
        <v>5</v>
      </c>
      <c r="AG1445" s="1">
        <v>3</v>
      </c>
      <c r="AH1445" s="1">
        <v>3</v>
      </c>
      <c r="AI1445" s="1">
        <v>4</v>
      </c>
      <c r="AJ1445" s="1">
        <v>2</v>
      </c>
      <c r="AK1445" s="1">
        <v>1</v>
      </c>
      <c r="AL1445" s="1">
        <v>0</v>
      </c>
    </row>
    <row r="1446" spans="1:38" x14ac:dyDescent="0.3">
      <c r="A1446" s="1" t="s">
        <v>1509</v>
      </c>
      <c r="B1446" s="1">
        <v>56</v>
      </c>
      <c r="C1446" s="1" t="s">
        <v>1498</v>
      </c>
      <c r="D1446" s="1" t="s">
        <v>49</v>
      </c>
      <c r="E1446" s="1" t="s">
        <v>41</v>
      </c>
      <c r="F1446" s="1">
        <v>1443</v>
      </c>
      <c r="G1446" s="1" t="s">
        <v>51</v>
      </c>
      <c r="H1446" s="1">
        <v>11</v>
      </c>
      <c r="I1446" s="1">
        <v>5</v>
      </c>
      <c r="J1446" s="1" t="s">
        <v>57</v>
      </c>
      <c r="K1446" s="1">
        <v>1</v>
      </c>
      <c r="L1446" s="1">
        <v>1935</v>
      </c>
      <c r="M1446" s="1">
        <v>4</v>
      </c>
      <c r="N1446" s="1" t="s">
        <v>53</v>
      </c>
      <c r="O1446" s="1">
        <v>89</v>
      </c>
      <c r="P1446" s="1">
        <v>2</v>
      </c>
      <c r="Q1446" s="1">
        <v>2</v>
      </c>
      <c r="R1446" s="1" t="s">
        <v>137</v>
      </c>
      <c r="S1446" s="1">
        <v>1</v>
      </c>
      <c r="T1446" s="1" t="s">
        <v>105</v>
      </c>
      <c r="U1446" s="1">
        <v>5380</v>
      </c>
      <c r="V1446" s="1" t="s">
        <v>163</v>
      </c>
      <c r="W1446" s="1">
        <v>20328</v>
      </c>
      <c r="X1446" s="1">
        <v>4</v>
      </c>
      <c r="Y1446" s="1" t="s">
        <v>48</v>
      </c>
      <c r="Z1446" s="1" t="s">
        <v>49</v>
      </c>
      <c r="AA1446" s="1">
        <v>16</v>
      </c>
      <c r="AB1446" s="1">
        <v>3</v>
      </c>
      <c r="AC1446" s="1">
        <v>3</v>
      </c>
      <c r="AD1446" s="1">
        <v>80</v>
      </c>
      <c r="AE1446" s="1">
        <v>1</v>
      </c>
      <c r="AF1446" s="1">
        <v>6</v>
      </c>
      <c r="AG1446" s="1">
        <v>3</v>
      </c>
      <c r="AH1446" s="1">
        <v>3</v>
      </c>
      <c r="AI1446" s="1">
        <v>0</v>
      </c>
      <c r="AJ1446" s="1">
        <v>0</v>
      </c>
      <c r="AK1446" s="1">
        <v>0</v>
      </c>
      <c r="AL1446" s="1">
        <v>0</v>
      </c>
    </row>
    <row r="1447" spans="1:38" ht="28.8" x14ac:dyDescent="0.3">
      <c r="A1447" s="1" t="s">
        <v>1510</v>
      </c>
      <c r="B1447" s="1">
        <v>56</v>
      </c>
      <c r="C1447" s="1" t="s">
        <v>1498</v>
      </c>
      <c r="D1447" s="1" t="s">
        <v>49</v>
      </c>
      <c r="E1447" s="1" t="s">
        <v>59</v>
      </c>
      <c r="F1447" s="1">
        <v>667</v>
      </c>
      <c r="G1447" s="1" t="s">
        <v>42</v>
      </c>
      <c r="H1447" s="1">
        <v>1</v>
      </c>
      <c r="I1447" s="1">
        <v>4</v>
      </c>
      <c r="J1447" s="1" t="s">
        <v>43</v>
      </c>
      <c r="K1447" s="1">
        <v>1</v>
      </c>
      <c r="L1447" s="1">
        <v>2026</v>
      </c>
      <c r="M1447" s="1">
        <v>3</v>
      </c>
      <c r="N1447" s="1" t="s">
        <v>44</v>
      </c>
      <c r="O1447" s="1">
        <v>57</v>
      </c>
      <c r="P1447" s="1">
        <v>3</v>
      </c>
      <c r="Q1447" s="1">
        <v>2</v>
      </c>
      <c r="R1447" s="1" t="s">
        <v>161</v>
      </c>
      <c r="S1447" s="1">
        <v>3</v>
      </c>
      <c r="T1447" s="1" t="s">
        <v>102</v>
      </c>
      <c r="U1447" s="1">
        <v>6306</v>
      </c>
      <c r="V1447" s="1" t="s">
        <v>163</v>
      </c>
      <c r="W1447" s="1">
        <v>26236</v>
      </c>
      <c r="X1447" s="1">
        <v>1</v>
      </c>
      <c r="Y1447" s="1" t="s">
        <v>48</v>
      </c>
      <c r="Z1447" s="1" t="s">
        <v>49</v>
      </c>
      <c r="AA1447" s="1">
        <v>21</v>
      </c>
      <c r="AB1447" s="1">
        <v>4</v>
      </c>
      <c r="AC1447" s="1">
        <v>1</v>
      </c>
      <c r="AD1447" s="1">
        <v>80</v>
      </c>
      <c r="AE1447" s="1">
        <v>1</v>
      </c>
      <c r="AF1447" s="1">
        <v>13</v>
      </c>
      <c r="AG1447" s="1">
        <v>2</v>
      </c>
      <c r="AH1447" s="1">
        <v>2</v>
      </c>
      <c r="AI1447" s="1">
        <v>13</v>
      </c>
      <c r="AJ1447" s="1">
        <v>12</v>
      </c>
      <c r="AK1447" s="1">
        <v>1</v>
      </c>
      <c r="AL1447" s="1">
        <v>9</v>
      </c>
    </row>
    <row r="1448" spans="1:38" ht="28.8" x14ac:dyDescent="0.3">
      <c r="A1448" s="1" t="s">
        <v>1511</v>
      </c>
      <c r="B1448" s="1">
        <v>56</v>
      </c>
      <c r="C1448" s="1" t="s">
        <v>1498</v>
      </c>
      <c r="D1448" s="1" t="s">
        <v>40</v>
      </c>
      <c r="E1448" s="1" t="s">
        <v>41</v>
      </c>
      <c r="F1448" s="1">
        <v>310</v>
      </c>
      <c r="G1448" s="1" t="s">
        <v>42</v>
      </c>
      <c r="H1448" s="1">
        <v>7</v>
      </c>
      <c r="I1448" s="1">
        <v>2</v>
      </c>
      <c r="J1448" s="1" t="s">
        <v>68</v>
      </c>
      <c r="K1448" s="1">
        <v>1</v>
      </c>
      <c r="L1448" s="1">
        <v>2032</v>
      </c>
      <c r="M1448" s="1">
        <v>4</v>
      </c>
      <c r="N1448" s="1" t="s">
        <v>44</v>
      </c>
      <c r="O1448" s="1">
        <v>72</v>
      </c>
      <c r="P1448" s="1">
        <v>3</v>
      </c>
      <c r="Q1448" s="1">
        <v>1</v>
      </c>
      <c r="R1448" s="1" t="s">
        <v>45</v>
      </c>
      <c r="S1448" s="1">
        <v>3</v>
      </c>
      <c r="T1448" s="1" t="s">
        <v>105</v>
      </c>
      <c r="U1448" s="1">
        <v>2339</v>
      </c>
      <c r="V1448" s="1" t="s">
        <v>47</v>
      </c>
      <c r="W1448" s="1">
        <v>3666</v>
      </c>
      <c r="X1448" s="1">
        <v>8</v>
      </c>
      <c r="Y1448" s="1" t="s">
        <v>48</v>
      </c>
      <c r="Z1448" s="1" t="s">
        <v>49</v>
      </c>
      <c r="AA1448" s="1">
        <v>11</v>
      </c>
      <c r="AB1448" s="1">
        <v>3</v>
      </c>
      <c r="AC1448" s="1">
        <v>4</v>
      </c>
      <c r="AD1448" s="1">
        <v>80</v>
      </c>
      <c r="AE1448" s="1">
        <v>1</v>
      </c>
      <c r="AF1448" s="1">
        <v>14</v>
      </c>
      <c r="AG1448" s="1">
        <v>4</v>
      </c>
      <c r="AH1448" s="1">
        <v>1</v>
      </c>
      <c r="AI1448" s="1">
        <v>10</v>
      </c>
      <c r="AJ1448" s="1">
        <v>9</v>
      </c>
      <c r="AK1448" s="1">
        <v>9</v>
      </c>
      <c r="AL1448" s="1">
        <v>8</v>
      </c>
    </row>
    <row r="1449" spans="1:38" ht="28.8" x14ac:dyDescent="0.3">
      <c r="A1449" s="1" t="s">
        <v>1512</v>
      </c>
      <c r="B1449" s="1">
        <v>57</v>
      </c>
      <c r="C1449" s="1" t="s">
        <v>1498</v>
      </c>
      <c r="D1449" s="1" t="s">
        <v>49</v>
      </c>
      <c r="E1449" s="1" t="s">
        <v>41</v>
      </c>
      <c r="F1449" s="1">
        <v>334</v>
      </c>
      <c r="G1449" s="1" t="s">
        <v>42</v>
      </c>
      <c r="H1449" s="1">
        <v>24</v>
      </c>
      <c r="I1449" s="1">
        <v>2</v>
      </c>
      <c r="J1449" s="1" t="s">
        <v>43</v>
      </c>
      <c r="K1449" s="1">
        <v>1</v>
      </c>
      <c r="L1449" s="1">
        <v>223</v>
      </c>
      <c r="M1449" s="1">
        <v>3</v>
      </c>
      <c r="N1449" s="1" t="s">
        <v>44</v>
      </c>
      <c r="O1449" s="1">
        <v>83</v>
      </c>
      <c r="P1449" s="1">
        <v>4</v>
      </c>
      <c r="Q1449" s="1">
        <v>3</v>
      </c>
      <c r="R1449" s="1" t="s">
        <v>161</v>
      </c>
      <c r="S1449" s="1">
        <v>4</v>
      </c>
      <c r="T1449" s="1" t="s">
        <v>102</v>
      </c>
      <c r="U1449" s="1">
        <v>9439</v>
      </c>
      <c r="V1449" s="1" t="s">
        <v>163</v>
      </c>
      <c r="W1449" s="1">
        <v>23402</v>
      </c>
      <c r="X1449" s="1">
        <v>3</v>
      </c>
      <c r="Y1449" s="1" t="s">
        <v>48</v>
      </c>
      <c r="Z1449" s="1" t="s">
        <v>40</v>
      </c>
      <c r="AA1449" s="1">
        <v>16</v>
      </c>
      <c r="AB1449" s="1">
        <v>3</v>
      </c>
      <c r="AC1449" s="1">
        <v>2</v>
      </c>
      <c r="AD1449" s="1">
        <v>80</v>
      </c>
      <c r="AE1449" s="1">
        <v>1</v>
      </c>
      <c r="AF1449" s="1">
        <v>12</v>
      </c>
      <c r="AG1449" s="1">
        <v>2</v>
      </c>
      <c r="AH1449" s="1">
        <v>1</v>
      </c>
      <c r="AI1449" s="1">
        <v>5</v>
      </c>
      <c r="AJ1449" s="1">
        <v>3</v>
      </c>
      <c r="AK1449" s="1">
        <v>1</v>
      </c>
      <c r="AL1449" s="1">
        <v>4</v>
      </c>
    </row>
    <row r="1450" spans="1:38" ht="28.8" x14ac:dyDescent="0.3">
      <c r="A1450" s="1" t="s">
        <v>1513</v>
      </c>
      <c r="B1450" s="1">
        <v>57</v>
      </c>
      <c r="C1450" s="1" t="s">
        <v>1498</v>
      </c>
      <c r="D1450" s="1" t="s">
        <v>49</v>
      </c>
      <c r="E1450" s="1" t="s">
        <v>41</v>
      </c>
      <c r="F1450" s="1">
        <v>593</v>
      </c>
      <c r="G1450" s="1" t="s">
        <v>42</v>
      </c>
      <c r="H1450" s="1">
        <v>1</v>
      </c>
      <c r="I1450" s="1">
        <v>4</v>
      </c>
      <c r="J1450" s="1" t="s">
        <v>52</v>
      </c>
      <c r="K1450" s="1">
        <v>1</v>
      </c>
      <c r="L1450" s="1">
        <v>482</v>
      </c>
      <c r="M1450" s="1">
        <v>4</v>
      </c>
      <c r="N1450" s="1" t="s">
        <v>44</v>
      </c>
      <c r="O1450" s="1">
        <v>88</v>
      </c>
      <c r="P1450" s="1">
        <v>3</v>
      </c>
      <c r="Q1450" s="1">
        <v>2</v>
      </c>
      <c r="R1450" s="1" t="s">
        <v>161</v>
      </c>
      <c r="S1450" s="1">
        <v>3</v>
      </c>
      <c r="T1450" s="1" t="s">
        <v>105</v>
      </c>
      <c r="U1450" s="1">
        <v>6755</v>
      </c>
      <c r="V1450" s="1" t="s">
        <v>163</v>
      </c>
      <c r="W1450" s="1">
        <v>2967</v>
      </c>
      <c r="X1450" s="1">
        <v>2</v>
      </c>
      <c r="Y1450" s="1" t="s">
        <v>48</v>
      </c>
      <c r="Z1450" s="1" t="s">
        <v>49</v>
      </c>
      <c r="AA1450" s="1">
        <v>11</v>
      </c>
      <c r="AB1450" s="1">
        <v>3</v>
      </c>
      <c r="AC1450" s="1">
        <v>3</v>
      </c>
      <c r="AD1450" s="1">
        <v>80</v>
      </c>
      <c r="AE1450" s="1">
        <v>0</v>
      </c>
      <c r="AF1450" s="1">
        <v>15</v>
      </c>
      <c r="AG1450" s="1">
        <v>2</v>
      </c>
      <c r="AH1450" s="1">
        <v>3</v>
      </c>
      <c r="AI1450" s="1">
        <v>3</v>
      </c>
      <c r="AJ1450" s="1">
        <v>2</v>
      </c>
      <c r="AK1450" s="1">
        <v>1</v>
      </c>
      <c r="AL1450" s="1"/>
    </row>
    <row r="1451" spans="1:38" x14ac:dyDescent="0.3">
      <c r="A1451" s="1" t="s">
        <v>1514</v>
      </c>
      <c r="B1451" s="1">
        <v>57</v>
      </c>
      <c r="C1451" s="1" t="s">
        <v>1498</v>
      </c>
      <c r="D1451" s="1" t="s">
        <v>49</v>
      </c>
      <c r="E1451" s="1" t="s">
        <v>41</v>
      </c>
      <c r="F1451" s="1">
        <v>210</v>
      </c>
      <c r="G1451" s="1" t="s">
        <v>51</v>
      </c>
      <c r="H1451" s="1">
        <v>29</v>
      </c>
      <c r="I1451" s="1">
        <v>3</v>
      </c>
      <c r="J1451" s="1" t="s">
        <v>57</v>
      </c>
      <c r="K1451" s="1">
        <v>1</v>
      </c>
      <c r="L1451" s="1">
        <v>568</v>
      </c>
      <c r="M1451" s="1">
        <v>1</v>
      </c>
      <c r="N1451" s="1" t="s">
        <v>44</v>
      </c>
      <c r="O1451" s="1">
        <v>56</v>
      </c>
      <c r="P1451" s="1">
        <v>2</v>
      </c>
      <c r="Q1451" s="1">
        <v>4</v>
      </c>
      <c r="R1451" s="1" t="s">
        <v>442</v>
      </c>
      <c r="S1451" s="1">
        <v>4</v>
      </c>
      <c r="T1451" s="1" t="s">
        <v>102</v>
      </c>
      <c r="U1451" s="1">
        <v>14118</v>
      </c>
      <c r="V1451" s="1" t="s">
        <v>253</v>
      </c>
      <c r="W1451" s="1">
        <v>22102</v>
      </c>
      <c r="X1451" s="1">
        <v>3</v>
      </c>
      <c r="Y1451" s="1" t="s">
        <v>48</v>
      </c>
      <c r="Z1451" s="1" t="s">
        <v>49</v>
      </c>
      <c r="AA1451" s="1">
        <v>12</v>
      </c>
      <c r="AB1451" s="1">
        <v>3</v>
      </c>
      <c r="AC1451" s="1">
        <v>3</v>
      </c>
      <c r="AD1451" s="1">
        <v>80</v>
      </c>
      <c r="AE1451" s="1">
        <v>1</v>
      </c>
      <c r="AF1451" s="1">
        <v>32</v>
      </c>
      <c r="AG1451" s="1">
        <v>3</v>
      </c>
      <c r="AH1451" s="1">
        <v>2</v>
      </c>
      <c r="AI1451" s="1">
        <v>1</v>
      </c>
      <c r="AJ1451" s="1">
        <v>0</v>
      </c>
      <c r="AK1451" s="1">
        <v>0</v>
      </c>
      <c r="AL1451" s="1">
        <v>0</v>
      </c>
    </row>
    <row r="1452" spans="1:38" ht="28.8" x14ac:dyDescent="0.3">
      <c r="A1452" s="1" t="s">
        <v>1515</v>
      </c>
      <c r="B1452" s="1">
        <v>57</v>
      </c>
      <c r="C1452" s="1" t="s">
        <v>1498</v>
      </c>
      <c r="D1452" s="1" t="s">
        <v>49</v>
      </c>
      <c r="E1452" s="1" t="s">
        <v>41</v>
      </c>
      <c r="F1452" s="1">
        <v>405</v>
      </c>
      <c r="G1452" s="1" t="s">
        <v>42</v>
      </c>
      <c r="H1452" s="1">
        <v>1</v>
      </c>
      <c r="I1452" s="1">
        <v>2</v>
      </c>
      <c r="J1452" s="1" t="s">
        <v>43</v>
      </c>
      <c r="K1452" s="1">
        <v>1</v>
      </c>
      <c r="L1452" s="1">
        <v>1483</v>
      </c>
      <c r="M1452" s="1">
        <v>2</v>
      </c>
      <c r="N1452" s="1" t="s">
        <v>44</v>
      </c>
      <c r="O1452" s="1">
        <v>93</v>
      </c>
      <c r="P1452" s="1">
        <v>4</v>
      </c>
      <c r="Q1452" s="1">
        <v>2</v>
      </c>
      <c r="R1452" s="1" t="s">
        <v>60</v>
      </c>
      <c r="S1452" s="1">
        <v>3</v>
      </c>
      <c r="T1452" s="1" t="s">
        <v>105</v>
      </c>
      <c r="U1452" s="1">
        <v>4900</v>
      </c>
      <c r="V1452" s="1" t="s">
        <v>47</v>
      </c>
      <c r="W1452" s="1">
        <v>2721</v>
      </c>
      <c r="X1452" s="1">
        <v>0</v>
      </c>
      <c r="Y1452" s="1" t="s">
        <v>48</v>
      </c>
      <c r="Z1452" s="1" t="s">
        <v>49</v>
      </c>
      <c r="AA1452" s="1">
        <v>24</v>
      </c>
      <c r="AB1452" s="1">
        <v>4</v>
      </c>
      <c r="AC1452" s="1">
        <v>1</v>
      </c>
      <c r="AD1452" s="1">
        <v>80</v>
      </c>
      <c r="AE1452" s="1">
        <v>1</v>
      </c>
      <c r="AF1452" s="1">
        <v>13</v>
      </c>
      <c r="AG1452" s="1">
        <v>2</v>
      </c>
      <c r="AH1452" s="1">
        <v>2</v>
      </c>
      <c r="AI1452" s="1">
        <v>12</v>
      </c>
      <c r="AJ1452" s="1">
        <v>9</v>
      </c>
      <c r="AK1452" s="1">
        <v>2</v>
      </c>
      <c r="AL1452" s="1">
        <v>8</v>
      </c>
    </row>
    <row r="1453" spans="1:38" x14ac:dyDescent="0.3">
      <c r="A1453" s="1" t="s">
        <v>1516</v>
      </c>
      <c r="B1453" s="1">
        <v>58</v>
      </c>
      <c r="C1453" s="1" t="s">
        <v>1498</v>
      </c>
      <c r="D1453" s="1" t="s">
        <v>49</v>
      </c>
      <c r="E1453" s="1" t="s">
        <v>41</v>
      </c>
      <c r="F1453" s="1">
        <v>682</v>
      </c>
      <c r="G1453" s="1" t="s">
        <v>51</v>
      </c>
      <c r="H1453" s="1">
        <v>10</v>
      </c>
      <c r="I1453" s="1">
        <v>4</v>
      </c>
      <c r="J1453" s="1" t="s">
        <v>52</v>
      </c>
      <c r="K1453" s="1">
        <v>1</v>
      </c>
      <c r="L1453" s="1">
        <v>131</v>
      </c>
      <c r="M1453" s="1">
        <v>4</v>
      </c>
      <c r="N1453" s="1" t="s">
        <v>44</v>
      </c>
      <c r="O1453" s="1">
        <v>37</v>
      </c>
      <c r="P1453" s="1">
        <v>3</v>
      </c>
      <c r="Q1453" s="1">
        <v>4</v>
      </c>
      <c r="R1453" s="1" t="s">
        <v>137</v>
      </c>
      <c r="S1453" s="1">
        <v>3</v>
      </c>
      <c r="T1453" s="1" t="s">
        <v>46</v>
      </c>
      <c r="U1453" s="1">
        <v>13872</v>
      </c>
      <c r="V1453" s="1" t="s">
        <v>253</v>
      </c>
      <c r="W1453" s="1">
        <v>24409</v>
      </c>
      <c r="X1453" s="1">
        <v>0</v>
      </c>
      <c r="Y1453" s="1" t="s">
        <v>48</v>
      </c>
      <c r="Z1453" s="1" t="s">
        <v>49</v>
      </c>
      <c r="AA1453" s="1">
        <v>13</v>
      </c>
      <c r="AB1453" s="1">
        <v>3</v>
      </c>
      <c r="AC1453" s="1">
        <v>3</v>
      </c>
      <c r="AD1453" s="1">
        <v>80</v>
      </c>
      <c r="AE1453" s="1">
        <v>0</v>
      </c>
      <c r="AF1453" s="1">
        <v>38</v>
      </c>
      <c r="AG1453" s="1">
        <v>1</v>
      </c>
      <c r="AH1453" s="1">
        <v>2</v>
      </c>
      <c r="AI1453" s="1">
        <v>37</v>
      </c>
      <c r="AJ1453" s="1">
        <v>10</v>
      </c>
      <c r="AK1453" s="1">
        <v>1</v>
      </c>
      <c r="AL1453" s="1">
        <v>8</v>
      </c>
    </row>
    <row r="1454" spans="1:38" ht="28.8" x14ac:dyDescent="0.3">
      <c r="A1454" s="1" t="s">
        <v>1517</v>
      </c>
      <c r="B1454" s="1">
        <v>58</v>
      </c>
      <c r="C1454" s="1" t="s">
        <v>1498</v>
      </c>
      <c r="D1454" s="1" t="s">
        <v>40</v>
      </c>
      <c r="E1454" s="1" t="s">
        <v>41</v>
      </c>
      <c r="F1454" s="1">
        <v>147</v>
      </c>
      <c r="G1454" s="1" t="s">
        <v>42</v>
      </c>
      <c r="H1454" s="1">
        <v>23</v>
      </c>
      <c r="I1454" s="1">
        <v>4</v>
      </c>
      <c r="J1454" s="1" t="s">
        <v>52</v>
      </c>
      <c r="K1454" s="1">
        <v>1</v>
      </c>
      <c r="L1454" s="1">
        <v>165</v>
      </c>
      <c r="M1454" s="1">
        <v>4</v>
      </c>
      <c r="N1454" s="1" t="s">
        <v>53</v>
      </c>
      <c r="O1454" s="1">
        <v>94</v>
      </c>
      <c r="P1454" s="1">
        <v>3</v>
      </c>
      <c r="Q1454" s="1">
        <v>3</v>
      </c>
      <c r="R1454" s="1" t="s">
        <v>161</v>
      </c>
      <c r="S1454" s="1">
        <v>4</v>
      </c>
      <c r="T1454" s="1" t="s">
        <v>105</v>
      </c>
      <c r="U1454" s="1">
        <v>10312</v>
      </c>
      <c r="V1454" s="1" t="s">
        <v>253</v>
      </c>
      <c r="W1454" s="1">
        <v>3465</v>
      </c>
      <c r="X1454" s="1">
        <v>1</v>
      </c>
      <c r="Y1454" s="1" t="s">
        <v>48</v>
      </c>
      <c r="Z1454" s="1" t="s">
        <v>49</v>
      </c>
      <c r="AA1454" s="1">
        <v>12</v>
      </c>
      <c r="AB1454" s="1">
        <v>3</v>
      </c>
      <c r="AC1454" s="1">
        <v>4</v>
      </c>
      <c r="AD1454" s="1">
        <v>80</v>
      </c>
      <c r="AE1454" s="1">
        <v>1</v>
      </c>
      <c r="AF1454" s="1">
        <v>40</v>
      </c>
      <c r="AG1454" s="1">
        <v>3</v>
      </c>
      <c r="AH1454" s="1">
        <v>2</v>
      </c>
      <c r="AI1454" s="1">
        <v>40</v>
      </c>
      <c r="AJ1454" s="1">
        <v>10</v>
      </c>
      <c r="AK1454" s="1">
        <v>15</v>
      </c>
      <c r="AL1454" s="1">
        <v>6</v>
      </c>
    </row>
    <row r="1455" spans="1:38" ht="28.8" x14ac:dyDescent="0.3">
      <c r="A1455" s="1" t="s">
        <v>1518</v>
      </c>
      <c r="B1455" s="1">
        <v>58</v>
      </c>
      <c r="C1455" s="1" t="s">
        <v>1498</v>
      </c>
      <c r="D1455" s="1" t="s">
        <v>49</v>
      </c>
      <c r="E1455" s="1" t="s">
        <v>41</v>
      </c>
      <c r="F1455" s="1">
        <v>1145</v>
      </c>
      <c r="G1455" s="1" t="s">
        <v>42</v>
      </c>
      <c r="H1455" s="1">
        <v>9</v>
      </c>
      <c r="I1455" s="1">
        <v>3</v>
      </c>
      <c r="J1455" s="1" t="s">
        <v>52</v>
      </c>
      <c r="K1455" s="1">
        <v>1</v>
      </c>
      <c r="L1455" s="1">
        <v>214</v>
      </c>
      <c r="M1455" s="1">
        <v>2</v>
      </c>
      <c r="N1455" s="1" t="s">
        <v>53</v>
      </c>
      <c r="O1455" s="1">
        <v>75</v>
      </c>
      <c r="P1455" s="1">
        <v>2</v>
      </c>
      <c r="Q1455" s="1">
        <v>1</v>
      </c>
      <c r="R1455" s="1" t="s">
        <v>60</v>
      </c>
      <c r="S1455" s="1">
        <v>2</v>
      </c>
      <c r="T1455" s="1" t="s">
        <v>105</v>
      </c>
      <c r="U1455" s="1">
        <v>3346</v>
      </c>
      <c r="V1455" s="1" t="s">
        <v>47</v>
      </c>
      <c r="W1455" s="1">
        <v>11873</v>
      </c>
      <c r="X1455" s="1">
        <v>4</v>
      </c>
      <c r="Y1455" s="1" t="s">
        <v>48</v>
      </c>
      <c r="Z1455" s="1" t="s">
        <v>40</v>
      </c>
      <c r="AA1455" s="1">
        <v>20</v>
      </c>
      <c r="AB1455" s="1">
        <v>4</v>
      </c>
      <c r="AC1455" s="1">
        <v>2</v>
      </c>
      <c r="AD1455" s="1">
        <v>80</v>
      </c>
      <c r="AE1455" s="1">
        <v>1</v>
      </c>
      <c r="AF1455" s="1">
        <v>9</v>
      </c>
      <c r="AG1455" s="1">
        <v>3</v>
      </c>
      <c r="AH1455" s="1">
        <v>2</v>
      </c>
      <c r="AI1455" s="1">
        <v>1</v>
      </c>
      <c r="AJ1455" s="1">
        <v>0</v>
      </c>
      <c r="AK1455" s="1">
        <v>0</v>
      </c>
      <c r="AL1455" s="1">
        <v>0</v>
      </c>
    </row>
    <row r="1456" spans="1:38" ht="28.8" x14ac:dyDescent="0.3">
      <c r="A1456" s="1" t="s">
        <v>1519</v>
      </c>
      <c r="B1456" s="1">
        <v>58</v>
      </c>
      <c r="C1456" s="1" t="s">
        <v>1498</v>
      </c>
      <c r="D1456" s="1" t="s">
        <v>49</v>
      </c>
      <c r="E1456" s="1" t="s">
        <v>59</v>
      </c>
      <c r="F1456" s="1">
        <v>390</v>
      </c>
      <c r="G1456" s="1" t="s">
        <v>42</v>
      </c>
      <c r="H1456" s="1">
        <v>1</v>
      </c>
      <c r="I1456" s="1">
        <v>4</v>
      </c>
      <c r="J1456" s="1" t="s">
        <v>43</v>
      </c>
      <c r="K1456" s="1">
        <v>1</v>
      </c>
      <c r="L1456" s="1">
        <v>422</v>
      </c>
      <c r="M1456" s="1">
        <v>4</v>
      </c>
      <c r="N1456" s="1" t="s">
        <v>44</v>
      </c>
      <c r="O1456" s="1">
        <v>32</v>
      </c>
      <c r="P1456" s="1">
        <v>1</v>
      </c>
      <c r="Q1456" s="1">
        <v>2</v>
      </c>
      <c r="R1456" s="1" t="s">
        <v>161</v>
      </c>
      <c r="S1456" s="1">
        <v>3</v>
      </c>
      <c r="T1456" s="1" t="s">
        <v>102</v>
      </c>
      <c r="U1456" s="1">
        <v>5660</v>
      </c>
      <c r="V1456" s="1" t="s">
        <v>163</v>
      </c>
      <c r="W1456" s="1">
        <v>17056</v>
      </c>
      <c r="X1456" s="1">
        <v>2</v>
      </c>
      <c r="Y1456" s="1" t="s">
        <v>48</v>
      </c>
      <c r="Z1456" s="1" t="s">
        <v>40</v>
      </c>
      <c r="AA1456" s="1">
        <v>13</v>
      </c>
      <c r="AB1456" s="1">
        <v>3</v>
      </c>
      <c r="AC1456" s="1">
        <v>4</v>
      </c>
      <c r="AD1456" s="1">
        <v>80</v>
      </c>
      <c r="AE1456" s="1">
        <v>1</v>
      </c>
      <c r="AF1456" s="1">
        <v>12</v>
      </c>
      <c r="AG1456" s="1">
        <v>2</v>
      </c>
      <c r="AH1456" s="1">
        <v>3</v>
      </c>
      <c r="AI1456" s="1">
        <v>5</v>
      </c>
      <c r="AJ1456" s="1">
        <v>3</v>
      </c>
      <c r="AK1456" s="1">
        <v>1</v>
      </c>
      <c r="AL1456" s="1">
        <v>2</v>
      </c>
    </row>
    <row r="1457" spans="1:38" ht="28.8" x14ac:dyDescent="0.3">
      <c r="A1457" s="1" t="s">
        <v>1520</v>
      </c>
      <c r="B1457" s="1">
        <v>58</v>
      </c>
      <c r="C1457" s="1" t="s">
        <v>1498</v>
      </c>
      <c r="D1457" s="1" t="s">
        <v>40</v>
      </c>
      <c r="E1457" s="1" t="s">
        <v>41</v>
      </c>
      <c r="F1457" s="1">
        <v>286</v>
      </c>
      <c r="G1457" s="1" t="s">
        <v>42</v>
      </c>
      <c r="H1457" s="1">
        <v>2</v>
      </c>
      <c r="I1457" s="1">
        <v>4</v>
      </c>
      <c r="J1457" s="1" t="s">
        <v>43</v>
      </c>
      <c r="K1457" s="1">
        <v>1</v>
      </c>
      <c r="L1457" s="1">
        <v>825</v>
      </c>
      <c r="M1457" s="1">
        <v>4</v>
      </c>
      <c r="N1457" s="1" t="s">
        <v>44</v>
      </c>
      <c r="O1457" s="1">
        <v>31</v>
      </c>
      <c r="P1457" s="1">
        <v>3</v>
      </c>
      <c r="Q1457" s="1">
        <v>5</v>
      </c>
      <c r="R1457" s="1" t="s">
        <v>252</v>
      </c>
      <c r="S1457" s="1">
        <v>2</v>
      </c>
      <c r="T1457" s="1" t="s">
        <v>46</v>
      </c>
      <c r="U1457" s="1">
        <v>19246</v>
      </c>
      <c r="V1457" s="1" t="s">
        <v>368</v>
      </c>
      <c r="W1457" s="1">
        <v>25761</v>
      </c>
      <c r="X1457" s="1">
        <v>7</v>
      </c>
      <c r="Y1457" s="1" t="s">
        <v>48</v>
      </c>
      <c r="Z1457" s="1" t="s">
        <v>40</v>
      </c>
      <c r="AA1457" s="1">
        <v>12</v>
      </c>
      <c r="AB1457" s="1">
        <v>3</v>
      </c>
      <c r="AC1457" s="1">
        <v>4</v>
      </c>
      <c r="AD1457" s="1">
        <v>80</v>
      </c>
      <c r="AE1457" s="1">
        <v>0</v>
      </c>
      <c r="AF1457" s="1">
        <v>40</v>
      </c>
      <c r="AG1457" s="1">
        <v>2</v>
      </c>
      <c r="AH1457" s="1">
        <v>3</v>
      </c>
      <c r="AI1457" s="1">
        <v>31</v>
      </c>
      <c r="AJ1457" s="1">
        <v>15</v>
      </c>
      <c r="AK1457" s="1">
        <v>13</v>
      </c>
      <c r="AL1457" s="1">
        <v>8</v>
      </c>
    </row>
    <row r="1458" spans="1:38" ht="28.8" x14ac:dyDescent="0.3">
      <c r="A1458" s="1" t="s">
        <v>1521</v>
      </c>
      <c r="B1458" s="1">
        <v>58</v>
      </c>
      <c r="C1458" s="1" t="s">
        <v>1498</v>
      </c>
      <c r="D1458" s="1" t="s">
        <v>40</v>
      </c>
      <c r="E1458" s="1" t="s">
        <v>56</v>
      </c>
      <c r="F1458" s="1">
        <v>781</v>
      </c>
      <c r="G1458" s="1" t="s">
        <v>42</v>
      </c>
      <c r="H1458" s="1">
        <v>2</v>
      </c>
      <c r="I1458" s="1">
        <v>1</v>
      </c>
      <c r="J1458" s="1" t="s">
        <v>43</v>
      </c>
      <c r="K1458" s="1">
        <v>1</v>
      </c>
      <c r="L1458" s="1">
        <v>918</v>
      </c>
      <c r="M1458" s="1">
        <v>4</v>
      </c>
      <c r="N1458" s="1" t="s">
        <v>44</v>
      </c>
      <c r="O1458" s="1">
        <v>57</v>
      </c>
      <c r="P1458" s="1">
        <v>2</v>
      </c>
      <c r="Q1458" s="1">
        <v>1</v>
      </c>
      <c r="R1458" s="1" t="s">
        <v>45</v>
      </c>
      <c r="S1458" s="1">
        <v>4</v>
      </c>
      <c r="T1458" s="1" t="s">
        <v>102</v>
      </c>
      <c r="U1458" s="1">
        <v>2380</v>
      </c>
      <c r="V1458" s="1" t="s">
        <v>47</v>
      </c>
      <c r="W1458" s="1">
        <v>13384</v>
      </c>
      <c r="X1458" s="1">
        <v>9</v>
      </c>
      <c r="Y1458" s="1" t="s">
        <v>48</v>
      </c>
      <c r="Z1458" s="1" t="s">
        <v>40</v>
      </c>
      <c r="AA1458" s="1">
        <v>14</v>
      </c>
      <c r="AB1458" s="1">
        <v>3</v>
      </c>
      <c r="AC1458" s="1">
        <v>4</v>
      </c>
      <c r="AD1458" s="1">
        <v>80</v>
      </c>
      <c r="AE1458" s="1">
        <v>1</v>
      </c>
      <c r="AF1458" s="1">
        <v>3</v>
      </c>
      <c r="AG1458" s="1">
        <v>3</v>
      </c>
      <c r="AH1458" s="1">
        <v>2</v>
      </c>
      <c r="AI1458" s="1">
        <v>1</v>
      </c>
      <c r="AJ1458" s="1">
        <v>0</v>
      </c>
      <c r="AK1458" s="1">
        <v>0</v>
      </c>
      <c r="AL1458" s="1">
        <v>0</v>
      </c>
    </row>
    <row r="1459" spans="1:38" ht="28.8" x14ac:dyDescent="0.3">
      <c r="A1459" s="1" t="s">
        <v>1522</v>
      </c>
      <c r="B1459" s="1">
        <v>58</v>
      </c>
      <c r="C1459" s="1" t="s">
        <v>1498</v>
      </c>
      <c r="D1459" s="1" t="s">
        <v>49</v>
      </c>
      <c r="E1459" s="1" t="s">
        <v>41</v>
      </c>
      <c r="F1459" s="1">
        <v>1272</v>
      </c>
      <c r="G1459" s="1" t="s">
        <v>42</v>
      </c>
      <c r="H1459" s="1">
        <v>5</v>
      </c>
      <c r="I1459" s="1">
        <v>3</v>
      </c>
      <c r="J1459" s="1" t="s">
        <v>68</v>
      </c>
      <c r="K1459" s="1">
        <v>1</v>
      </c>
      <c r="L1459" s="1">
        <v>940</v>
      </c>
      <c r="M1459" s="1">
        <v>3</v>
      </c>
      <c r="N1459" s="1" t="s">
        <v>53</v>
      </c>
      <c r="O1459" s="1">
        <v>37</v>
      </c>
      <c r="P1459" s="1">
        <v>2</v>
      </c>
      <c r="Q1459" s="1">
        <v>3</v>
      </c>
      <c r="R1459" s="1" t="s">
        <v>161</v>
      </c>
      <c r="S1459" s="1">
        <v>2</v>
      </c>
      <c r="T1459" s="1" t="s">
        <v>102</v>
      </c>
      <c r="U1459" s="1">
        <v>10552</v>
      </c>
      <c r="V1459" s="1" t="s">
        <v>253</v>
      </c>
      <c r="W1459" s="1">
        <v>9255</v>
      </c>
      <c r="X1459" s="1">
        <v>2</v>
      </c>
      <c r="Y1459" s="1" t="s">
        <v>48</v>
      </c>
      <c r="Z1459" s="1" t="s">
        <v>40</v>
      </c>
      <c r="AA1459" s="1">
        <v>13</v>
      </c>
      <c r="AB1459" s="1">
        <v>3</v>
      </c>
      <c r="AC1459" s="1">
        <v>4</v>
      </c>
      <c r="AD1459" s="1">
        <v>80</v>
      </c>
      <c r="AE1459" s="1">
        <v>1</v>
      </c>
      <c r="AF1459" s="1">
        <v>24</v>
      </c>
      <c r="AG1459" s="1">
        <v>3</v>
      </c>
      <c r="AH1459" s="1">
        <v>3</v>
      </c>
      <c r="AI1459" s="1">
        <v>6</v>
      </c>
      <c r="AJ1459" s="1">
        <v>0</v>
      </c>
      <c r="AK1459" s="1">
        <v>0</v>
      </c>
      <c r="AL1459" s="1">
        <v>4</v>
      </c>
    </row>
    <row r="1460" spans="1:38" ht="28.8" x14ac:dyDescent="0.3">
      <c r="A1460" s="1" t="s">
        <v>1523</v>
      </c>
      <c r="B1460" s="1">
        <v>58</v>
      </c>
      <c r="C1460" s="1" t="s">
        <v>1498</v>
      </c>
      <c r="D1460" s="1" t="s">
        <v>40</v>
      </c>
      <c r="E1460" s="1" t="s">
        <v>41</v>
      </c>
      <c r="F1460" s="1">
        <v>289</v>
      </c>
      <c r="G1460" s="1" t="s">
        <v>42</v>
      </c>
      <c r="H1460" s="1">
        <v>2</v>
      </c>
      <c r="I1460" s="1">
        <v>3</v>
      </c>
      <c r="J1460" s="1" t="s">
        <v>68</v>
      </c>
      <c r="K1460" s="1">
        <v>1</v>
      </c>
      <c r="L1460" s="1">
        <v>977</v>
      </c>
      <c r="M1460" s="1">
        <v>4</v>
      </c>
      <c r="N1460" s="1" t="s">
        <v>44</v>
      </c>
      <c r="O1460" s="1">
        <v>51</v>
      </c>
      <c r="P1460" s="1">
        <v>3</v>
      </c>
      <c r="Q1460" s="1">
        <v>1</v>
      </c>
      <c r="R1460" s="1" t="s">
        <v>60</v>
      </c>
      <c r="S1460" s="1">
        <v>3</v>
      </c>
      <c r="T1460" s="1" t="s">
        <v>46</v>
      </c>
      <c r="U1460" s="1">
        <v>2479</v>
      </c>
      <c r="V1460" s="1" t="s">
        <v>47</v>
      </c>
      <c r="W1460" s="1">
        <v>26227</v>
      </c>
      <c r="X1460" s="1">
        <v>4</v>
      </c>
      <c r="Y1460" s="1" t="s">
        <v>48</v>
      </c>
      <c r="Z1460" s="1" t="s">
        <v>49</v>
      </c>
      <c r="AA1460" s="1">
        <v>24</v>
      </c>
      <c r="AB1460" s="1">
        <v>4</v>
      </c>
      <c r="AC1460" s="1">
        <v>1</v>
      </c>
      <c r="AD1460" s="1">
        <v>80</v>
      </c>
      <c r="AE1460" s="1">
        <v>0</v>
      </c>
      <c r="AF1460" s="1">
        <v>7</v>
      </c>
      <c r="AG1460" s="1">
        <v>4</v>
      </c>
      <c r="AH1460" s="1">
        <v>3</v>
      </c>
      <c r="AI1460" s="1">
        <v>1</v>
      </c>
      <c r="AJ1460" s="1">
        <v>0</v>
      </c>
      <c r="AK1460" s="1">
        <v>0</v>
      </c>
      <c r="AL1460" s="1">
        <v>0</v>
      </c>
    </row>
    <row r="1461" spans="1:38" ht="28.8" x14ac:dyDescent="0.3">
      <c r="A1461" s="1" t="s">
        <v>1524</v>
      </c>
      <c r="B1461" s="1">
        <v>58</v>
      </c>
      <c r="C1461" s="1" t="s">
        <v>1498</v>
      </c>
      <c r="D1461" s="1" t="s">
        <v>49</v>
      </c>
      <c r="E1461" s="1" t="s">
        <v>41</v>
      </c>
      <c r="F1461" s="1">
        <v>848</v>
      </c>
      <c r="G1461" s="1" t="s">
        <v>42</v>
      </c>
      <c r="H1461" s="1">
        <v>23</v>
      </c>
      <c r="I1461" s="1">
        <v>4</v>
      </c>
      <c r="J1461" s="1" t="s">
        <v>43</v>
      </c>
      <c r="K1461" s="1">
        <v>1</v>
      </c>
      <c r="L1461" s="1">
        <v>1308</v>
      </c>
      <c r="M1461" s="1">
        <v>1</v>
      </c>
      <c r="N1461" s="1" t="s">
        <v>44</v>
      </c>
      <c r="O1461" s="1">
        <v>88</v>
      </c>
      <c r="P1461" s="1">
        <v>3</v>
      </c>
      <c r="Q1461" s="1">
        <v>1</v>
      </c>
      <c r="R1461" s="1" t="s">
        <v>60</v>
      </c>
      <c r="S1461" s="1">
        <v>3</v>
      </c>
      <c r="T1461" s="1" t="s">
        <v>102</v>
      </c>
      <c r="U1461" s="1">
        <v>2372</v>
      </c>
      <c r="V1461" s="1" t="s">
        <v>47</v>
      </c>
      <c r="W1461" s="1">
        <v>26076</v>
      </c>
      <c r="X1461" s="1">
        <v>1</v>
      </c>
      <c r="Y1461" s="1" t="s">
        <v>48</v>
      </c>
      <c r="Z1461" s="1" t="s">
        <v>49</v>
      </c>
      <c r="AA1461" s="1">
        <v>12</v>
      </c>
      <c r="AB1461" s="1">
        <v>3</v>
      </c>
      <c r="AC1461" s="1">
        <v>4</v>
      </c>
      <c r="AD1461" s="1">
        <v>80</v>
      </c>
      <c r="AE1461" s="1">
        <v>2</v>
      </c>
      <c r="AF1461" s="1">
        <v>2</v>
      </c>
      <c r="AG1461" s="1">
        <v>3</v>
      </c>
      <c r="AH1461" s="1">
        <v>3</v>
      </c>
      <c r="AI1461" s="1">
        <v>2</v>
      </c>
      <c r="AJ1461" s="1">
        <v>2</v>
      </c>
      <c r="AK1461" s="1">
        <v>2</v>
      </c>
      <c r="AL1461" s="1">
        <v>2</v>
      </c>
    </row>
    <row r="1462" spans="1:38" ht="28.8" x14ac:dyDescent="0.3">
      <c r="A1462" s="1" t="s">
        <v>1525</v>
      </c>
      <c r="B1462" s="1">
        <v>58</v>
      </c>
      <c r="C1462" s="1" t="s">
        <v>1498</v>
      </c>
      <c r="D1462" s="1" t="s">
        <v>40</v>
      </c>
      <c r="E1462" s="1" t="s">
        <v>41</v>
      </c>
      <c r="F1462" s="1">
        <v>601</v>
      </c>
      <c r="G1462" s="1" t="s">
        <v>42</v>
      </c>
      <c r="H1462" s="1">
        <v>7</v>
      </c>
      <c r="I1462" s="1">
        <v>4</v>
      </c>
      <c r="J1462" s="1" t="s">
        <v>52</v>
      </c>
      <c r="K1462" s="1">
        <v>1</v>
      </c>
      <c r="L1462" s="1">
        <v>1360</v>
      </c>
      <c r="M1462" s="1">
        <v>3</v>
      </c>
      <c r="N1462" s="1" t="s">
        <v>53</v>
      </c>
      <c r="O1462" s="1">
        <v>53</v>
      </c>
      <c r="P1462" s="1">
        <v>2</v>
      </c>
      <c r="Q1462" s="1">
        <v>3</v>
      </c>
      <c r="R1462" s="1" t="s">
        <v>112</v>
      </c>
      <c r="S1462" s="1">
        <v>1</v>
      </c>
      <c r="T1462" s="1" t="s">
        <v>105</v>
      </c>
      <c r="U1462" s="1">
        <v>10008</v>
      </c>
      <c r="V1462" s="1" t="s">
        <v>253</v>
      </c>
      <c r="W1462" s="1">
        <v>12023</v>
      </c>
      <c r="X1462" s="1">
        <v>7</v>
      </c>
      <c r="Y1462" s="1" t="s">
        <v>48</v>
      </c>
      <c r="Z1462" s="1" t="s">
        <v>40</v>
      </c>
      <c r="AA1462" s="1">
        <v>14</v>
      </c>
      <c r="AB1462" s="1">
        <v>3</v>
      </c>
      <c r="AC1462" s="1">
        <v>4</v>
      </c>
      <c r="AD1462" s="1">
        <v>80</v>
      </c>
      <c r="AE1462" s="1">
        <v>0</v>
      </c>
      <c r="AF1462" s="1">
        <v>31</v>
      </c>
      <c r="AG1462" s="1">
        <v>0</v>
      </c>
      <c r="AH1462" s="1">
        <v>2</v>
      </c>
      <c r="AI1462" s="1">
        <v>10</v>
      </c>
      <c r="AJ1462" s="1">
        <v>9</v>
      </c>
      <c r="AK1462" s="1">
        <v>5</v>
      </c>
      <c r="AL1462" s="1">
        <v>9</v>
      </c>
    </row>
    <row r="1463" spans="1:38" ht="28.8" x14ac:dyDescent="0.3">
      <c r="A1463" s="1" t="s">
        <v>1526</v>
      </c>
      <c r="B1463" s="1">
        <v>58</v>
      </c>
      <c r="C1463" s="1" t="s">
        <v>1498</v>
      </c>
      <c r="D1463" s="1" t="s">
        <v>49</v>
      </c>
      <c r="E1463" s="1" t="s">
        <v>41</v>
      </c>
      <c r="F1463" s="1">
        <v>1055</v>
      </c>
      <c r="G1463" s="1" t="s">
        <v>42</v>
      </c>
      <c r="H1463" s="1">
        <v>1</v>
      </c>
      <c r="I1463" s="1">
        <v>3</v>
      </c>
      <c r="J1463" s="1" t="s">
        <v>52</v>
      </c>
      <c r="K1463" s="1">
        <v>1</v>
      </c>
      <c r="L1463" s="1">
        <v>1423</v>
      </c>
      <c r="M1463" s="1">
        <v>4</v>
      </c>
      <c r="N1463" s="1" t="s">
        <v>53</v>
      </c>
      <c r="O1463" s="1">
        <v>76</v>
      </c>
      <c r="P1463" s="1">
        <v>3</v>
      </c>
      <c r="Q1463" s="1">
        <v>5</v>
      </c>
      <c r="R1463" s="1" t="s">
        <v>252</v>
      </c>
      <c r="S1463" s="1">
        <v>1</v>
      </c>
      <c r="T1463" s="1" t="s">
        <v>105</v>
      </c>
      <c r="U1463" s="1">
        <v>19701</v>
      </c>
      <c r="V1463" s="1" t="s">
        <v>368</v>
      </c>
      <c r="W1463" s="1">
        <v>22456</v>
      </c>
      <c r="X1463" s="1">
        <v>3</v>
      </c>
      <c r="Y1463" s="1" t="s">
        <v>48</v>
      </c>
      <c r="Z1463" s="1" t="s">
        <v>40</v>
      </c>
      <c r="AA1463" s="1">
        <v>21</v>
      </c>
      <c r="AB1463" s="1">
        <v>4</v>
      </c>
      <c r="AC1463" s="1">
        <v>3</v>
      </c>
      <c r="AD1463" s="1">
        <v>80</v>
      </c>
      <c r="AE1463" s="1">
        <v>1</v>
      </c>
      <c r="AF1463" s="1">
        <v>32</v>
      </c>
      <c r="AG1463" s="1">
        <v>3</v>
      </c>
      <c r="AH1463" s="1">
        <v>3</v>
      </c>
      <c r="AI1463" s="1">
        <v>9</v>
      </c>
      <c r="AJ1463" s="1">
        <v>8</v>
      </c>
      <c r="AK1463" s="1">
        <v>1</v>
      </c>
      <c r="AL1463" s="1">
        <v>5</v>
      </c>
    </row>
    <row r="1464" spans="1:38" x14ac:dyDescent="0.3">
      <c r="A1464" s="1" t="s">
        <v>1527</v>
      </c>
      <c r="B1464" s="1">
        <v>58</v>
      </c>
      <c r="C1464" s="1" t="s">
        <v>1498</v>
      </c>
      <c r="D1464" s="1" t="s">
        <v>49</v>
      </c>
      <c r="E1464" s="1" t="s">
        <v>59</v>
      </c>
      <c r="F1464" s="1">
        <v>350</v>
      </c>
      <c r="G1464" s="1" t="s">
        <v>51</v>
      </c>
      <c r="H1464" s="1">
        <v>2</v>
      </c>
      <c r="I1464" s="1">
        <v>3</v>
      </c>
      <c r="J1464" s="1" t="s">
        <v>52</v>
      </c>
      <c r="K1464" s="1">
        <v>1</v>
      </c>
      <c r="L1464" s="1">
        <v>1824</v>
      </c>
      <c r="M1464" s="1">
        <v>2</v>
      </c>
      <c r="N1464" s="1" t="s">
        <v>44</v>
      </c>
      <c r="O1464" s="1">
        <v>52</v>
      </c>
      <c r="P1464" s="1">
        <v>3</v>
      </c>
      <c r="Q1464" s="1">
        <v>4</v>
      </c>
      <c r="R1464" s="1" t="s">
        <v>442</v>
      </c>
      <c r="S1464" s="1">
        <v>2</v>
      </c>
      <c r="T1464" s="1" t="s">
        <v>102</v>
      </c>
      <c r="U1464" s="1">
        <v>16291</v>
      </c>
      <c r="V1464" s="1" t="s">
        <v>368</v>
      </c>
      <c r="W1464" s="1">
        <v>22577</v>
      </c>
      <c r="X1464" s="1">
        <v>4</v>
      </c>
      <c r="Y1464" s="1" t="s">
        <v>48</v>
      </c>
      <c r="Z1464" s="1" t="s">
        <v>49</v>
      </c>
      <c r="AA1464" s="1">
        <v>22</v>
      </c>
      <c r="AB1464" s="1">
        <v>4</v>
      </c>
      <c r="AC1464" s="1">
        <v>4</v>
      </c>
      <c r="AD1464" s="1">
        <v>80</v>
      </c>
      <c r="AE1464" s="1">
        <v>1</v>
      </c>
      <c r="AF1464" s="1">
        <v>37</v>
      </c>
      <c r="AG1464" s="1">
        <v>0</v>
      </c>
      <c r="AH1464" s="1">
        <v>2</v>
      </c>
      <c r="AI1464" s="1">
        <v>16</v>
      </c>
      <c r="AJ1464" s="1">
        <v>9</v>
      </c>
      <c r="AK1464" s="1">
        <v>14</v>
      </c>
      <c r="AL1464" s="1">
        <v>14</v>
      </c>
    </row>
    <row r="1465" spans="1:38" ht="28.8" x14ac:dyDescent="0.3">
      <c r="A1465" s="1" t="s">
        <v>1528</v>
      </c>
      <c r="B1465" s="1">
        <v>58</v>
      </c>
      <c r="C1465" s="1" t="s">
        <v>1498</v>
      </c>
      <c r="D1465" s="1" t="s">
        <v>49</v>
      </c>
      <c r="E1465" s="1" t="s">
        <v>56</v>
      </c>
      <c r="F1465" s="1">
        <v>1216</v>
      </c>
      <c r="G1465" s="1" t="s">
        <v>42</v>
      </c>
      <c r="H1465" s="1">
        <v>15</v>
      </c>
      <c r="I1465" s="1">
        <v>4</v>
      </c>
      <c r="J1465" s="1" t="s">
        <v>43</v>
      </c>
      <c r="K1465" s="1">
        <v>1</v>
      </c>
      <c r="L1465" s="1">
        <v>1837</v>
      </c>
      <c r="M1465" s="1">
        <v>1</v>
      </c>
      <c r="N1465" s="1" t="s">
        <v>44</v>
      </c>
      <c r="O1465" s="1">
        <v>87</v>
      </c>
      <c r="P1465" s="1">
        <v>3</v>
      </c>
      <c r="Q1465" s="1">
        <v>4</v>
      </c>
      <c r="R1465" s="1" t="s">
        <v>252</v>
      </c>
      <c r="S1465" s="1">
        <v>3</v>
      </c>
      <c r="T1465" s="1" t="s">
        <v>105</v>
      </c>
      <c r="U1465" s="1">
        <v>15787</v>
      </c>
      <c r="V1465" s="1" t="s">
        <v>368</v>
      </c>
      <c r="W1465" s="1">
        <v>21624</v>
      </c>
      <c r="X1465" s="1">
        <v>2</v>
      </c>
      <c r="Y1465" s="1" t="s">
        <v>48</v>
      </c>
      <c r="Z1465" s="1" t="s">
        <v>40</v>
      </c>
      <c r="AA1465" s="1">
        <v>14</v>
      </c>
      <c r="AB1465" s="1">
        <v>3</v>
      </c>
      <c r="AC1465" s="1">
        <v>2</v>
      </c>
      <c r="AD1465" s="1">
        <v>80</v>
      </c>
      <c r="AE1465" s="1">
        <v>0</v>
      </c>
      <c r="AF1465" s="1">
        <v>23</v>
      </c>
      <c r="AG1465" s="1">
        <v>3</v>
      </c>
      <c r="AH1465" s="1">
        <v>3</v>
      </c>
      <c r="AI1465" s="1">
        <v>2</v>
      </c>
      <c r="AJ1465" s="1">
        <v>2</v>
      </c>
      <c r="AK1465" s="1">
        <v>2</v>
      </c>
      <c r="AL1465" s="1">
        <v>2</v>
      </c>
    </row>
    <row r="1466" spans="1:38" ht="28.8" x14ac:dyDescent="0.3">
      <c r="A1466" s="1" t="s">
        <v>1529</v>
      </c>
      <c r="B1466" s="1">
        <v>58</v>
      </c>
      <c r="C1466" s="1" t="s">
        <v>1498</v>
      </c>
      <c r="D1466" s="1" t="s">
        <v>49</v>
      </c>
      <c r="E1466" s="1" t="s">
        <v>41</v>
      </c>
      <c r="F1466" s="1">
        <v>605</v>
      </c>
      <c r="G1466" s="1" t="s">
        <v>51</v>
      </c>
      <c r="H1466" s="1">
        <v>21</v>
      </c>
      <c r="I1466" s="1">
        <v>3</v>
      </c>
      <c r="J1466" s="1" t="s">
        <v>43</v>
      </c>
      <c r="K1466" s="1">
        <v>1</v>
      </c>
      <c r="L1466" s="1">
        <v>1938</v>
      </c>
      <c r="M1466" s="1">
        <v>4</v>
      </c>
      <c r="N1466" s="1" t="s">
        <v>53</v>
      </c>
      <c r="O1466" s="1">
        <v>72</v>
      </c>
      <c r="P1466" s="1">
        <v>3</v>
      </c>
      <c r="Q1466" s="1">
        <v>4</v>
      </c>
      <c r="R1466" s="1" t="s">
        <v>442</v>
      </c>
      <c r="S1466" s="1">
        <v>4</v>
      </c>
      <c r="T1466" s="1" t="s">
        <v>105</v>
      </c>
      <c r="U1466" s="1">
        <v>17875</v>
      </c>
      <c r="V1466" s="1" t="s">
        <v>368</v>
      </c>
      <c r="W1466" s="1">
        <v>11761</v>
      </c>
      <c r="X1466" s="1">
        <v>4</v>
      </c>
      <c r="Y1466" s="1" t="s">
        <v>48</v>
      </c>
      <c r="Z1466" s="1" t="s">
        <v>40</v>
      </c>
      <c r="AA1466" s="1">
        <v>13</v>
      </c>
      <c r="AB1466" s="1">
        <v>3</v>
      </c>
      <c r="AC1466" s="1">
        <v>3</v>
      </c>
      <c r="AD1466" s="1">
        <v>80</v>
      </c>
      <c r="AE1466" s="1">
        <v>1</v>
      </c>
      <c r="AF1466" s="1">
        <v>29</v>
      </c>
      <c r="AG1466" s="1">
        <v>2</v>
      </c>
      <c r="AH1466" s="1">
        <v>2</v>
      </c>
      <c r="AI1466" s="1">
        <v>1</v>
      </c>
      <c r="AJ1466" s="1">
        <v>0</v>
      </c>
      <c r="AK1466" s="1">
        <v>0</v>
      </c>
      <c r="AL1466" s="1">
        <v>0</v>
      </c>
    </row>
    <row r="1467" spans="1:38" ht="28.8" x14ac:dyDescent="0.3">
      <c r="A1467" s="1" t="s">
        <v>1530</v>
      </c>
      <c r="B1467" s="1">
        <v>59</v>
      </c>
      <c r="C1467" s="1" t="s">
        <v>1498</v>
      </c>
      <c r="D1467" s="1" t="s">
        <v>49</v>
      </c>
      <c r="E1467" s="1" t="s">
        <v>41</v>
      </c>
      <c r="F1467" s="1">
        <v>1324</v>
      </c>
      <c r="G1467" s="1" t="s">
        <v>42</v>
      </c>
      <c r="H1467" s="1">
        <v>3</v>
      </c>
      <c r="I1467" s="1">
        <v>3</v>
      </c>
      <c r="J1467" s="1" t="s">
        <v>52</v>
      </c>
      <c r="K1467" s="1">
        <v>1</v>
      </c>
      <c r="L1467" s="1">
        <v>10</v>
      </c>
      <c r="M1467" s="1">
        <v>3</v>
      </c>
      <c r="N1467" s="1" t="s">
        <v>53</v>
      </c>
      <c r="O1467" s="1">
        <v>81</v>
      </c>
      <c r="P1467" s="1">
        <v>4</v>
      </c>
      <c r="Q1467" s="1">
        <v>1</v>
      </c>
      <c r="R1467" s="1" t="s">
        <v>45</v>
      </c>
      <c r="S1467" s="1">
        <v>1</v>
      </c>
      <c r="T1467" s="1" t="s">
        <v>105</v>
      </c>
      <c r="U1467" s="1">
        <v>2670</v>
      </c>
      <c r="V1467" s="1" t="s">
        <v>47</v>
      </c>
      <c r="W1467" s="1">
        <v>9964</v>
      </c>
      <c r="X1467" s="1">
        <v>4</v>
      </c>
      <c r="Y1467" s="1" t="s">
        <v>48</v>
      </c>
      <c r="Z1467" s="1" t="s">
        <v>40</v>
      </c>
      <c r="AA1467" s="1">
        <v>20</v>
      </c>
      <c r="AB1467" s="1">
        <v>4</v>
      </c>
      <c r="AC1467" s="1">
        <v>1</v>
      </c>
      <c r="AD1467" s="1">
        <v>80</v>
      </c>
      <c r="AE1467" s="1">
        <v>3</v>
      </c>
      <c r="AF1467" s="1">
        <v>12</v>
      </c>
      <c r="AG1467" s="1">
        <v>3</v>
      </c>
      <c r="AH1467" s="1">
        <v>2</v>
      </c>
      <c r="AI1467" s="1">
        <v>1</v>
      </c>
      <c r="AJ1467" s="1">
        <v>0</v>
      </c>
      <c r="AK1467" s="1">
        <v>0</v>
      </c>
      <c r="AL1467" s="1"/>
    </row>
    <row r="1468" spans="1:38" ht="28.8" x14ac:dyDescent="0.3">
      <c r="A1468" s="1" t="s">
        <v>1531</v>
      </c>
      <c r="B1468" s="1">
        <v>59</v>
      </c>
      <c r="C1468" s="1" t="s">
        <v>1498</v>
      </c>
      <c r="D1468" s="1" t="s">
        <v>49</v>
      </c>
      <c r="E1468" s="1" t="s">
        <v>41</v>
      </c>
      <c r="F1468" s="1">
        <v>1435</v>
      </c>
      <c r="G1468" s="1" t="s">
        <v>51</v>
      </c>
      <c r="H1468" s="1">
        <v>25</v>
      </c>
      <c r="I1468" s="1">
        <v>3</v>
      </c>
      <c r="J1468" s="1" t="s">
        <v>43</v>
      </c>
      <c r="K1468" s="1">
        <v>1</v>
      </c>
      <c r="L1468" s="1">
        <v>81</v>
      </c>
      <c r="M1468" s="1">
        <v>1</v>
      </c>
      <c r="N1468" s="1" t="s">
        <v>53</v>
      </c>
      <c r="O1468" s="1">
        <v>99</v>
      </c>
      <c r="P1468" s="1">
        <v>3</v>
      </c>
      <c r="Q1468" s="1">
        <v>3</v>
      </c>
      <c r="R1468" s="1" t="s">
        <v>137</v>
      </c>
      <c r="S1468" s="1">
        <v>1</v>
      </c>
      <c r="T1468" s="1" t="s">
        <v>46</v>
      </c>
      <c r="U1468" s="1">
        <v>7637</v>
      </c>
      <c r="V1468" s="1" t="s">
        <v>163</v>
      </c>
      <c r="W1468" s="1">
        <v>2354</v>
      </c>
      <c r="X1468" s="1">
        <v>7</v>
      </c>
      <c r="Y1468" s="1" t="s">
        <v>48</v>
      </c>
      <c r="Z1468" s="1" t="s">
        <v>49</v>
      </c>
      <c r="AA1468" s="1">
        <v>11</v>
      </c>
      <c r="AB1468" s="1">
        <v>3</v>
      </c>
      <c r="AC1468" s="1">
        <v>4</v>
      </c>
      <c r="AD1468" s="1">
        <v>80</v>
      </c>
      <c r="AE1468" s="1">
        <v>0</v>
      </c>
      <c r="AF1468" s="1">
        <v>28</v>
      </c>
      <c r="AG1468" s="1">
        <v>3</v>
      </c>
      <c r="AH1468" s="1">
        <v>2</v>
      </c>
      <c r="AI1468" s="1">
        <v>21</v>
      </c>
      <c r="AJ1468" s="1">
        <v>16</v>
      </c>
      <c r="AK1468" s="1">
        <v>7</v>
      </c>
      <c r="AL1468" s="1">
        <v>9</v>
      </c>
    </row>
    <row r="1469" spans="1:38" ht="28.8" x14ac:dyDescent="0.3">
      <c r="A1469" s="1" t="s">
        <v>1532</v>
      </c>
      <c r="B1469" s="1">
        <v>59</v>
      </c>
      <c r="C1469" s="1" t="s">
        <v>1498</v>
      </c>
      <c r="D1469" s="1" t="s">
        <v>49</v>
      </c>
      <c r="E1469" s="1" t="s">
        <v>56</v>
      </c>
      <c r="F1469" s="1">
        <v>1225</v>
      </c>
      <c r="G1469" s="1" t="s">
        <v>51</v>
      </c>
      <c r="H1469" s="1">
        <v>1</v>
      </c>
      <c r="I1469" s="1">
        <v>1</v>
      </c>
      <c r="J1469" s="1" t="s">
        <v>43</v>
      </c>
      <c r="K1469" s="1">
        <v>1</v>
      </c>
      <c r="L1469" s="1">
        <v>91</v>
      </c>
      <c r="M1469" s="1">
        <v>1</v>
      </c>
      <c r="N1469" s="1" t="s">
        <v>53</v>
      </c>
      <c r="O1469" s="1">
        <v>57</v>
      </c>
      <c r="P1469" s="1">
        <v>2</v>
      </c>
      <c r="Q1469" s="1">
        <v>2</v>
      </c>
      <c r="R1469" s="1" t="s">
        <v>137</v>
      </c>
      <c r="S1469" s="1">
        <v>3</v>
      </c>
      <c r="T1469" s="1" t="s">
        <v>46</v>
      </c>
      <c r="U1469" s="1">
        <v>5473</v>
      </c>
      <c r="V1469" s="1" t="s">
        <v>163</v>
      </c>
      <c r="W1469" s="1">
        <v>24668</v>
      </c>
      <c r="X1469" s="1">
        <v>7</v>
      </c>
      <c r="Y1469" s="1" t="s">
        <v>48</v>
      </c>
      <c r="Z1469" s="1" t="s">
        <v>49</v>
      </c>
      <c r="AA1469" s="1">
        <v>11</v>
      </c>
      <c r="AB1469" s="1">
        <v>3</v>
      </c>
      <c r="AC1469" s="1">
        <v>4</v>
      </c>
      <c r="AD1469" s="1">
        <v>80</v>
      </c>
      <c r="AE1469" s="1">
        <v>0</v>
      </c>
      <c r="AF1469" s="1">
        <v>20</v>
      </c>
      <c r="AG1469" s="1">
        <v>2</v>
      </c>
      <c r="AH1469" s="1">
        <v>2</v>
      </c>
      <c r="AI1469" s="1">
        <v>4</v>
      </c>
      <c r="AJ1469" s="1">
        <v>3</v>
      </c>
      <c r="AK1469" s="1">
        <v>1</v>
      </c>
      <c r="AL1469" s="1"/>
    </row>
    <row r="1470" spans="1:38" ht="28.8" x14ac:dyDescent="0.3">
      <c r="A1470" s="1" t="s">
        <v>1533</v>
      </c>
      <c r="B1470" s="1">
        <v>59</v>
      </c>
      <c r="C1470" s="1" t="s">
        <v>1498</v>
      </c>
      <c r="D1470" s="1" t="s">
        <v>49</v>
      </c>
      <c r="E1470" s="1" t="s">
        <v>59</v>
      </c>
      <c r="F1470" s="1">
        <v>1420</v>
      </c>
      <c r="G1470" s="1" t="s">
        <v>71</v>
      </c>
      <c r="H1470" s="1">
        <v>2</v>
      </c>
      <c r="I1470" s="1">
        <v>4</v>
      </c>
      <c r="J1470" s="1" t="s">
        <v>71</v>
      </c>
      <c r="K1470" s="1">
        <v>1</v>
      </c>
      <c r="L1470" s="1">
        <v>140</v>
      </c>
      <c r="M1470" s="1">
        <v>3</v>
      </c>
      <c r="N1470" s="1" t="s">
        <v>53</v>
      </c>
      <c r="O1470" s="1">
        <v>32</v>
      </c>
      <c r="P1470" s="1">
        <v>2</v>
      </c>
      <c r="Q1470" s="1">
        <v>5</v>
      </c>
      <c r="R1470" s="1" t="s">
        <v>442</v>
      </c>
      <c r="S1470" s="1">
        <v>4</v>
      </c>
      <c r="T1470" s="1" t="s">
        <v>105</v>
      </c>
      <c r="U1470" s="1">
        <v>18844</v>
      </c>
      <c r="V1470" s="1" t="s">
        <v>368</v>
      </c>
      <c r="W1470" s="1">
        <v>21922</v>
      </c>
      <c r="X1470" s="1">
        <v>9</v>
      </c>
      <c r="Y1470" s="1" t="s">
        <v>48</v>
      </c>
      <c r="Z1470" s="1" t="s">
        <v>49</v>
      </c>
      <c r="AA1470" s="1">
        <v>21</v>
      </c>
      <c r="AB1470" s="1">
        <v>4</v>
      </c>
      <c r="AC1470" s="1">
        <v>4</v>
      </c>
      <c r="AD1470" s="1">
        <v>80</v>
      </c>
      <c r="AE1470" s="1">
        <v>1</v>
      </c>
      <c r="AF1470" s="1">
        <v>30</v>
      </c>
      <c r="AG1470" s="1">
        <v>3</v>
      </c>
      <c r="AH1470" s="1">
        <v>3</v>
      </c>
      <c r="AI1470" s="1">
        <v>3</v>
      </c>
      <c r="AJ1470" s="1">
        <v>2</v>
      </c>
      <c r="AK1470" s="1">
        <v>2</v>
      </c>
      <c r="AL1470" s="1">
        <v>2</v>
      </c>
    </row>
    <row r="1471" spans="1:38" ht="28.8" x14ac:dyDescent="0.3">
      <c r="A1471" s="1" t="s">
        <v>1534</v>
      </c>
      <c r="B1471" s="1">
        <v>59</v>
      </c>
      <c r="C1471" s="1" t="s">
        <v>1498</v>
      </c>
      <c r="D1471" s="1" t="s">
        <v>49</v>
      </c>
      <c r="E1471" s="1" t="s">
        <v>41</v>
      </c>
      <c r="F1471" s="1">
        <v>142</v>
      </c>
      <c r="G1471" s="1" t="s">
        <v>42</v>
      </c>
      <c r="H1471" s="1">
        <v>3</v>
      </c>
      <c r="I1471" s="1">
        <v>3</v>
      </c>
      <c r="J1471" s="1" t="s">
        <v>43</v>
      </c>
      <c r="K1471" s="1">
        <v>1</v>
      </c>
      <c r="L1471" s="1">
        <v>309</v>
      </c>
      <c r="M1471" s="1">
        <v>3</v>
      </c>
      <c r="N1471" s="1" t="s">
        <v>44</v>
      </c>
      <c r="O1471" s="1">
        <v>70</v>
      </c>
      <c r="P1471" s="1">
        <v>2</v>
      </c>
      <c r="Q1471" s="1">
        <v>1</v>
      </c>
      <c r="R1471" s="1" t="s">
        <v>60</v>
      </c>
      <c r="S1471" s="1">
        <v>4</v>
      </c>
      <c r="T1471" s="1" t="s">
        <v>105</v>
      </c>
      <c r="U1471" s="1">
        <v>2177</v>
      </c>
      <c r="V1471" s="1" t="s">
        <v>47</v>
      </c>
      <c r="W1471" s="1">
        <v>8456</v>
      </c>
      <c r="X1471" s="1">
        <v>3</v>
      </c>
      <c r="Y1471" s="1" t="s">
        <v>48</v>
      </c>
      <c r="Z1471" s="1" t="s">
        <v>49</v>
      </c>
      <c r="AA1471" s="1">
        <v>17</v>
      </c>
      <c r="AB1471" s="1">
        <v>3</v>
      </c>
      <c r="AC1471" s="1">
        <v>1</v>
      </c>
      <c r="AD1471" s="1">
        <v>80</v>
      </c>
      <c r="AE1471" s="1">
        <v>1</v>
      </c>
      <c r="AF1471" s="1">
        <v>7</v>
      </c>
      <c r="AG1471" s="1">
        <v>6</v>
      </c>
      <c r="AH1471" s="1">
        <v>3</v>
      </c>
      <c r="AI1471" s="1">
        <v>1</v>
      </c>
      <c r="AJ1471" s="1">
        <v>0</v>
      </c>
      <c r="AK1471" s="1">
        <v>0</v>
      </c>
      <c r="AL1471" s="1">
        <v>0</v>
      </c>
    </row>
    <row r="1472" spans="1:38" ht="28.8" x14ac:dyDescent="0.3">
      <c r="A1472" s="1" t="s">
        <v>1535</v>
      </c>
      <c r="B1472" s="1">
        <v>59</v>
      </c>
      <c r="C1472" s="1" t="s">
        <v>1498</v>
      </c>
      <c r="D1472" s="1" t="s">
        <v>49</v>
      </c>
      <c r="E1472" s="1" t="s">
        <v>41</v>
      </c>
      <c r="F1472" s="1">
        <v>818</v>
      </c>
      <c r="G1472" s="1" t="s">
        <v>71</v>
      </c>
      <c r="H1472" s="1">
        <v>6</v>
      </c>
      <c r="I1472" s="1">
        <v>2</v>
      </c>
      <c r="J1472" s="1" t="s">
        <v>52</v>
      </c>
      <c r="K1472" s="1">
        <v>1</v>
      </c>
      <c r="L1472" s="1">
        <v>321</v>
      </c>
      <c r="M1472" s="1">
        <v>2</v>
      </c>
      <c r="N1472" s="1" t="s">
        <v>44</v>
      </c>
      <c r="O1472" s="1">
        <v>52</v>
      </c>
      <c r="P1472" s="1">
        <v>3</v>
      </c>
      <c r="Q1472" s="1">
        <v>1</v>
      </c>
      <c r="R1472" s="1" t="s">
        <v>71</v>
      </c>
      <c r="S1472" s="1">
        <v>3</v>
      </c>
      <c r="T1472" s="1" t="s">
        <v>105</v>
      </c>
      <c r="U1472" s="1">
        <v>2267</v>
      </c>
      <c r="V1472" s="1" t="s">
        <v>47</v>
      </c>
      <c r="W1472" s="1">
        <v>25657</v>
      </c>
      <c r="X1472" s="1">
        <v>8</v>
      </c>
      <c r="Y1472" s="1" t="s">
        <v>48</v>
      </c>
      <c r="Z1472" s="1" t="s">
        <v>49</v>
      </c>
      <c r="AA1472" s="1">
        <v>17</v>
      </c>
      <c r="AB1472" s="1">
        <v>3</v>
      </c>
      <c r="AC1472" s="1">
        <v>4</v>
      </c>
      <c r="AD1472" s="1">
        <v>80</v>
      </c>
      <c r="AE1472" s="1">
        <v>0</v>
      </c>
      <c r="AF1472" s="1">
        <v>7</v>
      </c>
      <c r="AG1472" s="1">
        <v>2</v>
      </c>
      <c r="AH1472" s="1">
        <v>2</v>
      </c>
      <c r="AI1472" s="1">
        <v>2</v>
      </c>
      <c r="AJ1472" s="1">
        <v>2</v>
      </c>
      <c r="AK1472" s="1">
        <v>2</v>
      </c>
      <c r="AL1472" s="1">
        <v>2</v>
      </c>
    </row>
    <row r="1473" spans="1:38" ht="28.8" x14ac:dyDescent="0.3">
      <c r="A1473" s="1" t="s">
        <v>1536</v>
      </c>
      <c r="B1473" s="1">
        <v>59</v>
      </c>
      <c r="C1473" s="1" t="s">
        <v>1498</v>
      </c>
      <c r="D1473" s="1" t="s">
        <v>49</v>
      </c>
      <c r="E1473" s="1" t="s">
        <v>41</v>
      </c>
      <c r="F1473" s="1">
        <v>715</v>
      </c>
      <c r="G1473" s="1" t="s">
        <v>42</v>
      </c>
      <c r="H1473" s="1">
        <v>2</v>
      </c>
      <c r="I1473" s="1">
        <v>3</v>
      </c>
      <c r="J1473" s="1" t="s">
        <v>43</v>
      </c>
      <c r="K1473" s="1">
        <v>1</v>
      </c>
      <c r="L1473" s="1">
        <v>1032</v>
      </c>
      <c r="M1473" s="1">
        <v>3</v>
      </c>
      <c r="N1473" s="1" t="s">
        <v>53</v>
      </c>
      <c r="O1473" s="1">
        <v>69</v>
      </c>
      <c r="P1473" s="1">
        <v>2</v>
      </c>
      <c r="Q1473" s="1">
        <v>4</v>
      </c>
      <c r="R1473" s="1" t="s">
        <v>112</v>
      </c>
      <c r="S1473" s="1">
        <v>4</v>
      </c>
      <c r="T1473" s="1" t="s">
        <v>46</v>
      </c>
      <c r="U1473" s="1">
        <v>13726</v>
      </c>
      <c r="V1473" s="1" t="s">
        <v>253</v>
      </c>
      <c r="W1473" s="1">
        <v>21829</v>
      </c>
      <c r="X1473" s="1">
        <v>3</v>
      </c>
      <c r="Y1473" s="1" t="s">
        <v>48</v>
      </c>
      <c r="Z1473" s="1" t="s">
        <v>40</v>
      </c>
      <c r="AA1473" s="1">
        <v>13</v>
      </c>
      <c r="AB1473" s="1">
        <v>3</v>
      </c>
      <c r="AC1473" s="1">
        <v>1</v>
      </c>
      <c r="AD1473" s="1">
        <v>80</v>
      </c>
      <c r="AE1473" s="1">
        <v>0</v>
      </c>
      <c r="AF1473" s="1">
        <v>30</v>
      </c>
      <c r="AG1473" s="1">
        <v>4</v>
      </c>
      <c r="AH1473" s="1">
        <v>3</v>
      </c>
      <c r="AI1473" s="1">
        <v>5</v>
      </c>
      <c r="AJ1473" s="1">
        <v>3</v>
      </c>
      <c r="AK1473" s="1">
        <v>4</v>
      </c>
      <c r="AL1473" s="1">
        <v>3</v>
      </c>
    </row>
    <row r="1474" spans="1:38" ht="28.8" x14ac:dyDescent="0.3">
      <c r="A1474" s="1" t="s">
        <v>1537</v>
      </c>
      <c r="B1474" s="1">
        <v>59</v>
      </c>
      <c r="C1474" s="1" t="s">
        <v>1498</v>
      </c>
      <c r="D1474" s="1" t="s">
        <v>49</v>
      </c>
      <c r="E1474" s="1" t="s">
        <v>41</v>
      </c>
      <c r="F1474" s="1">
        <v>1089</v>
      </c>
      <c r="G1474" s="1" t="s">
        <v>51</v>
      </c>
      <c r="H1474" s="1">
        <v>1</v>
      </c>
      <c r="I1474" s="1">
        <v>2</v>
      </c>
      <c r="J1474" s="1" t="s">
        <v>68</v>
      </c>
      <c r="K1474" s="1">
        <v>1</v>
      </c>
      <c r="L1474" s="1">
        <v>1048</v>
      </c>
      <c r="M1474" s="1">
        <v>2</v>
      </c>
      <c r="N1474" s="1" t="s">
        <v>44</v>
      </c>
      <c r="O1474" s="1">
        <v>66</v>
      </c>
      <c r="P1474" s="1">
        <v>3</v>
      </c>
      <c r="Q1474" s="1">
        <v>3</v>
      </c>
      <c r="R1474" s="1" t="s">
        <v>442</v>
      </c>
      <c r="S1474" s="1">
        <v>4</v>
      </c>
      <c r="T1474" s="1" t="s">
        <v>105</v>
      </c>
      <c r="U1474" s="1">
        <v>11904</v>
      </c>
      <c r="V1474" s="1" t="s">
        <v>253</v>
      </c>
      <c r="W1474" s="1">
        <v>11038</v>
      </c>
      <c r="X1474" s="1">
        <v>3</v>
      </c>
      <c r="Y1474" s="1" t="s">
        <v>48</v>
      </c>
      <c r="Z1474" s="1" t="s">
        <v>40</v>
      </c>
      <c r="AA1474" s="1">
        <v>14</v>
      </c>
      <c r="AB1474" s="1">
        <v>3</v>
      </c>
      <c r="AC1474" s="1">
        <v>3</v>
      </c>
      <c r="AD1474" s="1">
        <v>80</v>
      </c>
      <c r="AE1474" s="1">
        <v>1</v>
      </c>
      <c r="AF1474" s="1">
        <v>14</v>
      </c>
      <c r="AG1474" s="1">
        <v>1</v>
      </c>
      <c r="AH1474" s="1">
        <v>1</v>
      </c>
      <c r="AI1474" s="1">
        <v>6</v>
      </c>
      <c r="AJ1474" s="1">
        <v>4</v>
      </c>
      <c r="AK1474" s="1">
        <v>0</v>
      </c>
      <c r="AL1474" s="1">
        <v>4</v>
      </c>
    </row>
    <row r="1475" spans="1:38" ht="28.8" x14ac:dyDescent="0.3">
      <c r="A1475" s="1" t="s">
        <v>1538</v>
      </c>
      <c r="B1475" s="1">
        <v>59</v>
      </c>
      <c r="C1475" s="1" t="s">
        <v>1498</v>
      </c>
      <c r="D1475" s="1" t="s">
        <v>49</v>
      </c>
      <c r="E1475" s="1" t="s">
        <v>41</v>
      </c>
      <c r="F1475" s="1">
        <v>326</v>
      </c>
      <c r="G1475" s="1" t="s">
        <v>51</v>
      </c>
      <c r="H1475" s="1">
        <v>3</v>
      </c>
      <c r="I1475" s="1">
        <v>3</v>
      </c>
      <c r="J1475" s="1" t="s">
        <v>43</v>
      </c>
      <c r="K1475" s="1">
        <v>1</v>
      </c>
      <c r="L1475" s="1">
        <v>1254</v>
      </c>
      <c r="M1475" s="1">
        <v>3</v>
      </c>
      <c r="N1475" s="1" t="s">
        <v>53</v>
      </c>
      <c r="O1475" s="1">
        <v>48</v>
      </c>
      <c r="P1475" s="1">
        <v>2</v>
      </c>
      <c r="Q1475" s="1">
        <v>2</v>
      </c>
      <c r="R1475" s="1" t="s">
        <v>137</v>
      </c>
      <c r="S1475" s="1">
        <v>4</v>
      </c>
      <c r="T1475" s="1" t="s">
        <v>46</v>
      </c>
      <c r="U1475" s="1">
        <v>5171</v>
      </c>
      <c r="V1475" s="1" t="s">
        <v>163</v>
      </c>
      <c r="W1475" s="1">
        <v>16490</v>
      </c>
      <c r="X1475" s="1">
        <v>5</v>
      </c>
      <c r="Y1475" s="1" t="s">
        <v>48</v>
      </c>
      <c r="Z1475" s="1" t="s">
        <v>49</v>
      </c>
      <c r="AA1475" s="1">
        <v>17</v>
      </c>
      <c r="AB1475" s="1">
        <v>3</v>
      </c>
      <c r="AC1475" s="1">
        <v>4</v>
      </c>
      <c r="AD1475" s="1">
        <v>80</v>
      </c>
      <c r="AE1475" s="1">
        <v>0</v>
      </c>
      <c r="AF1475" s="1">
        <v>13</v>
      </c>
      <c r="AG1475" s="1">
        <v>2</v>
      </c>
      <c r="AH1475" s="1">
        <v>3</v>
      </c>
      <c r="AI1475" s="1">
        <v>6</v>
      </c>
      <c r="AJ1475" s="1">
        <v>1</v>
      </c>
      <c r="AK1475" s="1">
        <v>0</v>
      </c>
      <c r="AL1475" s="1">
        <v>5</v>
      </c>
    </row>
    <row r="1476" spans="1:38" ht="28.8" x14ac:dyDescent="0.3">
      <c r="A1476" s="1" t="s">
        <v>1539</v>
      </c>
      <c r="B1476" s="1">
        <v>59</v>
      </c>
      <c r="C1476" s="1" t="s">
        <v>1498</v>
      </c>
      <c r="D1476" s="1" t="s">
        <v>49</v>
      </c>
      <c r="E1476" s="1" t="s">
        <v>41</v>
      </c>
      <c r="F1476" s="1">
        <v>1429</v>
      </c>
      <c r="G1476" s="1" t="s">
        <v>42</v>
      </c>
      <c r="H1476" s="1">
        <v>18</v>
      </c>
      <c r="I1476" s="1">
        <v>4</v>
      </c>
      <c r="J1476" s="1" t="s">
        <v>52</v>
      </c>
      <c r="K1476" s="1">
        <v>1</v>
      </c>
      <c r="L1476" s="1">
        <v>1283</v>
      </c>
      <c r="M1476" s="1">
        <v>4</v>
      </c>
      <c r="N1476" s="1" t="s">
        <v>44</v>
      </c>
      <c r="O1476" s="1">
        <v>67</v>
      </c>
      <c r="P1476" s="1">
        <v>3</v>
      </c>
      <c r="Q1476" s="1">
        <v>3</v>
      </c>
      <c r="R1476" s="1" t="s">
        <v>112</v>
      </c>
      <c r="S1476" s="1">
        <v>4</v>
      </c>
      <c r="T1476" s="1" t="s">
        <v>46</v>
      </c>
      <c r="U1476" s="1">
        <v>10512</v>
      </c>
      <c r="V1476" s="1" t="s">
        <v>253</v>
      </c>
      <c r="W1476" s="1">
        <v>20002</v>
      </c>
      <c r="X1476" s="1">
        <v>6</v>
      </c>
      <c r="Y1476" s="1" t="s">
        <v>48</v>
      </c>
      <c r="Z1476" s="1" t="s">
        <v>49</v>
      </c>
      <c r="AA1476" s="1">
        <v>12</v>
      </c>
      <c r="AB1476" s="1">
        <v>3</v>
      </c>
      <c r="AC1476" s="1">
        <v>4</v>
      </c>
      <c r="AD1476" s="1">
        <v>80</v>
      </c>
      <c r="AE1476" s="1">
        <v>0</v>
      </c>
      <c r="AF1476" s="1">
        <v>25</v>
      </c>
      <c r="AG1476" s="1">
        <v>6</v>
      </c>
      <c r="AH1476" s="1">
        <v>2</v>
      </c>
      <c r="AI1476" s="1">
        <v>9</v>
      </c>
      <c r="AJ1476" s="1">
        <v>7</v>
      </c>
      <c r="AK1476" s="1">
        <v>5</v>
      </c>
      <c r="AL1476" s="1">
        <v>4</v>
      </c>
    </row>
    <row r="1477" spans="1:38" ht="28.8" x14ac:dyDescent="0.3">
      <c r="A1477" s="1" t="s">
        <v>1540</v>
      </c>
      <c r="B1477" s="1">
        <v>60</v>
      </c>
      <c r="C1477" s="1" t="s">
        <v>1498</v>
      </c>
      <c r="D1477" s="1" t="s">
        <v>49</v>
      </c>
      <c r="E1477" s="1" t="s">
        <v>41</v>
      </c>
      <c r="F1477" s="1">
        <v>422</v>
      </c>
      <c r="G1477" s="1" t="s">
        <v>42</v>
      </c>
      <c r="H1477" s="1">
        <v>7</v>
      </c>
      <c r="I1477" s="1">
        <v>3</v>
      </c>
      <c r="J1477" s="1" t="s">
        <v>43</v>
      </c>
      <c r="K1477" s="1">
        <v>1</v>
      </c>
      <c r="L1477" s="1">
        <v>549</v>
      </c>
      <c r="M1477" s="1">
        <v>1</v>
      </c>
      <c r="N1477" s="1" t="s">
        <v>53</v>
      </c>
      <c r="O1477" s="1">
        <v>41</v>
      </c>
      <c r="P1477" s="1">
        <v>3</v>
      </c>
      <c r="Q1477" s="1">
        <v>5</v>
      </c>
      <c r="R1477" s="1" t="s">
        <v>442</v>
      </c>
      <c r="S1477" s="1">
        <v>1</v>
      </c>
      <c r="T1477" s="1" t="s">
        <v>105</v>
      </c>
      <c r="U1477" s="1">
        <v>19566</v>
      </c>
      <c r="V1477" s="1" t="s">
        <v>368</v>
      </c>
      <c r="W1477" s="1">
        <v>3854</v>
      </c>
      <c r="X1477" s="1">
        <v>5</v>
      </c>
      <c r="Y1477" s="1" t="s">
        <v>48</v>
      </c>
      <c r="Z1477" s="1" t="s">
        <v>49</v>
      </c>
      <c r="AA1477" s="1">
        <v>11</v>
      </c>
      <c r="AB1477" s="1">
        <v>3</v>
      </c>
      <c r="AC1477" s="1">
        <v>4</v>
      </c>
      <c r="AD1477" s="1">
        <v>80</v>
      </c>
      <c r="AE1477" s="1">
        <v>0</v>
      </c>
      <c r="AF1477" s="1">
        <v>33</v>
      </c>
      <c r="AG1477" s="1">
        <v>5</v>
      </c>
      <c r="AH1477" s="1">
        <v>1</v>
      </c>
      <c r="AI1477" s="1">
        <v>29</v>
      </c>
      <c r="AJ1477" s="1">
        <v>8</v>
      </c>
      <c r="AK1477" s="1">
        <v>11</v>
      </c>
      <c r="AL1477" s="1">
        <v>10</v>
      </c>
    </row>
    <row r="1478" spans="1:38" x14ac:dyDescent="0.3">
      <c r="A1478" s="1" t="s">
        <v>1541</v>
      </c>
      <c r="B1478" s="1">
        <v>60</v>
      </c>
      <c r="C1478" s="1" t="s">
        <v>1498</v>
      </c>
      <c r="D1478" s="1" t="s">
        <v>49</v>
      </c>
      <c r="E1478" s="1" t="s">
        <v>56</v>
      </c>
      <c r="F1478" s="1">
        <v>1499</v>
      </c>
      <c r="G1478" s="1" t="s">
        <v>51</v>
      </c>
      <c r="H1478" s="1">
        <v>28</v>
      </c>
      <c r="I1478" s="1">
        <v>3</v>
      </c>
      <c r="J1478" s="1" t="s">
        <v>57</v>
      </c>
      <c r="K1478" s="1">
        <v>1</v>
      </c>
      <c r="L1478" s="1">
        <v>573</v>
      </c>
      <c r="M1478" s="1">
        <v>3</v>
      </c>
      <c r="N1478" s="1" t="s">
        <v>53</v>
      </c>
      <c r="O1478" s="1">
        <v>80</v>
      </c>
      <c r="P1478" s="1">
        <v>2</v>
      </c>
      <c r="Q1478" s="1">
        <v>3</v>
      </c>
      <c r="R1478" s="1" t="s">
        <v>137</v>
      </c>
      <c r="S1478" s="1">
        <v>1</v>
      </c>
      <c r="T1478" s="1" t="s">
        <v>105</v>
      </c>
      <c r="U1478" s="1">
        <v>10266</v>
      </c>
      <c r="V1478" s="1" t="s">
        <v>253</v>
      </c>
      <c r="W1478" s="1">
        <v>2845</v>
      </c>
      <c r="X1478" s="1">
        <v>4</v>
      </c>
      <c r="Y1478" s="1" t="s">
        <v>48</v>
      </c>
      <c r="Z1478" s="1" t="s">
        <v>49</v>
      </c>
      <c r="AA1478" s="1">
        <v>19</v>
      </c>
      <c r="AB1478" s="1">
        <v>3</v>
      </c>
      <c r="AC1478" s="1">
        <v>4</v>
      </c>
      <c r="AD1478" s="1">
        <v>80</v>
      </c>
      <c r="AE1478" s="1">
        <v>0</v>
      </c>
      <c r="AF1478" s="1">
        <v>22</v>
      </c>
      <c r="AG1478" s="1">
        <v>5</v>
      </c>
      <c r="AH1478" s="1">
        <v>4</v>
      </c>
      <c r="AI1478" s="1">
        <v>18</v>
      </c>
      <c r="AJ1478" s="1">
        <v>13</v>
      </c>
      <c r="AK1478" s="1">
        <v>13</v>
      </c>
      <c r="AL1478" s="1">
        <v>11</v>
      </c>
    </row>
    <row r="1479" spans="1:38" x14ac:dyDescent="0.3">
      <c r="A1479" s="1" t="s">
        <v>1542</v>
      </c>
      <c r="B1479" s="1">
        <v>60</v>
      </c>
      <c r="C1479" s="1" t="s">
        <v>1498</v>
      </c>
      <c r="D1479" s="1" t="s">
        <v>49</v>
      </c>
      <c r="E1479" s="1" t="s">
        <v>41</v>
      </c>
      <c r="F1479" s="1">
        <v>1179</v>
      </c>
      <c r="G1479" s="1" t="s">
        <v>51</v>
      </c>
      <c r="H1479" s="1">
        <v>16</v>
      </c>
      <c r="I1479" s="1">
        <v>4</v>
      </c>
      <c r="J1479" s="1" t="s">
        <v>57</v>
      </c>
      <c r="K1479" s="1">
        <v>1</v>
      </c>
      <c r="L1479" s="1">
        <v>732</v>
      </c>
      <c r="M1479" s="1">
        <v>1</v>
      </c>
      <c r="N1479" s="1" t="s">
        <v>44</v>
      </c>
      <c r="O1479" s="1">
        <v>84</v>
      </c>
      <c r="P1479" s="1">
        <v>3</v>
      </c>
      <c r="Q1479" s="1">
        <v>2</v>
      </c>
      <c r="R1479" s="1" t="s">
        <v>137</v>
      </c>
      <c r="S1479" s="1">
        <v>1</v>
      </c>
      <c r="T1479" s="1" t="s">
        <v>46</v>
      </c>
      <c r="U1479" s="1">
        <v>5405</v>
      </c>
      <c r="V1479" s="1" t="s">
        <v>163</v>
      </c>
      <c r="W1479" s="1">
        <v>11924</v>
      </c>
      <c r="X1479" s="1">
        <v>8</v>
      </c>
      <c r="Y1479" s="1" t="s">
        <v>48</v>
      </c>
      <c r="Z1479" s="1" t="s">
        <v>49</v>
      </c>
      <c r="AA1479" s="1">
        <v>14</v>
      </c>
      <c r="AB1479" s="1">
        <v>3</v>
      </c>
      <c r="AC1479" s="1">
        <v>4</v>
      </c>
      <c r="AD1479" s="1">
        <v>80</v>
      </c>
      <c r="AE1479" s="1">
        <v>0</v>
      </c>
      <c r="AF1479" s="1">
        <v>10</v>
      </c>
      <c r="AG1479" s="1">
        <v>1</v>
      </c>
      <c r="AH1479" s="1">
        <v>3</v>
      </c>
      <c r="AI1479" s="1">
        <v>2</v>
      </c>
      <c r="AJ1479" s="1">
        <v>2</v>
      </c>
      <c r="AK1479" s="1">
        <v>2</v>
      </c>
      <c r="AL1479" s="1">
        <v>2</v>
      </c>
    </row>
    <row r="1480" spans="1:38" x14ac:dyDescent="0.3">
      <c r="A1480" s="1" t="s">
        <v>1543</v>
      </c>
      <c r="B1480" s="1">
        <v>60</v>
      </c>
      <c r="C1480" s="1" t="s">
        <v>1498</v>
      </c>
      <c r="D1480" s="1" t="s">
        <v>49</v>
      </c>
      <c r="E1480" s="1" t="s">
        <v>41</v>
      </c>
      <c r="F1480" s="1">
        <v>696</v>
      </c>
      <c r="G1480" s="1" t="s">
        <v>51</v>
      </c>
      <c r="H1480" s="1">
        <v>7</v>
      </c>
      <c r="I1480" s="1">
        <v>4</v>
      </c>
      <c r="J1480" s="1" t="s">
        <v>57</v>
      </c>
      <c r="K1480" s="1">
        <v>1</v>
      </c>
      <c r="L1480" s="1">
        <v>1233</v>
      </c>
      <c r="M1480" s="1">
        <v>2</v>
      </c>
      <c r="N1480" s="1" t="s">
        <v>44</v>
      </c>
      <c r="O1480" s="1">
        <v>52</v>
      </c>
      <c r="P1480" s="1">
        <v>4</v>
      </c>
      <c r="Q1480" s="1">
        <v>2</v>
      </c>
      <c r="R1480" s="1" t="s">
        <v>137</v>
      </c>
      <c r="S1480" s="1">
        <v>4</v>
      </c>
      <c r="T1480" s="1" t="s">
        <v>102</v>
      </c>
      <c r="U1480" s="1">
        <v>5220</v>
      </c>
      <c r="V1480" s="1" t="s">
        <v>163</v>
      </c>
      <c r="W1480" s="1">
        <v>10893</v>
      </c>
      <c r="X1480" s="1">
        <v>0</v>
      </c>
      <c r="Y1480" s="1" t="s">
        <v>48</v>
      </c>
      <c r="Z1480" s="1" t="s">
        <v>40</v>
      </c>
      <c r="AA1480" s="1">
        <v>18</v>
      </c>
      <c r="AB1480" s="1">
        <v>3</v>
      </c>
      <c r="AC1480" s="1">
        <v>2</v>
      </c>
      <c r="AD1480" s="1">
        <v>80</v>
      </c>
      <c r="AE1480" s="1">
        <v>1</v>
      </c>
      <c r="AF1480" s="1">
        <v>12</v>
      </c>
      <c r="AG1480" s="1">
        <v>3</v>
      </c>
      <c r="AH1480" s="1">
        <v>3</v>
      </c>
      <c r="AI1480" s="1">
        <v>11</v>
      </c>
      <c r="AJ1480" s="1">
        <v>7</v>
      </c>
      <c r="AK1480" s="1">
        <v>1</v>
      </c>
      <c r="AL1480" s="1">
        <v>9</v>
      </c>
    </row>
    <row r="1481" spans="1:38" ht="28.8" x14ac:dyDescent="0.3">
      <c r="A1481" s="1" t="s">
        <v>1544</v>
      </c>
      <c r="B1481" s="1">
        <v>60</v>
      </c>
      <c r="C1481" s="1" t="s">
        <v>1498</v>
      </c>
      <c r="D1481" s="1" t="s">
        <v>49</v>
      </c>
      <c r="E1481" s="1" t="s">
        <v>41</v>
      </c>
      <c r="F1481" s="1">
        <v>370</v>
      </c>
      <c r="G1481" s="1" t="s">
        <v>42</v>
      </c>
      <c r="H1481" s="1">
        <v>1</v>
      </c>
      <c r="I1481" s="1">
        <v>4</v>
      </c>
      <c r="J1481" s="1" t="s">
        <v>52</v>
      </c>
      <c r="K1481" s="1">
        <v>1</v>
      </c>
      <c r="L1481" s="1">
        <v>1697</v>
      </c>
      <c r="M1481" s="1">
        <v>3</v>
      </c>
      <c r="N1481" s="1" t="s">
        <v>44</v>
      </c>
      <c r="O1481" s="1">
        <v>92</v>
      </c>
      <c r="P1481" s="1">
        <v>1</v>
      </c>
      <c r="Q1481" s="1">
        <v>3</v>
      </c>
      <c r="R1481" s="1" t="s">
        <v>161</v>
      </c>
      <c r="S1481" s="1">
        <v>4</v>
      </c>
      <c r="T1481" s="1" t="s">
        <v>102</v>
      </c>
      <c r="U1481" s="1">
        <v>10883</v>
      </c>
      <c r="V1481" s="1" t="s">
        <v>253</v>
      </c>
      <c r="W1481" s="1">
        <v>20467</v>
      </c>
      <c r="X1481" s="1">
        <v>3</v>
      </c>
      <c r="Y1481" s="1" t="s">
        <v>48</v>
      </c>
      <c r="Z1481" s="1" t="s">
        <v>49</v>
      </c>
      <c r="AA1481" s="1">
        <v>20</v>
      </c>
      <c r="AB1481" s="1">
        <v>4</v>
      </c>
      <c r="AC1481" s="1">
        <v>3</v>
      </c>
      <c r="AD1481" s="1">
        <v>80</v>
      </c>
      <c r="AE1481" s="1">
        <v>1</v>
      </c>
      <c r="AF1481" s="1">
        <v>19</v>
      </c>
      <c r="AG1481" s="1">
        <v>2</v>
      </c>
      <c r="AH1481" s="1">
        <v>4</v>
      </c>
      <c r="AI1481" s="1">
        <v>1</v>
      </c>
      <c r="AJ1481" s="1">
        <v>0</v>
      </c>
      <c r="AK1481" s="1">
        <v>0</v>
      </c>
      <c r="AL148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81"/>
  <sheetViews>
    <sheetView workbookViewId="0">
      <selection activeCell="H10" sqref="H10:I10"/>
    </sheetView>
  </sheetViews>
  <sheetFormatPr defaultRowHeight="14.4" x14ac:dyDescent="0.3"/>
  <cols>
    <col min="1" max="1" width="7.6640625" bestFit="1" customWidth="1"/>
    <col min="2" max="2" width="4" bestFit="1" customWidth="1"/>
    <col min="3" max="3" width="8" bestFit="1" customWidth="1"/>
    <col min="4" max="4" width="14" bestFit="1" customWidth="1"/>
    <col min="5" max="5" width="16.5546875" bestFit="1" customWidth="1"/>
    <col min="6" max="6" width="15" bestFit="1" customWidth="1"/>
    <col min="7" max="7" width="25.6640625" customWidth="1"/>
    <col min="8" max="9" width="21.44140625" bestFit="1" customWidth="1"/>
    <col min="10" max="10" width="10.44140625" customWidth="1"/>
    <col min="11" max="11" width="8" bestFit="1" customWidth="1"/>
    <col min="12" max="12" width="8.554687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15.6640625" customWidth="1"/>
    <col min="19" max="19" width="13.44140625" bestFit="1" customWidth="1"/>
    <col min="20" max="20" width="11.88671875" bestFit="1" customWidth="1"/>
    <col min="21" max="21" width="14" customWidth="1"/>
    <col min="22" max="22" width="9.33203125" bestFit="1" customWidth="1"/>
    <col min="23" max="23" width="11.5546875" bestFit="1" customWidth="1"/>
    <col min="24" max="24" width="20.5546875" bestFit="1" customWidth="1"/>
    <col min="25" max="25" width="6.88671875" bestFit="1" customWidth="1"/>
    <col min="26" max="26" width="8.88671875" customWidth="1"/>
    <col min="27" max="27" width="15.6640625" bestFit="1" customWidth="1"/>
    <col min="28" max="28" width="16.6640625" bestFit="1" customWidth="1"/>
    <col min="29" max="29" width="20.664062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33203125" bestFit="1" customWidth="1"/>
  </cols>
  <sheetData>
    <row r="1" spans="1:9" x14ac:dyDescent="0.3">
      <c r="A1" s="2" t="s">
        <v>0</v>
      </c>
      <c r="B1" s="3" t="s">
        <v>1</v>
      </c>
      <c r="C1" s="4" t="s">
        <v>16</v>
      </c>
      <c r="D1" s="5" t="s">
        <v>20</v>
      </c>
      <c r="E1" s="12" t="s">
        <v>31</v>
      </c>
      <c r="F1" s="6" t="s">
        <v>34</v>
      </c>
      <c r="H1" s="40" t="s">
        <v>1545</v>
      </c>
      <c r="I1" s="41"/>
    </row>
    <row r="2" spans="1:9" x14ac:dyDescent="0.3">
      <c r="A2" s="8" t="s">
        <v>38</v>
      </c>
      <c r="B2" s="9">
        <v>18</v>
      </c>
      <c r="C2" s="10">
        <v>1</v>
      </c>
      <c r="D2" s="11">
        <v>1420</v>
      </c>
      <c r="E2" s="13">
        <v>0</v>
      </c>
      <c r="F2" s="14">
        <v>0</v>
      </c>
      <c r="G2" t="str">
        <f>IF(OR(D2 &lt; $I$7, D2 &gt; $I$8), "Outlier", "Not Outlier")</f>
        <v>Not Outlier</v>
      </c>
      <c r="H2" s="2" t="s">
        <v>1546</v>
      </c>
      <c r="I2" s="2">
        <f>_xlfn.QUARTILE.INC(D:D, 1)</f>
        <v>2922.25</v>
      </c>
    </row>
    <row r="3" spans="1:9" x14ac:dyDescent="0.3">
      <c r="A3" s="8" t="s">
        <v>50</v>
      </c>
      <c r="B3" s="9">
        <v>18</v>
      </c>
      <c r="C3" s="10">
        <v>1</v>
      </c>
      <c r="D3" s="11">
        <v>1200</v>
      </c>
      <c r="E3" s="13">
        <v>0</v>
      </c>
      <c r="F3" s="14">
        <v>0</v>
      </c>
      <c r="G3" t="str">
        <f t="shared" ref="G3:G66" si="0">IF(OR(D3 &lt; $I$7, D3 &gt; $I$8), "Outlier", "Not Outlier")</f>
        <v>Not Outlier</v>
      </c>
      <c r="H3" s="7" t="s">
        <v>1547</v>
      </c>
      <c r="I3" s="7">
        <f>_xlfn.QUARTILE.INC(D:D, 3)</f>
        <v>8383.75</v>
      </c>
    </row>
    <row r="4" spans="1:9" x14ac:dyDescent="0.3">
      <c r="A4" s="8" t="s">
        <v>55</v>
      </c>
      <c r="B4" s="9">
        <v>18</v>
      </c>
      <c r="C4" s="10">
        <v>1</v>
      </c>
      <c r="D4" s="11">
        <v>1878</v>
      </c>
      <c r="E4" s="13">
        <v>0</v>
      </c>
      <c r="F4" s="14">
        <v>0</v>
      </c>
      <c r="G4" t="str">
        <f t="shared" si="0"/>
        <v>Not Outlier</v>
      </c>
      <c r="H4" s="5" t="s">
        <v>1548</v>
      </c>
      <c r="I4" s="5">
        <f>I3-I2</f>
        <v>5461.5</v>
      </c>
    </row>
    <row r="5" spans="1:9" x14ac:dyDescent="0.3">
      <c r="A5" s="8" t="s">
        <v>58</v>
      </c>
      <c r="B5" s="9">
        <v>18</v>
      </c>
      <c r="C5" s="10">
        <v>1</v>
      </c>
      <c r="D5" s="11">
        <v>1051</v>
      </c>
      <c r="E5" s="13">
        <v>0</v>
      </c>
      <c r="F5" s="14">
        <v>0</v>
      </c>
      <c r="G5" t="str">
        <f t="shared" si="0"/>
        <v>Not Outlier</v>
      </c>
    </row>
    <row r="6" spans="1:9" x14ac:dyDescent="0.3">
      <c r="A6" s="8" t="s">
        <v>61</v>
      </c>
      <c r="B6" s="9">
        <v>18</v>
      </c>
      <c r="C6" s="10">
        <v>1</v>
      </c>
      <c r="D6" s="11">
        <v>1904</v>
      </c>
      <c r="E6" s="13">
        <v>0</v>
      </c>
      <c r="F6" s="14">
        <v>0</v>
      </c>
      <c r="G6" t="str">
        <f t="shared" si="0"/>
        <v>Not Outlier</v>
      </c>
      <c r="H6" s="40" t="s">
        <v>1549</v>
      </c>
      <c r="I6" s="41"/>
    </row>
    <row r="7" spans="1:9" x14ac:dyDescent="0.3">
      <c r="A7" s="8" t="s">
        <v>62</v>
      </c>
      <c r="B7" s="9">
        <v>18</v>
      </c>
      <c r="C7" s="10">
        <v>1</v>
      </c>
      <c r="D7" s="11">
        <v>1611</v>
      </c>
      <c r="E7" s="13">
        <v>0</v>
      </c>
      <c r="F7" s="14">
        <v>0</v>
      </c>
      <c r="G7" t="str">
        <f t="shared" si="0"/>
        <v>Not Outlier</v>
      </c>
      <c r="H7" s="2" t="s">
        <v>1550</v>
      </c>
      <c r="I7" s="2">
        <f>I2 - 1.5 * I4</f>
        <v>-5270</v>
      </c>
    </row>
    <row r="8" spans="1:9" x14ac:dyDescent="0.3">
      <c r="A8" s="8" t="s">
        <v>63</v>
      </c>
      <c r="B8" s="9">
        <v>18</v>
      </c>
      <c r="C8" s="10">
        <v>1</v>
      </c>
      <c r="D8" s="11">
        <v>1569</v>
      </c>
      <c r="E8" s="13">
        <v>0</v>
      </c>
      <c r="F8" s="14">
        <v>0</v>
      </c>
      <c r="G8" t="str">
        <f t="shared" si="0"/>
        <v>Not Outlier</v>
      </c>
      <c r="H8" s="7" t="s">
        <v>1551</v>
      </c>
      <c r="I8" s="7">
        <f>I3 + 1.5 * I4</f>
        <v>16576</v>
      </c>
    </row>
    <row r="9" spans="1:9" x14ac:dyDescent="0.3">
      <c r="A9" s="8" t="s">
        <v>64</v>
      </c>
      <c r="B9" s="9">
        <v>18</v>
      </c>
      <c r="C9" s="10">
        <v>1</v>
      </c>
      <c r="D9" s="11">
        <v>1514</v>
      </c>
      <c r="E9" s="13">
        <v>0</v>
      </c>
      <c r="F9" s="14">
        <v>0</v>
      </c>
      <c r="G9" t="str">
        <f t="shared" si="0"/>
        <v>Not Outlier</v>
      </c>
    </row>
    <row r="10" spans="1:9" x14ac:dyDescent="0.3">
      <c r="A10" s="8" t="s">
        <v>65</v>
      </c>
      <c r="B10" s="9">
        <v>19</v>
      </c>
      <c r="C10" s="10">
        <v>1</v>
      </c>
      <c r="D10" s="11">
        <v>1675</v>
      </c>
      <c r="E10" s="13">
        <v>0</v>
      </c>
      <c r="F10" s="14">
        <v>0</v>
      </c>
      <c r="G10" t="str">
        <f t="shared" si="0"/>
        <v>Not Outlier</v>
      </c>
      <c r="H10" s="41"/>
      <c r="I10" s="41"/>
    </row>
    <row r="11" spans="1:9" x14ac:dyDescent="0.3">
      <c r="A11" s="8" t="s">
        <v>66</v>
      </c>
      <c r="B11" s="9">
        <v>19</v>
      </c>
      <c r="C11" s="10">
        <v>1</v>
      </c>
      <c r="D11" s="11">
        <v>1483</v>
      </c>
      <c r="E11" s="13">
        <v>1</v>
      </c>
      <c r="F11" s="14">
        <v>1</v>
      </c>
      <c r="G11" t="str">
        <f t="shared" si="0"/>
        <v>Not Outlier</v>
      </c>
    </row>
    <row r="12" spans="1:9" x14ac:dyDescent="0.3">
      <c r="A12" s="8" t="s">
        <v>67</v>
      </c>
      <c r="B12" s="9">
        <v>19</v>
      </c>
      <c r="C12" s="10">
        <v>1</v>
      </c>
      <c r="D12" s="11">
        <v>2325</v>
      </c>
      <c r="E12" s="13">
        <v>1</v>
      </c>
      <c r="F12" s="14">
        <v>0</v>
      </c>
      <c r="G12" t="str">
        <f t="shared" si="0"/>
        <v>Not Outlier</v>
      </c>
    </row>
    <row r="13" spans="1:9" x14ac:dyDescent="0.3">
      <c r="A13" s="8" t="s">
        <v>69</v>
      </c>
      <c r="B13" s="9">
        <v>19</v>
      </c>
      <c r="C13" s="10">
        <v>1</v>
      </c>
      <c r="D13" s="11">
        <v>1102</v>
      </c>
      <c r="E13" s="13">
        <v>1</v>
      </c>
      <c r="F13" s="14">
        <v>1</v>
      </c>
      <c r="G13" t="str">
        <f t="shared" si="0"/>
        <v>Not Outlier</v>
      </c>
    </row>
    <row r="14" spans="1:9" x14ac:dyDescent="0.3">
      <c r="A14" s="8" t="s">
        <v>70</v>
      </c>
      <c r="B14" s="9">
        <v>19</v>
      </c>
      <c r="C14" s="10">
        <v>1</v>
      </c>
      <c r="D14" s="11">
        <v>2564</v>
      </c>
      <c r="E14" s="13">
        <v>1</v>
      </c>
      <c r="F14" s="14">
        <v>1</v>
      </c>
      <c r="G14" t="str">
        <f t="shared" si="0"/>
        <v>Not Outlier</v>
      </c>
    </row>
    <row r="15" spans="1:9" x14ac:dyDescent="0.3">
      <c r="A15" s="8" t="s">
        <v>72</v>
      </c>
      <c r="B15" s="9">
        <v>19</v>
      </c>
      <c r="C15" s="10">
        <v>1</v>
      </c>
      <c r="D15" s="11">
        <v>2121</v>
      </c>
      <c r="E15" s="13">
        <v>1</v>
      </c>
      <c r="F15" s="14">
        <v>1</v>
      </c>
      <c r="G15" t="str">
        <f t="shared" si="0"/>
        <v>Not Outlier</v>
      </c>
    </row>
    <row r="16" spans="1:9" x14ac:dyDescent="0.3">
      <c r="A16" s="8" t="s">
        <v>74</v>
      </c>
      <c r="B16" s="9">
        <v>19</v>
      </c>
      <c r="C16" s="10">
        <v>1</v>
      </c>
      <c r="D16" s="11">
        <v>2552</v>
      </c>
      <c r="E16" s="13">
        <v>1</v>
      </c>
      <c r="F16" s="14">
        <v>1</v>
      </c>
      <c r="G16" t="str">
        <f t="shared" si="0"/>
        <v>Not Outlier</v>
      </c>
    </row>
    <row r="17" spans="1:7" x14ac:dyDescent="0.3">
      <c r="A17" s="8" t="s">
        <v>75</v>
      </c>
      <c r="B17" s="9">
        <v>19</v>
      </c>
      <c r="C17" s="10">
        <v>1</v>
      </c>
      <c r="D17" s="11">
        <v>1859</v>
      </c>
      <c r="E17" s="13">
        <v>1</v>
      </c>
      <c r="F17" s="14">
        <v>1</v>
      </c>
      <c r="G17" t="str">
        <f t="shared" si="0"/>
        <v>Not Outlier</v>
      </c>
    </row>
    <row r="18" spans="1:7" x14ac:dyDescent="0.3">
      <c r="A18" s="8" t="s">
        <v>76</v>
      </c>
      <c r="B18" s="9">
        <v>19</v>
      </c>
      <c r="C18" s="10">
        <v>1</v>
      </c>
      <c r="D18" s="11">
        <v>2994</v>
      </c>
      <c r="E18" s="13">
        <v>1</v>
      </c>
      <c r="F18" s="14">
        <v>1</v>
      </c>
      <c r="G18" t="str">
        <f t="shared" si="0"/>
        <v>Not Outlier</v>
      </c>
    </row>
    <row r="19" spans="1:7" x14ac:dyDescent="0.3">
      <c r="A19" s="8" t="s">
        <v>77</v>
      </c>
      <c r="B19" s="9">
        <v>20</v>
      </c>
      <c r="C19" s="10">
        <v>1</v>
      </c>
      <c r="D19" s="11">
        <v>2926</v>
      </c>
      <c r="E19" s="13">
        <v>1</v>
      </c>
      <c r="F19" s="14">
        <v>1</v>
      </c>
      <c r="G19" t="str">
        <f t="shared" si="0"/>
        <v>Not Outlier</v>
      </c>
    </row>
    <row r="20" spans="1:7" x14ac:dyDescent="0.3">
      <c r="A20" s="8" t="s">
        <v>78</v>
      </c>
      <c r="B20" s="9">
        <v>20</v>
      </c>
      <c r="C20" s="10">
        <v>1</v>
      </c>
      <c r="D20" s="11">
        <v>2836</v>
      </c>
      <c r="E20" s="13">
        <v>1</v>
      </c>
      <c r="F20" s="14">
        <v>1</v>
      </c>
      <c r="G20" t="str">
        <f t="shared" si="0"/>
        <v>Not Outlier</v>
      </c>
    </row>
    <row r="21" spans="1:7" x14ac:dyDescent="0.3">
      <c r="A21" s="8" t="s">
        <v>79</v>
      </c>
      <c r="B21" s="9">
        <v>20</v>
      </c>
      <c r="C21" s="10">
        <v>1</v>
      </c>
      <c r="D21" s="11">
        <v>1009</v>
      </c>
      <c r="E21" s="13">
        <v>1</v>
      </c>
      <c r="F21" s="14">
        <v>1</v>
      </c>
      <c r="G21" t="str">
        <f t="shared" si="0"/>
        <v>Not Outlier</v>
      </c>
    </row>
    <row r="22" spans="1:7" x14ac:dyDescent="0.3">
      <c r="A22" s="8" t="s">
        <v>80</v>
      </c>
      <c r="B22" s="9">
        <v>20</v>
      </c>
      <c r="C22" s="10">
        <v>1</v>
      </c>
      <c r="D22" s="11">
        <v>2044</v>
      </c>
      <c r="E22" s="13">
        <v>2</v>
      </c>
      <c r="F22" s="14">
        <v>2</v>
      </c>
      <c r="G22" t="str">
        <f t="shared" si="0"/>
        <v>Not Outlier</v>
      </c>
    </row>
    <row r="23" spans="1:7" x14ac:dyDescent="0.3">
      <c r="A23" s="8" t="s">
        <v>81</v>
      </c>
      <c r="B23" s="9">
        <v>20</v>
      </c>
      <c r="C23" s="10">
        <v>1</v>
      </c>
      <c r="D23" s="11">
        <v>2973</v>
      </c>
      <c r="E23" s="13">
        <v>1</v>
      </c>
      <c r="F23" s="14">
        <v>1</v>
      </c>
      <c r="G23" t="str">
        <f t="shared" si="0"/>
        <v>Not Outlier</v>
      </c>
    </row>
    <row r="24" spans="1:7" x14ac:dyDescent="0.3">
      <c r="A24" s="8" t="s">
        <v>82</v>
      </c>
      <c r="B24" s="9">
        <v>20</v>
      </c>
      <c r="C24" s="10">
        <v>1</v>
      </c>
      <c r="D24" s="11">
        <v>2600</v>
      </c>
      <c r="E24" s="13">
        <v>1</v>
      </c>
      <c r="F24" s="14">
        <v>1</v>
      </c>
      <c r="G24" t="str">
        <f t="shared" si="0"/>
        <v>Not Outlier</v>
      </c>
    </row>
    <row r="25" spans="1:7" x14ac:dyDescent="0.3">
      <c r="A25" s="8" t="s">
        <v>83</v>
      </c>
      <c r="B25" s="9">
        <v>20</v>
      </c>
      <c r="C25" s="10">
        <v>1</v>
      </c>
      <c r="D25" s="11">
        <v>2323</v>
      </c>
      <c r="E25" s="13">
        <v>2</v>
      </c>
      <c r="F25" s="14">
        <v>2</v>
      </c>
      <c r="G25" t="str">
        <f t="shared" si="0"/>
        <v>Not Outlier</v>
      </c>
    </row>
    <row r="26" spans="1:7" x14ac:dyDescent="0.3">
      <c r="A26" s="8" t="s">
        <v>84</v>
      </c>
      <c r="B26" s="9">
        <v>20</v>
      </c>
      <c r="C26" s="10">
        <v>1</v>
      </c>
      <c r="D26" s="11">
        <v>3033</v>
      </c>
      <c r="E26" s="13">
        <v>2</v>
      </c>
      <c r="F26" s="14">
        <v>2</v>
      </c>
      <c r="G26" t="str">
        <f t="shared" si="0"/>
        <v>Not Outlier</v>
      </c>
    </row>
    <row r="27" spans="1:7" x14ac:dyDescent="0.3">
      <c r="A27" s="8" t="s">
        <v>85</v>
      </c>
      <c r="B27" s="9">
        <v>20</v>
      </c>
      <c r="C27" s="10">
        <v>1</v>
      </c>
      <c r="D27" s="11">
        <v>2678</v>
      </c>
      <c r="E27" s="13">
        <v>2</v>
      </c>
      <c r="F27" s="14">
        <v>2</v>
      </c>
      <c r="G27" t="str">
        <f t="shared" si="0"/>
        <v>Not Outlier</v>
      </c>
    </row>
    <row r="28" spans="1:7" x14ac:dyDescent="0.3">
      <c r="A28" s="8" t="s">
        <v>86</v>
      </c>
      <c r="B28" s="9">
        <v>20</v>
      </c>
      <c r="C28" s="10">
        <v>1</v>
      </c>
      <c r="D28" s="11">
        <v>2783</v>
      </c>
      <c r="E28" s="13">
        <v>2</v>
      </c>
      <c r="F28" s="14">
        <v>2</v>
      </c>
      <c r="G28" t="str">
        <f t="shared" si="0"/>
        <v>Not Outlier</v>
      </c>
    </row>
    <row r="29" spans="1:7" x14ac:dyDescent="0.3">
      <c r="A29" s="8" t="s">
        <v>87</v>
      </c>
      <c r="B29" s="9">
        <v>20</v>
      </c>
      <c r="C29" s="10">
        <v>1</v>
      </c>
      <c r="D29" s="11">
        <v>2728</v>
      </c>
      <c r="E29" s="13">
        <v>2</v>
      </c>
      <c r="F29" s="14">
        <v>2</v>
      </c>
      <c r="G29" t="str">
        <f t="shared" si="0"/>
        <v>Not Outlier</v>
      </c>
    </row>
    <row r="30" spans="1:7" x14ac:dyDescent="0.3">
      <c r="A30" s="8" t="s">
        <v>88</v>
      </c>
      <c r="B30" s="9">
        <v>21</v>
      </c>
      <c r="C30" s="10">
        <v>1</v>
      </c>
      <c r="D30" s="11">
        <v>1232</v>
      </c>
      <c r="E30" s="13">
        <v>0</v>
      </c>
      <c r="F30" s="14">
        <v>0</v>
      </c>
      <c r="G30" t="str">
        <f t="shared" si="0"/>
        <v>Not Outlier</v>
      </c>
    </row>
    <row r="31" spans="1:7" x14ac:dyDescent="0.3">
      <c r="A31" s="8" t="s">
        <v>89</v>
      </c>
      <c r="B31" s="9">
        <v>21</v>
      </c>
      <c r="C31" s="10">
        <v>1</v>
      </c>
      <c r="D31" s="11">
        <v>3230</v>
      </c>
      <c r="E31" s="13">
        <v>3</v>
      </c>
      <c r="F31" s="14">
        <v>3</v>
      </c>
      <c r="G31" t="str">
        <f t="shared" si="0"/>
        <v>Not Outlier</v>
      </c>
    </row>
    <row r="32" spans="1:7" x14ac:dyDescent="0.3">
      <c r="A32" s="8" t="s">
        <v>90</v>
      </c>
      <c r="B32" s="9">
        <v>21</v>
      </c>
      <c r="C32" s="10">
        <v>1</v>
      </c>
      <c r="D32" s="11">
        <v>2174</v>
      </c>
      <c r="E32" s="13">
        <v>3</v>
      </c>
      <c r="F32" s="14">
        <v>3</v>
      </c>
      <c r="G32" t="str">
        <f t="shared" si="0"/>
        <v>Not Outlier</v>
      </c>
    </row>
    <row r="33" spans="1:7" x14ac:dyDescent="0.3">
      <c r="A33" s="8" t="s">
        <v>91</v>
      </c>
      <c r="B33" s="9">
        <v>21</v>
      </c>
      <c r="C33" s="10">
        <v>1</v>
      </c>
      <c r="D33" s="11">
        <v>2610</v>
      </c>
      <c r="E33" s="13">
        <v>3</v>
      </c>
      <c r="F33" s="14">
        <v>3</v>
      </c>
      <c r="G33" t="str">
        <f t="shared" si="0"/>
        <v>Not Outlier</v>
      </c>
    </row>
    <row r="34" spans="1:7" x14ac:dyDescent="0.3">
      <c r="A34" s="8" t="s">
        <v>92</v>
      </c>
      <c r="B34" s="9">
        <v>21</v>
      </c>
      <c r="C34" s="10">
        <v>1</v>
      </c>
      <c r="D34" s="11">
        <v>2716</v>
      </c>
      <c r="E34" s="13">
        <v>1</v>
      </c>
      <c r="F34" s="14">
        <v>1</v>
      </c>
      <c r="G34" t="str">
        <f t="shared" si="0"/>
        <v>Not Outlier</v>
      </c>
    </row>
    <row r="35" spans="1:7" x14ac:dyDescent="0.3">
      <c r="A35" s="8" t="s">
        <v>93</v>
      </c>
      <c r="B35" s="9">
        <v>21</v>
      </c>
      <c r="C35" s="10">
        <v>1</v>
      </c>
      <c r="D35" s="11">
        <v>3447</v>
      </c>
      <c r="E35" s="13">
        <v>3</v>
      </c>
      <c r="F35" s="14">
        <v>3</v>
      </c>
      <c r="G35" t="str">
        <f t="shared" si="0"/>
        <v>Not Outlier</v>
      </c>
    </row>
    <row r="36" spans="1:7" x14ac:dyDescent="0.3">
      <c r="A36" s="8" t="s">
        <v>94</v>
      </c>
      <c r="B36" s="9">
        <v>21</v>
      </c>
      <c r="C36" s="10">
        <v>1</v>
      </c>
      <c r="D36" s="11">
        <v>2693</v>
      </c>
      <c r="E36" s="13">
        <v>1</v>
      </c>
      <c r="F36" s="14">
        <v>1</v>
      </c>
      <c r="G36" t="str">
        <f t="shared" si="0"/>
        <v>Not Outlier</v>
      </c>
    </row>
    <row r="37" spans="1:7" x14ac:dyDescent="0.3">
      <c r="A37" s="8" t="s">
        <v>95</v>
      </c>
      <c r="B37" s="9">
        <v>21</v>
      </c>
      <c r="C37" s="10">
        <v>1</v>
      </c>
      <c r="D37" s="11">
        <v>1416</v>
      </c>
      <c r="E37" s="13">
        <v>1</v>
      </c>
      <c r="F37" s="14">
        <v>1</v>
      </c>
      <c r="G37" t="str">
        <f t="shared" si="0"/>
        <v>Not Outlier</v>
      </c>
    </row>
    <row r="38" spans="1:7" x14ac:dyDescent="0.3">
      <c r="A38" s="8" t="s">
        <v>96</v>
      </c>
      <c r="B38" s="9">
        <v>21</v>
      </c>
      <c r="C38" s="10">
        <v>1</v>
      </c>
      <c r="D38" s="11">
        <v>2070</v>
      </c>
      <c r="E38" s="13">
        <v>2</v>
      </c>
      <c r="F38" s="14">
        <v>2</v>
      </c>
      <c r="G38" t="str">
        <f t="shared" si="0"/>
        <v>Not Outlier</v>
      </c>
    </row>
    <row r="39" spans="1:7" x14ac:dyDescent="0.3">
      <c r="A39" s="8" t="s">
        <v>97</v>
      </c>
      <c r="B39" s="9">
        <v>21</v>
      </c>
      <c r="C39" s="10">
        <v>1</v>
      </c>
      <c r="D39" s="11">
        <v>2625</v>
      </c>
      <c r="E39" s="13">
        <v>2</v>
      </c>
      <c r="F39" s="14">
        <v>2</v>
      </c>
      <c r="G39" t="str">
        <f t="shared" si="0"/>
        <v>Not Outlier</v>
      </c>
    </row>
    <row r="40" spans="1:7" x14ac:dyDescent="0.3">
      <c r="A40" s="8" t="s">
        <v>98</v>
      </c>
      <c r="B40" s="9">
        <v>21</v>
      </c>
      <c r="C40" s="10">
        <v>1</v>
      </c>
      <c r="D40" s="11">
        <v>3117</v>
      </c>
      <c r="E40" s="13">
        <v>3</v>
      </c>
      <c r="F40" s="14">
        <v>2</v>
      </c>
      <c r="G40" t="str">
        <f t="shared" si="0"/>
        <v>Not Outlier</v>
      </c>
    </row>
    <row r="41" spans="1:7" x14ac:dyDescent="0.3">
      <c r="A41" s="8" t="s">
        <v>99</v>
      </c>
      <c r="B41" s="9">
        <v>21</v>
      </c>
      <c r="C41" s="10">
        <v>1</v>
      </c>
      <c r="D41" s="11">
        <v>2679</v>
      </c>
      <c r="E41" s="13">
        <v>1</v>
      </c>
      <c r="F41" s="14">
        <v>1</v>
      </c>
      <c r="G41" t="str">
        <f t="shared" si="0"/>
        <v>Not Outlier</v>
      </c>
    </row>
    <row r="42" spans="1:7" x14ac:dyDescent="0.3">
      <c r="A42" s="8" t="s">
        <v>100</v>
      </c>
      <c r="B42" s="9">
        <v>21</v>
      </c>
      <c r="C42" s="10">
        <v>1</v>
      </c>
      <c r="D42" s="11">
        <v>2380</v>
      </c>
      <c r="E42" s="13">
        <v>2</v>
      </c>
      <c r="F42" s="14">
        <v>2</v>
      </c>
      <c r="G42" t="str">
        <f t="shared" si="0"/>
        <v>Not Outlier</v>
      </c>
    </row>
    <row r="43" spans="1:7" x14ac:dyDescent="0.3">
      <c r="A43" s="8" t="s">
        <v>101</v>
      </c>
      <c r="B43" s="9">
        <v>22</v>
      </c>
      <c r="C43" s="10">
        <v>1</v>
      </c>
      <c r="D43" s="11">
        <v>2935</v>
      </c>
      <c r="E43" s="13">
        <v>1</v>
      </c>
      <c r="F43" s="14">
        <v>1</v>
      </c>
      <c r="G43" t="str">
        <f t="shared" si="0"/>
        <v>Not Outlier</v>
      </c>
    </row>
    <row r="44" spans="1:7" x14ac:dyDescent="0.3">
      <c r="A44" s="8" t="s">
        <v>103</v>
      </c>
      <c r="B44" s="9">
        <v>22</v>
      </c>
      <c r="C44" s="10">
        <v>1</v>
      </c>
      <c r="D44" s="11">
        <v>2871</v>
      </c>
      <c r="E44" s="13">
        <v>1</v>
      </c>
      <c r="F44" s="14">
        <v>0</v>
      </c>
      <c r="G44" t="str">
        <f t="shared" si="0"/>
        <v>Not Outlier</v>
      </c>
    </row>
    <row r="45" spans="1:7" x14ac:dyDescent="0.3">
      <c r="A45" s="8" t="s">
        <v>104</v>
      </c>
      <c r="B45" s="9">
        <v>22</v>
      </c>
      <c r="C45" s="10">
        <v>1</v>
      </c>
      <c r="D45" s="11">
        <v>2523</v>
      </c>
      <c r="E45" s="13">
        <v>3</v>
      </c>
      <c r="F45" s="14">
        <v>2</v>
      </c>
      <c r="G45" t="str">
        <f t="shared" si="0"/>
        <v>Not Outlier</v>
      </c>
    </row>
    <row r="46" spans="1:7" x14ac:dyDescent="0.3">
      <c r="A46" s="8" t="s">
        <v>106</v>
      </c>
      <c r="B46" s="9">
        <v>22</v>
      </c>
      <c r="C46" s="10">
        <v>1</v>
      </c>
      <c r="D46" s="11">
        <v>2323</v>
      </c>
      <c r="E46" s="13">
        <v>2</v>
      </c>
      <c r="F46" s="14">
        <v>2</v>
      </c>
      <c r="G46" t="str">
        <f t="shared" si="0"/>
        <v>Not Outlier</v>
      </c>
    </row>
    <row r="47" spans="1:7" x14ac:dyDescent="0.3">
      <c r="A47" s="8" t="s">
        <v>107</v>
      </c>
      <c r="B47" s="9">
        <v>22</v>
      </c>
      <c r="C47" s="10">
        <v>1</v>
      </c>
      <c r="D47" s="11">
        <v>2328</v>
      </c>
      <c r="E47" s="13">
        <v>4</v>
      </c>
      <c r="F47" s="14">
        <v>4</v>
      </c>
      <c r="G47" t="str">
        <f t="shared" si="0"/>
        <v>Not Outlier</v>
      </c>
    </row>
    <row r="48" spans="1:7" x14ac:dyDescent="0.3">
      <c r="A48" s="8" t="s">
        <v>108</v>
      </c>
      <c r="B48" s="9">
        <v>22</v>
      </c>
      <c r="C48" s="10">
        <v>1</v>
      </c>
      <c r="D48" s="11">
        <v>2244</v>
      </c>
      <c r="E48" s="13">
        <v>2</v>
      </c>
      <c r="F48" s="14">
        <v>2</v>
      </c>
      <c r="G48" t="str">
        <f t="shared" si="0"/>
        <v>Not Outlier</v>
      </c>
    </row>
    <row r="49" spans="1:7" x14ac:dyDescent="0.3">
      <c r="A49" s="8" t="s">
        <v>109</v>
      </c>
      <c r="B49" s="9">
        <v>22</v>
      </c>
      <c r="C49" s="10">
        <v>1</v>
      </c>
      <c r="D49" s="11">
        <v>3894</v>
      </c>
      <c r="E49" s="13">
        <v>4</v>
      </c>
      <c r="F49" s="14">
        <v>2</v>
      </c>
      <c r="G49" t="str">
        <f t="shared" si="0"/>
        <v>Not Outlier</v>
      </c>
    </row>
    <row r="50" spans="1:7" x14ac:dyDescent="0.3">
      <c r="A50" s="8" t="s">
        <v>110</v>
      </c>
      <c r="B50" s="9">
        <v>22</v>
      </c>
      <c r="C50" s="10">
        <v>1</v>
      </c>
      <c r="D50" s="11">
        <v>2773</v>
      </c>
      <c r="E50" s="13">
        <v>3</v>
      </c>
      <c r="F50" s="14">
        <v>2</v>
      </c>
      <c r="G50" t="str">
        <f t="shared" si="0"/>
        <v>Not Outlier</v>
      </c>
    </row>
    <row r="51" spans="1:7" x14ac:dyDescent="0.3">
      <c r="A51" s="8" t="s">
        <v>111</v>
      </c>
      <c r="B51" s="9">
        <v>22</v>
      </c>
      <c r="C51" s="10">
        <v>2</v>
      </c>
      <c r="D51" s="11">
        <v>4775</v>
      </c>
      <c r="E51" s="13">
        <v>4</v>
      </c>
      <c r="F51" s="14">
        <v>2</v>
      </c>
      <c r="G51" t="str">
        <f t="shared" si="0"/>
        <v>Not Outlier</v>
      </c>
    </row>
    <row r="52" spans="1:7" x14ac:dyDescent="0.3">
      <c r="A52" s="8" t="s">
        <v>113</v>
      </c>
      <c r="B52" s="9">
        <v>22</v>
      </c>
      <c r="C52" s="10">
        <v>2</v>
      </c>
      <c r="D52" s="11">
        <v>4171</v>
      </c>
      <c r="E52" s="13">
        <v>4</v>
      </c>
      <c r="F52" s="14">
        <v>3</v>
      </c>
      <c r="G52" t="str">
        <f t="shared" si="0"/>
        <v>Not Outlier</v>
      </c>
    </row>
    <row r="53" spans="1:7" x14ac:dyDescent="0.3">
      <c r="A53" s="8" t="s">
        <v>114</v>
      </c>
      <c r="B53" s="9">
        <v>22</v>
      </c>
      <c r="C53" s="10">
        <v>1</v>
      </c>
      <c r="D53" s="11">
        <v>2451</v>
      </c>
      <c r="E53" s="13">
        <v>4</v>
      </c>
      <c r="F53" s="14">
        <v>4</v>
      </c>
      <c r="G53" t="str">
        <f t="shared" si="0"/>
        <v>Not Outlier</v>
      </c>
    </row>
    <row r="54" spans="1:7" x14ac:dyDescent="0.3">
      <c r="A54" s="8" t="s">
        <v>115</v>
      </c>
      <c r="B54" s="9">
        <v>22</v>
      </c>
      <c r="C54" s="10">
        <v>1</v>
      </c>
      <c r="D54" s="11">
        <v>2853</v>
      </c>
      <c r="E54" s="13">
        <v>1</v>
      </c>
      <c r="F54" s="14">
        <v>0</v>
      </c>
      <c r="G54" t="str">
        <f t="shared" si="0"/>
        <v>Not Outlier</v>
      </c>
    </row>
    <row r="55" spans="1:7" x14ac:dyDescent="0.3">
      <c r="A55" s="8" t="s">
        <v>116</v>
      </c>
      <c r="B55" s="9">
        <v>22</v>
      </c>
      <c r="C55" s="10">
        <v>1</v>
      </c>
      <c r="D55" s="11">
        <v>2814</v>
      </c>
      <c r="E55" s="13">
        <v>4</v>
      </c>
      <c r="F55" s="14">
        <v>4</v>
      </c>
      <c r="G55" t="str">
        <f t="shared" si="0"/>
        <v>Not Outlier</v>
      </c>
    </row>
    <row r="56" spans="1:7" x14ac:dyDescent="0.3">
      <c r="A56" s="8" t="s">
        <v>117</v>
      </c>
      <c r="B56" s="9">
        <v>22</v>
      </c>
      <c r="C56" s="10">
        <v>1</v>
      </c>
      <c r="D56" s="11">
        <v>2398</v>
      </c>
      <c r="E56" s="13">
        <v>1</v>
      </c>
      <c r="F56" s="14">
        <v>1</v>
      </c>
      <c r="G56" t="str">
        <f t="shared" si="0"/>
        <v>Not Outlier</v>
      </c>
    </row>
    <row r="57" spans="1:7" x14ac:dyDescent="0.3">
      <c r="A57" s="8" t="s">
        <v>118</v>
      </c>
      <c r="B57" s="9">
        <v>22</v>
      </c>
      <c r="C57" s="10">
        <v>1</v>
      </c>
      <c r="D57" s="11">
        <v>2472</v>
      </c>
      <c r="E57" s="13">
        <v>1</v>
      </c>
      <c r="F57" s="14">
        <v>1</v>
      </c>
      <c r="G57" t="str">
        <f t="shared" si="0"/>
        <v>Not Outlier</v>
      </c>
    </row>
    <row r="58" spans="1:7" x14ac:dyDescent="0.3">
      <c r="A58" s="8" t="s">
        <v>119</v>
      </c>
      <c r="B58" s="9">
        <v>22</v>
      </c>
      <c r="C58" s="10">
        <v>1</v>
      </c>
      <c r="D58" s="11">
        <v>3375</v>
      </c>
      <c r="E58" s="13">
        <v>4</v>
      </c>
      <c r="F58" s="14">
        <v>3</v>
      </c>
      <c r="G58" t="str">
        <f t="shared" si="0"/>
        <v>Not Outlier</v>
      </c>
    </row>
    <row r="59" spans="1:7" x14ac:dyDescent="0.3">
      <c r="A59" s="8" t="s">
        <v>120</v>
      </c>
      <c r="B59" s="9">
        <v>23</v>
      </c>
      <c r="C59" s="10">
        <v>1</v>
      </c>
      <c r="D59" s="11">
        <v>2322</v>
      </c>
      <c r="E59" s="13">
        <v>3</v>
      </c>
      <c r="F59" s="14">
        <v>0</v>
      </c>
      <c r="G59" t="str">
        <f t="shared" si="0"/>
        <v>Not Outlier</v>
      </c>
    </row>
    <row r="60" spans="1:7" x14ac:dyDescent="0.3">
      <c r="A60" s="8" t="s">
        <v>121</v>
      </c>
      <c r="B60" s="9">
        <v>23</v>
      </c>
      <c r="C60" s="10">
        <v>1</v>
      </c>
      <c r="D60" s="11">
        <v>2904</v>
      </c>
      <c r="E60" s="13">
        <v>4</v>
      </c>
      <c r="F60" s="14">
        <v>4</v>
      </c>
      <c r="G60" t="str">
        <f t="shared" si="0"/>
        <v>Not Outlier</v>
      </c>
    </row>
    <row r="61" spans="1:7" x14ac:dyDescent="0.3">
      <c r="A61" s="8" t="s">
        <v>122</v>
      </c>
      <c r="B61" s="9">
        <v>23</v>
      </c>
      <c r="C61" s="10">
        <v>1</v>
      </c>
      <c r="D61" s="11">
        <v>2819</v>
      </c>
      <c r="E61" s="13">
        <v>5</v>
      </c>
      <c r="F61" s="14">
        <v>3</v>
      </c>
      <c r="G61" t="str">
        <f t="shared" si="0"/>
        <v>Not Outlier</v>
      </c>
    </row>
    <row r="62" spans="1:7" x14ac:dyDescent="0.3">
      <c r="A62" s="8" t="s">
        <v>123</v>
      </c>
      <c r="B62" s="9">
        <v>23</v>
      </c>
      <c r="C62" s="10">
        <v>1</v>
      </c>
      <c r="D62" s="11">
        <v>2500</v>
      </c>
      <c r="E62" s="13">
        <v>5</v>
      </c>
      <c r="F62" s="14">
        <v>4</v>
      </c>
      <c r="G62" t="str">
        <f t="shared" si="0"/>
        <v>Not Outlier</v>
      </c>
    </row>
    <row r="63" spans="1:7" x14ac:dyDescent="0.3">
      <c r="A63" s="8" t="s">
        <v>124</v>
      </c>
      <c r="B63" s="9">
        <v>23</v>
      </c>
      <c r="C63" s="10">
        <v>1</v>
      </c>
      <c r="D63" s="11">
        <v>3505</v>
      </c>
      <c r="E63" s="13">
        <v>2</v>
      </c>
      <c r="F63" s="14">
        <v>2</v>
      </c>
      <c r="G63" t="str">
        <f t="shared" si="0"/>
        <v>Not Outlier</v>
      </c>
    </row>
    <row r="64" spans="1:7" x14ac:dyDescent="0.3">
      <c r="A64" s="8" t="s">
        <v>125</v>
      </c>
      <c r="B64" s="9">
        <v>23</v>
      </c>
      <c r="C64" s="10">
        <v>1</v>
      </c>
      <c r="D64" s="11">
        <v>1601</v>
      </c>
      <c r="E64" s="13">
        <v>1</v>
      </c>
      <c r="F64" s="14">
        <v>0</v>
      </c>
      <c r="G64" t="str">
        <f t="shared" si="0"/>
        <v>Not Outlier</v>
      </c>
    </row>
    <row r="65" spans="1:7" x14ac:dyDescent="0.3">
      <c r="A65" s="8" t="s">
        <v>126</v>
      </c>
      <c r="B65" s="9">
        <v>23</v>
      </c>
      <c r="C65" s="10">
        <v>1</v>
      </c>
      <c r="D65" s="11">
        <v>1223</v>
      </c>
      <c r="E65" s="13">
        <v>1</v>
      </c>
      <c r="F65" s="14">
        <v>1</v>
      </c>
      <c r="G65" t="str">
        <f t="shared" si="0"/>
        <v>Not Outlier</v>
      </c>
    </row>
    <row r="66" spans="1:7" x14ac:dyDescent="0.3">
      <c r="A66" s="8" t="s">
        <v>127</v>
      </c>
      <c r="B66" s="9">
        <v>23</v>
      </c>
      <c r="C66" s="10">
        <v>2</v>
      </c>
      <c r="D66" s="11">
        <v>2272</v>
      </c>
      <c r="E66" s="13">
        <v>5</v>
      </c>
      <c r="F66" s="14">
        <v>4</v>
      </c>
      <c r="G66" t="str">
        <f t="shared" si="0"/>
        <v>Not Outlier</v>
      </c>
    </row>
    <row r="67" spans="1:7" x14ac:dyDescent="0.3">
      <c r="A67" s="8" t="s">
        <v>128</v>
      </c>
      <c r="B67" s="9">
        <v>23</v>
      </c>
      <c r="C67" s="10">
        <v>1</v>
      </c>
      <c r="D67" s="11">
        <v>2073</v>
      </c>
      <c r="E67" s="13">
        <v>4</v>
      </c>
      <c r="F67" s="14">
        <v>2</v>
      </c>
      <c r="G67" t="str">
        <f t="shared" ref="G67:G130" si="1">IF(OR(D67 &lt; $I$7, D67 &gt; $I$8), "Outlier", "Not Outlier")</f>
        <v>Not Outlier</v>
      </c>
    </row>
    <row r="68" spans="1:7" x14ac:dyDescent="0.3">
      <c r="A68" s="8" t="s">
        <v>129</v>
      </c>
      <c r="B68" s="9">
        <v>23</v>
      </c>
      <c r="C68" s="10">
        <v>1</v>
      </c>
      <c r="D68" s="11">
        <v>3989</v>
      </c>
      <c r="E68" s="13">
        <v>5</v>
      </c>
      <c r="F68" s="14">
        <v>5</v>
      </c>
      <c r="G68" t="str">
        <f t="shared" si="1"/>
        <v>Not Outlier</v>
      </c>
    </row>
    <row r="69" spans="1:7" x14ac:dyDescent="0.3">
      <c r="A69" s="8" t="s">
        <v>130</v>
      </c>
      <c r="B69" s="9">
        <v>23</v>
      </c>
      <c r="C69" s="10">
        <v>1</v>
      </c>
      <c r="D69" s="11">
        <v>2275</v>
      </c>
      <c r="E69" s="13">
        <v>3</v>
      </c>
      <c r="F69" s="14">
        <v>3</v>
      </c>
      <c r="G69" t="str">
        <f t="shared" si="1"/>
        <v>Not Outlier</v>
      </c>
    </row>
    <row r="70" spans="1:7" x14ac:dyDescent="0.3">
      <c r="A70" s="8" t="s">
        <v>131</v>
      </c>
      <c r="B70" s="9">
        <v>23</v>
      </c>
      <c r="C70" s="10">
        <v>1</v>
      </c>
      <c r="D70" s="11">
        <v>3295</v>
      </c>
      <c r="E70" s="13">
        <v>3</v>
      </c>
      <c r="F70" s="14">
        <v>3</v>
      </c>
      <c r="G70" t="str">
        <f t="shared" si="1"/>
        <v>Not Outlier</v>
      </c>
    </row>
    <row r="71" spans="1:7" x14ac:dyDescent="0.3">
      <c r="A71" s="8" t="s">
        <v>132</v>
      </c>
      <c r="B71" s="9">
        <v>23</v>
      </c>
      <c r="C71" s="10">
        <v>1</v>
      </c>
      <c r="D71" s="11">
        <v>2647</v>
      </c>
      <c r="E71" s="13">
        <v>5</v>
      </c>
      <c r="F71" s="14">
        <v>5</v>
      </c>
      <c r="G71" t="str">
        <f t="shared" si="1"/>
        <v>Not Outlier</v>
      </c>
    </row>
    <row r="72" spans="1:7" x14ac:dyDescent="0.3">
      <c r="A72" s="8" t="s">
        <v>133</v>
      </c>
      <c r="B72" s="9">
        <v>23</v>
      </c>
      <c r="C72" s="10">
        <v>1</v>
      </c>
      <c r="D72" s="11">
        <v>1790</v>
      </c>
      <c r="E72" s="13">
        <v>1</v>
      </c>
      <c r="F72" s="14">
        <v>1</v>
      </c>
      <c r="G72" t="str">
        <f t="shared" si="1"/>
        <v>Not Outlier</v>
      </c>
    </row>
    <row r="73" spans="1:7" x14ac:dyDescent="0.3">
      <c r="A73" s="8" t="s">
        <v>134</v>
      </c>
      <c r="B73" s="9">
        <v>24</v>
      </c>
      <c r="C73" s="10">
        <v>2</v>
      </c>
      <c r="D73" s="11">
        <v>4011</v>
      </c>
      <c r="E73" s="13">
        <v>5</v>
      </c>
      <c r="F73" s="14">
        <v>4</v>
      </c>
      <c r="G73" t="str">
        <f t="shared" si="1"/>
        <v>Not Outlier</v>
      </c>
    </row>
    <row r="74" spans="1:7" x14ac:dyDescent="0.3">
      <c r="A74" s="8" t="s">
        <v>135</v>
      </c>
      <c r="B74" s="9">
        <v>24</v>
      </c>
      <c r="C74" s="10">
        <v>1</v>
      </c>
      <c r="D74" s="11">
        <v>2293</v>
      </c>
      <c r="E74" s="13">
        <v>6</v>
      </c>
      <c r="F74" s="14">
        <v>2</v>
      </c>
      <c r="G74" t="str">
        <f t="shared" si="1"/>
        <v>Not Outlier</v>
      </c>
    </row>
    <row r="75" spans="1:7" x14ac:dyDescent="0.3">
      <c r="A75" s="8" t="s">
        <v>136</v>
      </c>
      <c r="B75" s="9">
        <v>24</v>
      </c>
      <c r="C75" s="10">
        <v>2</v>
      </c>
      <c r="D75" s="11">
        <v>4999</v>
      </c>
      <c r="E75" s="13">
        <v>4</v>
      </c>
      <c r="F75" s="14">
        <v>3</v>
      </c>
      <c r="G75" t="str">
        <f t="shared" si="1"/>
        <v>Not Outlier</v>
      </c>
    </row>
    <row r="76" spans="1:7" x14ac:dyDescent="0.3">
      <c r="A76" s="8" t="s">
        <v>138</v>
      </c>
      <c r="B76" s="9">
        <v>24</v>
      </c>
      <c r="C76" s="10">
        <v>1</v>
      </c>
      <c r="D76" s="11">
        <v>2774</v>
      </c>
      <c r="E76" s="13">
        <v>6</v>
      </c>
      <c r="F76" s="14">
        <v>5</v>
      </c>
      <c r="G76" t="str">
        <f t="shared" si="1"/>
        <v>Not Outlier</v>
      </c>
    </row>
    <row r="77" spans="1:7" x14ac:dyDescent="0.3">
      <c r="A77" s="8" t="s">
        <v>139</v>
      </c>
      <c r="B77" s="9">
        <v>24</v>
      </c>
      <c r="C77" s="10">
        <v>2</v>
      </c>
      <c r="D77" s="11">
        <v>4260</v>
      </c>
      <c r="E77" s="13">
        <v>5</v>
      </c>
      <c r="F77" s="14">
        <v>5</v>
      </c>
      <c r="G77" t="str">
        <f t="shared" si="1"/>
        <v>Not Outlier</v>
      </c>
    </row>
    <row r="78" spans="1:7" x14ac:dyDescent="0.3">
      <c r="A78" s="8" t="s">
        <v>140</v>
      </c>
      <c r="B78" s="9">
        <v>24</v>
      </c>
      <c r="C78" s="10">
        <v>1</v>
      </c>
      <c r="D78" s="11">
        <v>3202</v>
      </c>
      <c r="E78" s="13">
        <v>6</v>
      </c>
      <c r="F78" s="14">
        <v>5</v>
      </c>
      <c r="G78" t="str">
        <f t="shared" si="1"/>
        <v>Not Outlier</v>
      </c>
    </row>
    <row r="79" spans="1:7" x14ac:dyDescent="0.3">
      <c r="A79" s="8" t="s">
        <v>141</v>
      </c>
      <c r="B79" s="9">
        <v>24</v>
      </c>
      <c r="C79" s="10">
        <v>1</v>
      </c>
      <c r="D79" s="11">
        <v>2400</v>
      </c>
      <c r="E79" s="13">
        <v>3</v>
      </c>
      <c r="F79" s="14">
        <v>2</v>
      </c>
      <c r="G79" t="str">
        <f t="shared" si="1"/>
        <v>Not Outlier</v>
      </c>
    </row>
    <row r="80" spans="1:7" x14ac:dyDescent="0.3">
      <c r="A80" s="8" t="s">
        <v>142</v>
      </c>
      <c r="B80" s="9">
        <v>24</v>
      </c>
      <c r="C80" s="10">
        <v>1</v>
      </c>
      <c r="D80" s="11">
        <v>2725</v>
      </c>
      <c r="E80" s="13">
        <v>6</v>
      </c>
      <c r="F80" s="14">
        <v>6</v>
      </c>
      <c r="G80" t="str">
        <f t="shared" si="1"/>
        <v>Not Outlier</v>
      </c>
    </row>
    <row r="81" spans="1:7" x14ac:dyDescent="0.3">
      <c r="A81" s="8" t="s">
        <v>143</v>
      </c>
      <c r="B81" s="9">
        <v>24</v>
      </c>
      <c r="C81" s="10">
        <v>1</v>
      </c>
      <c r="D81" s="11">
        <v>2127</v>
      </c>
      <c r="E81" s="13">
        <v>1</v>
      </c>
      <c r="F81" s="14">
        <v>1</v>
      </c>
      <c r="G81" t="str">
        <f t="shared" si="1"/>
        <v>Not Outlier</v>
      </c>
    </row>
    <row r="82" spans="1:7" x14ac:dyDescent="0.3">
      <c r="A82" s="8" t="s">
        <v>144</v>
      </c>
      <c r="B82" s="9">
        <v>24</v>
      </c>
      <c r="C82" s="10">
        <v>1</v>
      </c>
      <c r="D82" s="11">
        <v>2886</v>
      </c>
      <c r="E82" s="13">
        <v>6</v>
      </c>
      <c r="F82" s="14">
        <v>6</v>
      </c>
      <c r="G82" t="str">
        <f t="shared" si="1"/>
        <v>Not Outlier</v>
      </c>
    </row>
    <row r="83" spans="1:7" x14ac:dyDescent="0.3">
      <c r="A83" s="8" t="s">
        <v>145</v>
      </c>
      <c r="B83" s="9">
        <v>24</v>
      </c>
      <c r="C83" s="10">
        <v>2</v>
      </c>
      <c r="D83" s="11">
        <v>4577</v>
      </c>
      <c r="E83" s="13">
        <v>4</v>
      </c>
      <c r="F83" s="14">
        <v>2</v>
      </c>
      <c r="G83" t="str">
        <f t="shared" si="1"/>
        <v>Not Outlier</v>
      </c>
    </row>
    <row r="84" spans="1:7" x14ac:dyDescent="0.3">
      <c r="A84" s="8" t="s">
        <v>146</v>
      </c>
      <c r="B84" s="9">
        <v>24</v>
      </c>
      <c r="C84" s="10">
        <v>1</v>
      </c>
      <c r="D84" s="11">
        <v>2694</v>
      </c>
      <c r="E84" s="13">
        <v>1</v>
      </c>
      <c r="F84" s="14">
        <v>1</v>
      </c>
      <c r="G84" t="str">
        <f t="shared" si="1"/>
        <v>Not Outlier</v>
      </c>
    </row>
    <row r="85" spans="1:7" x14ac:dyDescent="0.3">
      <c r="A85" s="8" t="s">
        <v>147</v>
      </c>
      <c r="B85" s="9">
        <v>24</v>
      </c>
      <c r="C85" s="10">
        <v>1</v>
      </c>
      <c r="D85" s="11">
        <v>3162</v>
      </c>
      <c r="E85" s="13">
        <v>6</v>
      </c>
      <c r="F85" s="14">
        <v>5</v>
      </c>
      <c r="G85" t="str">
        <f t="shared" si="1"/>
        <v>Not Outlier</v>
      </c>
    </row>
    <row r="86" spans="1:7" x14ac:dyDescent="0.3">
      <c r="A86" s="8" t="s">
        <v>148</v>
      </c>
      <c r="B86" s="9">
        <v>24</v>
      </c>
      <c r="C86" s="10">
        <v>2</v>
      </c>
      <c r="D86" s="11">
        <v>4377</v>
      </c>
      <c r="E86" s="13">
        <v>5</v>
      </c>
      <c r="F86" s="14">
        <v>4</v>
      </c>
      <c r="G86" t="str">
        <f t="shared" si="1"/>
        <v>Not Outlier</v>
      </c>
    </row>
    <row r="87" spans="1:7" x14ac:dyDescent="0.3">
      <c r="A87" s="8" t="s">
        <v>149</v>
      </c>
      <c r="B87" s="9">
        <v>24</v>
      </c>
      <c r="C87" s="10">
        <v>1</v>
      </c>
      <c r="D87" s="11">
        <v>3597</v>
      </c>
      <c r="E87" s="13">
        <v>6</v>
      </c>
      <c r="F87" s="14">
        <v>4</v>
      </c>
      <c r="G87" t="str">
        <f t="shared" si="1"/>
        <v>Not Outlier</v>
      </c>
    </row>
    <row r="88" spans="1:7" x14ac:dyDescent="0.3">
      <c r="A88" s="8" t="s">
        <v>150</v>
      </c>
      <c r="B88" s="9">
        <v>24</v>
      </c>
      <c r="C88" s="10">
        <v>1</v>
      </c>
      <c r="D88" s="11">
        <v>2210</v>
      </c>
      <c r="E88" s="13">
        <v>1</v>
      </c>
      <c r="F88" s="14">
        <v>1</v>
      </c>
      <c r="G88" t="str">
        <f t="shared" si="1"/>
        <v>Not Outlier</v>
      </c>
    </row>
    <row r="89" spans="1:7" x14ac:dyDescent="0.3">
      <c r="A89" s="8" t="s">
        <v>151</v>
      </c>
      <c r="B89" s="9">
        <v>24</v>
      </c>
      <c r="C89" s="10">
        <v>2</v>
      </c>
      <c r="D89" s="11">
        <v>4162</v>
      </c>
      <c r="E89" s="13">
        <v>5</v>
      </c>
      <c r="F89" s="14">
        <v>5</v>
      </c>
      <c r="G89" t="str">
        <f t="shared" si="1"/>
        <v>Not Outlier</v>
      </c>
    </row>
    <row r="90" spans="1:7" x14ac:dyDescent="0.3">
      <c r="A90" s="8" t="s">
        <v>152</v>
      </c>
      <c r="B90" s="9">
        <v>24</v>
      </c>
      <c r="C90" s="10">
        <v>1</v>
      </c>
      <c r="D90" s="11">
        <v>3172</v>
      </c>
      <c r="E90" s="13">
        <v>4</v>
      </c>
      <c r="F90" s="14">
        <v>0</v>
      </c>
      <c r="G90" t="str">
        <f t="shared" si="1"/>
        <v>Not Outlier</v>
      </c>
    </row>
    <row r="91" spans="1:7" x14ac:dyDescent="0.3">
      <c r="A91" s="8" t="s">
        <v>153</v>
      </c>
      <c r="B91" s="9">
        <v>24</v>
      </c>
      <c r="C91" s="10">
        <v>1</v>
      </c>
      <c r="D91" s="11">
        <v>2033</v>
      </c>
      <c r="E91" s="13">
        <v>1</v>
      </c>
      <c r="F91" s="14">
        <v>1</v>
      </c>
      <c r="G91" t="str">
        <f t="shared" si="1"/>
        <v>Not Outlier</v>
      </c>
    </row>
    <row r="92" spans="1:7" x14ac:dyDescent="0.3">
      <c r="A92" s="8" t="s">
        <v>154</v>
      </c>
      <c r="B92" s="9">
        <v>24</v>
      </c>
      <c r="C92" s="10">
        <v>1</v>
      </c>
      <c r="D92" s="11">
        <v>2296</v>
      </c>
      <c r="E92" s="13">
        <v>2</v>
      </c>
      <c r="F92" s="14">
        <v>1</v>
      </c>
      <c r="G92" t="str">
        <f t="shared" si="1"/>
        <v>Not Outlier</v>
      </c>
    </row>
    <row r="93" spans="1:7" x14ac:dyDescent="0.3">
      <c r="A93" s="8" t="s">
        <v>155</v>
      </c>
      <c r="B93" s="9">
        <v>24</v>
      </c>
      <c r="C93" s="10">
        <v>1</v>
      </c>
      <c r="D93" s="11">
        <v>3760</v>
      </c>
      <c r="E93" s="13">
        <v>6</v>
      </c>
      <c r="F93" s="14">
        <v>6</v>
      </c>
      <c r="G93" t="str">
        <f t="shared" si="1"/>
        <v>Not Outlier</v>
      </c>
    </row>
    <row r="94" spans="1:7" x14ac:dyDescent="0.3">
      <c r="A94" s="8" t="s">
        <v>156</v>
      </c>
      <c r="B94" s="9">
        <v>24</v>
      </c>
      <c r="C94" s="10">
        <v>1</v>
      </c>
      <c r="D94" s="11">
        <v>4401</v>
      </c>
      <c r="E94" s="13">
        <v>5</v>
      </c>
      <c r="F94" s="14">
        <v>5</v>
      </c>
      <c r="G94" t="str">
        <f t="shared" si="1"/>
        <v>Not Outlier</v>
      </c>
    </row>
    <row r="95" spans="1:7" x14ac:dyDescent="0.3">
      <c r="A95" s="8" t="s">
        <v>157</v>
      </c>
      <c r="B95" s="9">
        <v>24</v>
      </c>
      <c r="C95" s="10">
        <v>1</v>
      </c>
      <c r="D95" s="11">
        <v>1555</v>
      </c>
      <c r="E95" s="13">
        <v>1</v>
      </c>
      <c r="F95" s="14">
        <v>1</v>
      </c>
      <c r="G95" t="str">
        <f t="shared" si="1"/>
        <v>Not Outlier</v>
      </c>
    </row>
    <row r="96" spans="1:7" x14ac:dyDescent="0.3">
      <c r="A96" s="8" t="s">
        <v>158</v>
      </c>
      <c r="B96" s="9">
        <v>24</v>
      </c>
      <c r="C96" s="10">
        <v>1</v>
      </c>
      <c r="D96" s="11">
        <v>3907</v>
      </c>
      <c r="E96" s="13">
        <v>6</v>
      </c>
      <c r="F96" s="14">
        <v>6</v>
      </c>
      <c r="G96" t="str">
        <f t="shared" si="1"/>
        <v>Not Outlier</v>
      </c>
    </row>
    <row r="97" spans="1:7" x14ac:dyDescent="0.3">
      <c r="A97" s="8" t="s">
        <v>159</v>
      </c>
      <c r="B97" s="9">
        <v>24</v>
      </c>
      <c r="C97" s="10">
        <v>1</v>
      </c>
      <c r="D97" s="11">
        <v>2145</v>
      </c>
      <c r="E97" s="13">
        <v>3</v>
      </c>
      <c r="F97" s="14">
        <v>2</v>
      </c>
      <c r="G97" t="str">
        <f t="shared" si="1"/>
        <v>Not Outlier</v>
      </c>
    </row>
    <row r="98" spans="1:7" x14ac:dyDescent="0.3">
      <c r="A98" s="8" t="s">
        <v>160</v>
      </c>
      <c r="B98" s="9">
        <v>24</v>
      </c>
      <c r="C98" s="10">
        <v>2</v>
      </c>
      <c r="D98" s="11">
        <v>4617</v>
      </c>
      <c r="E98" s="13">
        <v>4</v>
      </c>
      <c r="F98" s="14">
        <v>4</v>
      </c>
      <c r="G98" t="str">
        <f t="shared" si="1"/>
        <v>Not Outlier</v>
      </c>
    </row>
    <row r="99" spans="1:7" x14ac:dyDescent="0.3">
      <c r="A99" s="8" t="s">
        <v>162</v>
      </c>
      <c r="B99" s="9">
        <v>25</v>
      </c>
      <c r="C99" s="10">
        <v>2</v>
      </c>
      <c r="D99" s="11">
        <v>5744</v>
      </c>
      <c r="E99" s="13">
        <v>6</v>
      </c>
      <c r="F99" s="14">
        <v>6</v>
      </c>
      <c r="G99" t="str">
        <f t="shared" si="1"/>
        <v>Not Outlier</v>
      </c>
    </row>
    <row r="100" spans="1:7" x14ac:dyDescent="0.3">
      <c r="A100" s="8" t="s">
        <v>164</v>
      </c>
      <c r="B100" s="9">
        <v>25</v>
      </c>
      <c r="C100" s="10">
        <v>1</v>
      </c>
      <c r="D100" s="11">
        <v>2889</v>
      </c>
      <c r="E100" s="13">
        <v>2</v>
      </c>
      <c r="F100" s="14">
        <v>2</v>
      </c>
      <c r="G100" t="str">
        <f t="shared" si="1"/>
        <v>Not Outlier</v>
      </c>
    </row>
    <row r="101" spans="1:7" x14ac:dyDescent="0.3">
      <c r="A101" s="8" t="s">
        <v>165</v>
      </c>
      <c r="B101" s="9">
        <v>25</v>
      </c>
      <c r="C101" s="10">
        <v>2</v>
      </c>
      <c r="D101" s="11">
        <v>8639</v>
      </c>
      <c r="E101" s="13">
        <v>6</v>
      </c>
      <c r="F101" s="14">
        <v>2</v>
      </c>
      <c r="G101" t="str">
        <f t="shared" si="1"/>
        <v>Not Outlier</v>
      </c>
    </row>
    <row r="102" spans="1:7" x14ac:dyDescent="0.3">
      <c r="A102" s="8" t="s">
        <v>166</v>
      </c>
      <c r="B102" s="9">
        <v>25</v>
      </c>
      <c r="C102" s="10">
        <v>2</v>
      </c>
      <c r="D102" s="11">
        <v>4898</v>
      </c>
      <c r="E102" s="13">
        <v>5</v>
      </c>
      <c r="F102" s="14">
        <v>4</v>
      </c>
      <c r="G102" t="str">
        <f t="shared" si="1"/>
        <v>Not Outlier</v>
      </c>
    </row>
    <row r="103" spans="1:7" x14ac:dyDescent="0.3">
      <c r="A103" s="8" t="s">
        <v>167</v>
      </c>
      <c r="B103" s="9">
        <v>25</v>
      </c>
      <c r="C103" s="10">
        <v>2</v>
      </c>
      <c r="D103" s="11">
        <v>4000</v>
      </c>
      <c r="E103" s="13">
        <v>6</v>
      </c>
      <c r="F103" s="14">
        <v>6</v>
      </c>
      <c r="G103" t="str">
        <f t="shared" si="1"/>
        <v>Not Outlier</v>
      </c>
    </row>
    <row r="104" spans="1:7" x14ac:dyDescent="0.3">
      <c r="A104" s="8" t="s">
        <v>168</v>
      </c>
      <c r="B104" s="9">
        <v>25</v>
      </c>
      <c r="C104" s="10">
        <v>2</v>
      </c>
      <c r="D104" s="11">
        <v>4487</v>
      </c>
      <c r="E104" s="13">
        <v>5</v>
      </c>
      <c r="F104" s="14">
        <v>5</v>
      </c>
      <c r="G104" t="str">
        <f t="shared" si="1"/>
        <v>Not Outlier</v>
      </c>
    </row>
    <row r="105" spans="1:7" x14ac:dyDescent="0.3">
      <c r="A105" s="8" t="s">
        <v>169</v>
      </c>
      <c r="B105" s="9">
        <v>25</v>
      </c>
      <c r="C105" s="10">
        <v>1</v>
      </c>
      <c r="D105" s="11">
        <v>4031</v>
      </c>
      <c r="E105" s="13">
        <v>6</v>
      </c>
      <c r="F105" s="14">
        <v>2</v>
      </c>
      <c r="G105" t="str">
        <f t="shared" si="1"/>
        <v>Not Outlier</v>
      </c>
    </row>
    <row r="106" spans="1:7" x14ac:dyDescent="0.3">
      <c r="A106" s="8" t="s">
        <v>170</v>
      </c>
      <c r="B106" s="9">
        <v>25</v>
      </c>
      <c r="C106" s="10">
        <v>1</v>
      </c>
      <c r="D106" s="11">
        <v>2096</v>
      </c>
      <c r="E106" s="13">
        <v>7</v>
      </c>
      <c r="F106" s="14">
        <v>7</v>
      </c>
      <c r="G106" t="str">
        <f t="shared" si="1"/>
        <v>Not Outlier</v>
      </c>
    </row>
    <row r="107" spans="1:7" x14ac:dyDescent="0.3">
      <c r="A107" s="8" t="s">
        <v>171</v>
      </c>
      <c r="B107" s="9">
        <v>25</v>
      </c>
      <c r="C107" s="10">
        <v>2</v>
      </c>
      <c r="D107" s="11">
        <v>4851</v>
      </c>
      <c r="E107" s="13">
        <v>4</v>
      </c>
      <c r="F107" s="14">
        <v>3</v>
      </c>
      <c r="G107" t="str">
        <f t="shared" si="1"/>
        <v>Not Outlier</v>
      </c>
    </row>
    <row r="108" spans="1:7" x14ac:dyDescent="0.3">
      <c r="A108" s="8" t="s">
        <v>172</v>
      </c>
      <c r="B108" s="9">
        <v>25</v>
      </c>
      <c r="C108" s="10">
        <v>2</v>
      </c>
      <c r="D108" s="11">
        <v>6180</v>
      </c>
      <c r="E108" s="13">
        <v>6</v>
      </c>
      <c r="F108" s="14">
        <v>6</v>
      </c>
      <c r="G108" t="str">
        <f t="shared" si="1"/>
        <v>Not Outlier</v>
      </c>
    </row>
    <row r="109" spans="1:7" x14ac:dyDescent="0.3">
      <c r="A109" s="8" t="s">
        <v>173</v>
      </c>
      <c r="B109" s="9">
        <v>25</v>
      </c>
      <c r="C109" s="10">
        <v>1</v>
      </c>
      <c r="D109" s="11">
        <v>3424</v>
      </c>
      <c r="E109" s="13">
        <v>6</v>
      </c>
      <c r="F109" s="14">
        <v>4</v>
      </c>
      <c r="G109" t="str">
        <f t="shared" si="1"/>
        <v>Not Outlier</v>
      </c>
    </row>
    <row r="110" spans="1:7" x14ac:dyDescent="0.3">
      <c r="A110" s="8" t="s">
        <v>174</v>
      </c>
      <c r="B110" s="9">
        <v>25</v>
      </c>
      <c r="C110" s="10">
        <v>2</v>
      </c>
      <c r="D110" s="11">
        <v>4194</v>
      </c>
      <c r="E110" s="13">
        <v>5</v>
      </c>
      <c r="F110" s="14">
        <v>5</v>
      </c>
      <c r="G110" t="str">
        <f t="shared" si="1"/>
        <v>Not Outlier</v>
      </c>
    </row>
    <row r="111" spans="1:7" x14ac:dyDescent="0.3">
      <c r="A111" s="8" t="s">
        <v>175</v>
      </c>
      <c r="B111" s="9">
        <v>25</v>
      </c>
      <c r="C111" s="10">
        <v>2</v>
      </c>
      <c r="D111" s="11">
        <v>4256</v>
      </c>
      <c r="E111" s="13">
        <v>5</v>
      </c>
      <c r="F111" s="14">
        <v>5</v>
      </c>
      <c r="G111" t="str">
        <f t="shared" si="1"/>
        <v>Not Outlier</v>
      </c>
    </row>
    <row r="112" spans="1:7" x14ac:dyDescent="0.3">
      <c r="A112" s="8" t="s">
        <v>176</v>
      </c>
      <c r="B112" s="9">
        <v>25</v>
      </c>
      <c r="C112" s="10">
        <v>1</v>
      </c>
      <c r="D112" s="11">
        <v>2413</v>
      </c>
      <c r="E112" s="13">
        <v>1</v>
      </c>
      <c r="F112" s="14">
        <v>1</v>
      </c>
      <c r="G112" t="str">
        <f t="shared" si="1"/>
        <v>Not Outlier</v>
      </c>
    </row>
    <row r="113" spans="1:7" x14ac:dyDescent="0.3">
      <c r="A113" s="8" t="s">
        <v>177</v>
      </c>
      <c r="B113" s="9">
        <v>25</v>
      </c>
      <c r="C113" s="10">
        <v>1</v>
      </c>
      <c r="D113" s="11">
        <v>3691</v>
      </c>
      <c r="E113" s="13">
        <v>7</v>
      </c>
      <c r="F113" s="14">
        <v>7</v>
      </c>
      <c r="G113" t="str">
        <f t="shared" si="1"/>
        <v>Not Outlier</v>
      </c>
    </row>
    <row r="114" spans="1:7" x14ac:dyDescent="0.3">
      <c r="A114" s="8" t="s">
        <v>178</v>
      </c>
      <c r="B114" s="9">
        <v>25</v>
      </c>
      <c r="C114" s="10">
        <v>2</v>
      </c>
      <c r="D114" s="11">
        <v>4950</v>
      </c>
      <c r="E114" s="13">
        <v>5</v>
      </c>
      <c r="F114" s="14">
        <v>4</v>
      </c>
      <c r="G114" t="str">
        <f t="shared" si="1"/>
        <v>Not Outlier</v>
      </c>
    </row>
    <row r="115" spans="1:7" x14ac:dyDescent="0.3">
      <c r="A115" s="8" t="s">
        <v>179</v>
      </c>
      <c r="B115" s="9">
        <v>25</v>
      </c>
      <c r="C115" s="10">
        <v>1</v>
      </c>
      <c r="D115" s="11">
        <v>1118</v>
      </c>
      <c r="E115" s="13">
        <v>1</v>
      </c>
      <c r="F115" s="14">
        <v>1</v>
      </c>
      <c r="G115" t="str">
        <f t="shared" si="1"/>
        <v>Not Outlier</v>
      </c>
    </row>
    <row r="116" spans="1:7" x14ac:dyDescent="0.3">
      <c r="A116" s="8" t="s">
        <v>180</v>
      </c>
      <c r="B116" s="9">
        <v>25</v>
      </c>
      <c r="C116" s="10">
        <v>1</v>
      </c>
      <c r="D116" s="11">
        <v>2096</v>
      </c>
      <c r="E116" s="13">
        <v>2</v>
      </c>
      <c r="F116" s="14">
        <v>2</v>
      </c>
      <c r="G116" t="str">
        <f t="shared" si="1"/>
        <v>Not Outlier</v>
      </c>
    </row>
    <row r="117" spans="1:7" x14ac:dyDescent="0.3">
      <c r="A117" s="8" t="s">
        <v>181</v>
      </c>
      <c r="B117" s="9">
        <v>25</v>
      </c>
      <c r="C117" s="10">
        <v>1</v>
      </c>
      <c r="D117" s="11">
        <v>3669</v>
      </c>
      <c r="E117" s="13">
        <v>7</v>
      </c>
      <c r="F117" s="14">
        <v>3</v>
      </c>
      <c r="G117" t="str">
        <f t="shared" si="1"/>
        <v>Not Outlier</v>
      </c>
    </row>
    <row r="118" spans="1:7" x14ac:dyDescent="0.3">
      <c r="A118" s="8" t="s">
        <v>182</v>
      </c>
      <c r="B118" s="9">
        <v>25</v>
      </c>
      <c r="C118" s="10">
        <v>2</v>
      </c>
      <c r="D118" s="11">
        <v>6232</v>
      </c>
      <c r="E118" s="13">
        <v>6</v>
      </c>
      <c r="F118" s="14">
        <v>3</v>
      </c>
      <c r="G118" t="str">
        <f t="shared" si="1"/>
        <v>Not Outlier</v>
      </c>
    </row>
    <row r="119" spans="1:7" x14ac:dyDescent="0.3">
      <c r="A119" s="8" t="s">
        <v>183</v>
      </c>
      <c r="B119" s="9">
        <v>25</v>
      </c>
      <c r="C119" s="10">
        <v>1</v>
      </c>
      <c r="D119" s="11">
        <v>3229</v>
      </c>
      <c r="E119" s="13">
        <v>7</v>
      </c>
      <c r="F119" s="14">
        <v>3</v>
      </c>
      <c r="G119" t="str">
        <f t="shared" si="1"/>
        <v>Not Outlier</v>
      </c>
    </row>
    <row r="120" spans="1:7" x14ac:dyDescent="0.3">
      <c r="A120" s="8" t="s">
        <v>184</v>
      </c>
      <c r="B120" s="9">
        <v>25</v>
      </c>
      <c r="C120" s="10">
        <v>1</v>
      </c>
      <c r="D120" s="11">
        <v>4400</v>
      </c>
      <c r="E120" s="13">
        <v>6</v>
      </c>
      <c r="F120" s="14">
        <v>3</v>
      </c>
      <c r="G120" t="str">
        <f t="shared" si="1"/>
        <v>Not Outlier</v>
      </c>
    </row>
    <row r="121" spans="1:7" x14ac:dyDescent="0.3">
      <c r="A121" s="8" t="s">
        <v>185</v>
      </c>
      <c r="B121" s="9">
        <v>25</v>
      </c>
      <c r="C121" s="10">
        <v>2</v>
      </c>
      <c r="D121" s="11">
        <v>5206</v>
      </c>
      <c r="E121" s="13">
        <v>7</v>
      </c>
      <c r="F121" s="14">
        <v>7</v>
      </c>
      <c r="G121" t="str">
        <f t="shared" si="1"/>
        <v>Not Outlier</v>
      </c>
    </row>
    <row r="122" spans="1:7" x14ac:dyDescent="0.3">
      <c r="A122" s="8" t="s">
        <v>186</v>
      </c>
      <c r="B122" s="9">
        <v>25</v>
      </c>
      <c r="C122" s="10">
        <v>1</v>
      </c>
      <c r="D122" s="11">
        <v>2187</v>
      </c>
      <c r="E122" s="13">
        <v>6</v>
      </c>
      <c r="F122" s="14">
        <v>2</v>
      </c>
      <c r="G122" t="str">
        <f t="shared" si="1"/>
        <v>Not Outlier</v>
      </c>
    </row>
    <row r="123" spans="1:7" x14ac:dyDescent="0.3">
      <c r="A123" s="8" t="s">
        <v>187</v>
      </c>
      <c r="B123" s="9">
        <v>25</v>
      </c>
      <c r="C123" s="10">
        <v>1</v>
      </c>
      <c r="D123" s="11">
        <v>3977</v>
      </c>
      <c r="E123" s="13">
        <v>7</v>
      </c>
      <c r="F123" s="14">
        <v>2</v>
      </c>
      <c r="G123" t="str">
        <f t="shared" si="1"/>
        <v>Not Outlier</v>
      </c>
    </row>
    <row r="124" spans="1:7" x14ac:dyDescent="0.3">
      <c r="A124" s="8" t="s">
        <v>188</v>
      </c>
      <c r="B124" s="9">
        <v>25</v>
      </c>
      <c r="C124" s="10">
        <v>2</v>
      </c>
      <c r="D124" s="11">
        <v>4907</v>
      </c>
      <c r="E124" s="13">
        <v>6</v>
      </c>
      <c r="F124" s="14">
        <v>5</v>
      </c>
      <c r="G124" t="str">
        <f t="shared" si="1"/>
        <v>Not Outlier</v>
      </c>
    </row>
    <row r="125" spans="1:7" x14ac:dyDescent="0.3">
      <c r="A125" s="8" t="s">
        <v>189</v>
      </c>
      <c r="B125" s="9">
        <v>26</v>
      </c>
      <c r="C125" s="10">
        <v>1</v>
      </c>
      <c r="D125" s="11">
        <v>2293</v>
      </c>
      <c r="E125" s="13">
        <v>1</v>
      </c>
      <c r="F125" s="14">
        <v>1</v>
      </c>
      <c r="G125" t="str">
        <f t="shared" si="1"/>
        <v>Not Outlier</v>
      </c>
    </row>
    <row r="126" spans="1:7" x14ac:dyDescent="0.3">
      <c r="A126" s="8" t="s">
        <v>191</v>
      </c>
      <c r="B126" s="9">
        <v>26</v>
      </c>
      <c r="C126" s="10">
        <v>2</v>
      </c>
      <c r="D126" s="11">
        <v>4157</v>
      </c>
      <c r="E126" s="13">
        <v>5</v>
      </c>
      <c r="F126" s="14">
        <v>2</v>
      </c>
      <c r="G126" t="str">
        <f t="shared" si="1"/>
        <v>Not Outlier</v>
      </c>
    </row>
    <row r="127" spans="1:7" x14ac:dyDescent="0.3">
      <c r="A127" s="8" t="s">
        <v>192</v>
      </c>
      <c r="B127" s="9">
        <v>26</v>
      </c>
      <c r="C127" s="10">
        <v>1</v>
      </c>
      <c r="D127" s="11">
        <v>2368</v>
      </c>
      <c r="E127" s="13">
        <v>5</v>
      </c>
      <c r="F127" s="14">
        <v>5</v>
      </c>
      <c r="G127" t="str">
        <f t="shared" si="1"/>
        <v>Not Outlier</v>
      </c>
    </row>
    <row r="128" spans="1:7" x14ac:dyDescent="0.3">
      <c r="A128" s="8" t="s">
        <v>193</v>
      </c>
      <c r="B128" s="9">
        <v>26</v>
      </c>
      <c r="C128" s="10">
        <v>1</v>
      </c>
      <c r="D128" s="11">
        <v>2942</v>
      </c>
      <c r="E128" s="13">
        <v>8</v>
      </c>
      <c r="F128" s="14">
        <v>8</v>
      </c>
      <c r="G128" t="str">
        <f t="shared" si="1"/>
        <v>Not Outlier</v>
      </c>
    </row>
    <row r="129" spans="1:7" x14ac:dyDescent="0.3">
      <c r="A129" s="8" t="s">
        <v>194</v>
      </c>
      <c r="B129" s="9">
        <v>26</v>
      </c>
      <c r="C129" s="10">
        <v>2</v>
      </c>
      <c r="D129" s="11">
        <v>6397</v>
      </c>
      <c r="E129" s="13">
        <v>6</v>
      </c>
      <c r="F129" s="14">
        <v>6</v>
      </c>
      <c r="G129" t="str">
        <f t="shared" si="1"/>
        <v>Not Outlier</v>
      </c>
    </row>
    <row r="130" spans="1:7" x14ac:dyDescent="0.3">
      <c r="A130" s="8" t="s">
        <v>195</v>
      </c>
      <c r="B130" s="9">
        <v>26</v>
      </c>
      <c r="C130" s="10">
        <v>2</v>
      </c>
      <c r="D130" s="11">
        <v>4741</v>
      </c>
      <c r="E130" s="13">
        <v>5</v>
      </c>
      <c r="F130" s="14">
        <v>5</v>
      </c>
      <c r="G130" t="str">
        <f t="shared" si="1"/>
        <v>Not Outlier</v>
      </c>
    </row>
    <row r="131" spans="1:7" x14ac:dyDescent="0.3">
      <c r="A131" s="8" t="s">
        <v>196</v>
      </c>
      <c r="B131" s="9">
        <v>26</v>
      </c>
      <c r="C131" s="10">
        <v>1</v>
      </c>
      <c r="D131" s="11">
        <v>2373</v>
      </c>
      <c r="E131" s="13">
        <v>5</v>
      </c>
      <c r="F131" s="14">
        <v>3</v>
      </c>
      <c r="G131" t="str">
        <f t="shared" ref="G131:G194" si="2">IF(OR(D131 &lt; $I$7, D131 &gt; $I$8), "Outlier", "Not Outlier")</f>
        <v>Not Outlier</v>
      </c>
    </row>
    <row r="132" spans="1:7" x14ac:dyDescent="0.3">
      <c r="A132" s="8" t="s">
        <v>197</v>
      </c>
      <c r="B132" s="9">
        <v>26</v>
      </c>
      <c r="C132" s="10">
        <v>2</v>
      </c>
      <c r="D132" s="11">
        <v>5828</v>
      </c>
      <c r="E132" s="13">
        <v>8</v>
      </c>
      <c r="F132" s="14">
        <v>8</v>
      </c>
      <c r="G132" t="str">
        <f t="shared" si="2"/>
        <v>Not Outlier</v>
      </c>
    </row>
    <row r="133" spans="1:7" x14ac:dyDescent="0.3">
      <c r="A133" s="8" t="s">
        <v>198</v>
      </c>
      <c r="B133" s="9">
        <v>26</v>
      </c>
      <c r="C133" s="10">
        <v>2</v>
      </c>
      <c r="D133" s="11">
        <v>5296</v>
      </c>
      <c r="E133" s="13">
        <v>8</v>
      </c>
      <c r="F133" s="14">
        <v>8</v>
      </c>
      <c r="G133" t="str">
        <f t="shared" si="2"/>
        <v>Not Outlier</v>
      </c>
    </row>
    <row r="134" spans="1:7" x14ac:dyDescent="0.3">
      <c r="A134" s="8" t="s">
        <v>199</v>
      </c>
      <c r="B134" s="9">
        <v>26</v>
      </c>
      <c r="C134" s="10">
        <v>1</v>
      </c>
      <c r="D134" s="11">
        <v>3102</v>
      </c>
      <c r="E134" s="13">
        <v>7</v>
      </c>
      <c r="F134" s="14">
        <v>6</v>
      </c>
      <c r="G134" t="str">
        <f t="shared" si="2"/>
        <v>Not Outlier</v>
      </c>
    </row>
    <row r="135" spans="1:7" x14ac:dyDescent="0.3">
      <c r="A135" s="8" t="s">
        <v>200</v>
      </c>
      <c r="B135" s="9">
        <v>26</v>
      </c>
      <c r="C135" s="10">
        <v>1</v>
      </c>
      <c r="D135" s="11">
        <v>2886</v>
      </c>
      <c r="E135" s="13">
        <v>3</v>
      </c>
      <c r="F135" s="14">
        <v>3</v>
      </c>
      <c r="G135" t="str">
        <f t="shared" si="2"/>
        <v>Not Outlier</v>
      </c>
    </row>
    <row r="136" spans="1:7" x14ac:dyDescent="0.3">
      <c r="A136" s="8" t="s">
        <v>201</v>
      </c>
      <c r="B136" s="9">
        <v>26</v>
      </c>
      <c r="C136" s="10">
        <v>1</v>
      </c>
      <c r="D136" s="11">
        <v>2741</v>
      </c>
      <c r="E136" s="13">
        <v>8</v>
      </c>
      <c r="F136" s="14">
        <v>7</v>
      </c>
      <c r="G136" t="str">
        <f t="shared" si="2"/>
        <v>Not Outlier</v>
      </c>
    </row>
    <row r="137" spans="1:7" x14ac:dyDescent="0.3">
      <c r="A137" s="8" t="s">
        <v>202</v>
      </c>
      <c r="B137" s="9">
        <v>26</v>
      </c>
      <c r="C137" s="10">
        <v>2</v>
      </c>
      <c r="D137" s="11">
        <v>4306</v>
      </c>
      <c r="E137" s="13">
        <v>8</v>
      </c>
      <c r="F137" s="14">
        <v>0</v>
      </c>
      <c r="G137" t="str">
        <f t="shared" si="2"/>
        <v>Not Outlier</v>
      </c>
    </row>
    <row r="138" spans="1:7" x14ac:dyDescent="0.3">
      <c r="A138" s="8" t="s">
        <v>203</v>
      </c>
      <c r="B138" s="9">
        <v>26</v>
      </c>
      <c r="C138" s="10">
        <v>1</v>
      </c>
      <c r="D138" s="11">
        <v>2340</v>
      </c>
      <c r="E138" s="13">
        <v>1</v>
      </c>
      <c r="F138" s="14">
        <v>1</v>
      </c>
      <c r="G138" t="str">
        <f t="shared" si="2"/>
        <v>Not Outlier</v>
      </c>
    </row>
    <row r="139" spans="1:7" x14ac:dyDescent="0.3">
      <c r="A139" s="8" t="s">
        <v>204</v>
      </c>
      <c r="B139" s="9">
        <v>26</v>
      </c>
      <c r="C139" s="10">
        <v>2</v>
      </c>
      <c r="D139" s="11">
        <v>6272</v>
      </c>
      <c r="E139" s="13">
        <v>6</v>
      </c>
      <c r="F139" s="14">
        <v>5</v>
      </c>
      <c r="G139" t="str">
        <f t="shared" si="2"/>
        <v>Not Outlier</v>
      </c>
    </row>
    <row r="140" spans="1:7" x14ac:dyDescent="0.3">
      <c r="A140" s="8" t="s">
        <v>205</v>
      </c>
      <c r="B140" s="9">
        <v>26</v>
      </c>
      <c r="C140" s="10">
        <v>1</v>
      </c>
      <c r="D140" s="11">
        <v>2659</v>
      </c>
      <c r="E140" s="13">
        <v>3</v>
      </c>
      <c r="F140" s="14">
        <v>3</v>
      </c>
      <c r="G140" t="str">
        <f t="shared" si="2"/>
        <v>Not Outlier</v>
      </c>
    </row>
    <row r="141" spans="1:7" x14ac:dyDescent="0.3">
      <c r="A141" s="8" t="s">
        <v>206</v>
      </c>
      <c r="B141" s="9">
        <v>26</v>
      </c>
      <c r="C141" s="10">
        <v>1</v>
      </c>
      <c r="D141" s="11">
        <v>4364</v>
      </c>
      <c r="E141" s="13">
        <v>5</v>
      </c>
      <c r="F141" s="14">
        <v>2</v>
      </c>
      <c r="G141" t="str">
        <f t="shared" si="2"/>
        <v>Not Outlier</v>
      </c>
    </row>
    <row r="142" spans="1:7" x14ac:dyDescent="0.3">
      <c r="A142" s="8" t="s">
        <v>207</v>
      </c>
      <c r="B142" s="9">
        <v>26</v>
      </c>
      <c r="C142" s="10">
        <v>2</v>
      </c>
      <c r="D142" s="11">
        <v>5326</v>
      </c>
      <c r="E142" s="13">
        <v>6</v>
      </c>
      <c r="F142" s="14">
        <v>4</v>
      </c>
      <c r="G142" t="str">
        <f t="shared" si="2"/>
        <v>Not Outlier</v>
      </c>
    </row>
    <row r="143" spans="1:7" x14ac:dyDescent="0.3">
      <c r="A143" s="8" t="s">
        <v>208</v>
      </c>
      <c r="B143" s="9">
        <v>26</v>
      </c>
      <c r="C143" s="10">
        <v>1</v>
      </c>
      <c r="D143" s="11">
        <v>2366</v>
      </c>
      <c r="E143" s="13">
        <v>8</v>
      </c>
      <c r="F143" s="14">
        <v>8</v>
      </c>
      <c r="G143" t="str">
        <f t="shared" si="2"/>
        <v>Not Outlier</v>
      </c>
    </row>
    <row r="144" spans="1:7" x14ac:dyDescent="0.3">
      <c r="A144" s="8" t="s">
        <v>209</v>
      </c>
      <c r="B144" s="9">
        <v>26</v>
      </c>
      <c r="C144" s="10">
        <v>2</v>
      </c>
      <c r="D144" s="11">
        <v>4294</v>
      </c>
      <c r="E144" s="13">
        <v>7</v>
      </c>
      <c r="F144" s="14">
        <v>7</v>
      </c>
      <c r="G144" t="str">
        <f t="shared" si="2"/>
        <v>Not Outlier</v>
      </c>
    </row>
    <row r="145" spans="1:7" x14ac:dyDescent="0.3">
      <c r="A145" s="8" t="s">
        <v>210</v>
      </c>
      <c r="B145" s="9">
        <v>26</v>
      </c>
      <c r="C145" s="10">
        <v>2</v>
      </c>
      <c r="D145" s="11">
        <v>5472</v>
      </c>
      <c r="E145" s="13">
        <v>8</v>
      </c>
      <c r="F145" s="14">
        <v>8</v>
      </c>
      <c r="G145" t="str">
        <f t="shared" si="2"/>
        <v>Not Outlier</v>
      </c>
    </row>
    <row r="146" spans="1:7" x14ac:dyDescent="0.3">
      <c r="A146" s="8" t="s">
        <v>211</v>
      </c>
      <c r="B146" s="9">
        <v>26</v>
      </c>
      <c r="C146" s="10">
        <v>2</v>
      </c>
      <c r="D146" s="11">
        <v>4969</v>
      </c>
      <c r="E146" s="13">
        <v>7</v>
      </c>
      <c r="F146" s="14">
        <v>2</v>
      </c>
      <c r="G146" t="str">
        <f t="shared" si="2"/>
        <v>Not Outlier</v>
      </c>
    </row>
    <row r="147" spans="1:7" x14ac:dyDescent="0.3">
      <c r="A147" s="8" t="s">
        <v>212</v>
      </c>
      <c r="B147" s="9">
        <v>26</v>
      </c>
      <c r="C147" s="10">
        <v>1</v>
      </c>
      <c r="D147" s="11">
        <v>2042</v>
      </c>
      <c r="E147" s="13">
        <v>6</v>
      </c>
      <c r="F147" s="14">
        <v>3</v>
      </c>
      <c r="G147" t="str">
        <f t="shared" si="2"/>
        <v>Not Outlier</v>
      </c>
    </row>
    <row r="148" spans="1:7" x14ac:dyDescent="0.3">
      <c r="A148" s="8" t="s">
        <v>213</v>
      </c>
      <c r="B148" s="9">
        <v>26</v>
      </c>
      <c r="C148" s="10">
        <v>1</v>
      </c>
      <c r="D148" s="11">
        <v>2007</v>
      </c>
      <c r="E148" s="13">
        <v>5</v>
      </c>
      <c r="F148" s="14">
        <v>5</v>
      </c>
      <c r="G148" t="str">
        <f t="shared" si="2"/>
        <v>Not Outlier</v>
      </c>
    </row>
    <row r="149" spans="1:7" x14ac:dyDescent="0.3">
      <c r="A149" s="8" t="s">
        <v>214</v>
      </c>
      <c r="B149" s="9">
        <v>26</v>
      </c>
      <c r="C149" s="10">
        <v>1</v>
      </c>
      <c r="D149" s="11">
        <v>3955</v>
      </c>
      <c r="E149" s="13">
        <v>6</v>
      </c>
      <c r="F149" s="14">
        <v>5</v>
      </c>
      <c r="G149" t="str">
        <f t="shared" si="2"/>
        <v>Not Outlier</v>
      </c>
    </row>
    <row r="150" spans="1:7" x14ac:dyDescent="0.3">
      <c r="A150" s="8" t="s">
        <v>215</v>
      </c>
      <c r="B150" s="9">
        <v>26</v>
      </c>
      <c r="C150" s="10">
        <v>1</v>
      </c>
      <c r="D150" s="11">
        <v>2377</v>
      </c>
      <c r="E150" s="13">
        <v>1</v>
      </c>
      <c r="F150" s="14">
        <v>1</v>
      </c>
      <c r="G150" t="str">
        <f t="shared" si="2"/>
        <v>Not Outlier</v>
      </c>
    </row>
    <row r="151" spans="1:7" x14ac:dyDescent="0.3">
      <c r="A151" s="8" t="s">
        <v>216</v>
      </c>
      <c r="B151" s="9">
        <v>26</v>
      </c>
      <c r="C151" s="10">
        <v>1</v>
      </c>
      <c r="D151" s="11">
        <v>4420</v>
      </c>
      <c r="E151" s="13">
        <v>8</v>
      </c>
      <c r="F151" s="14">
        <v>8</v>
      </c>
      <c r="G151" t="str">
        <f t="shared" si="2"/>
        <v>Not Outlier</v>
      </c>
    </row>
    <row r="152" spans="1:7" x14ac:dyDescent="0.3">
      <c r="A152" s="8" t="s">
        <v>217</v>
      </c>
      <c r="B152" s="9">
        <v>26</v>
      </c>
      <c r="C152" s="10">
        <v>1</v>
      </c>
      <c r="D152" s="11">
        <v>2875</v>
      </c>
      <c r="E152" s="13">
        <v>8</v>
      </c>
      <c r="F152" s="14">
        <v>8</v>
      </c>
      <c r="G152" t="str">
        <f t="shared" si="2"/>
        <v>Not Outlier</v>
      </c>
    </row>
    <row r="153" spans="1:7" x14ac:dyDescent="0.3">
      <c r="A153" s="8" t="s">
        <v>218</v>
      </c>
      <c r="B153" s="9">
        <v>26</v>
      </c>
      <c r="C153" s="10">
        <v>1</v>
      </c>
      <c r="D153" s="11">
        <v>3904</v>
      </c>
      <c r="E153" s="13">
        <v>5</v>
      </c>
      <c r="F153" s="14">
        <v>4</v>
      </c>
      <c r="G153" t="str">
        <f t="shared" si="2"/>
        <v>Not Outlier</v>
      </c>
    </row>
    <row r="154" spans="1:7" x14ac:dyDescent="0.3">
      <c r="A154" s="8" t="s">
        <v>219</v>
      </c>
      <c r="B154" s="9">
        <v>26</v>
      </c>
      <c r="C154" s="10">
        <v>1</v>
      </c>
      <c r="D154" s="11">
        <v>3578</v>
      </c>
      <c r="E154" s="13">
        <v>8</v>
      </c>
      <c r="F154" s="14">
        <v>7</v>
      </c>
      <c r="G154" t="str">
        <f t="shared" si="2"/>
        <v>Not Outlier</v>
      </c>
    </row>
    <row r="155" spans="1:7" x14ac:dyDescent="0.3">
      <c r="A155" s="8" t="s">
        <v>220</v>
      </c>
      <c r="B155" s="9">
        <v>26</v>
      </c>
      <c r="C155" s="10">
        <v>1</v>
      </c>
      <c r="D155" s="11">
        <v>2061</v>
      </c>
      <c r="E155" s="13">
        <v>1</v>
      </c>
      <c r="F155" s="14">
        <v>1</v>
      </c>
      <c r="G155" t="str">
        <f t="shared" si="2"/>
        <v>Not Outlier</v>
      </c>
    </row>
    <row r="156" spans="1:7" x14ac:dyDescent="0.3">
      <c r="A156" s="8" t="s">
        <v>221</v>
      </c>
      <c r="B156" s="9">
        <v>26</v>
      </c>
      <c r="C156" s="10">
        <v>1</v>
      </c>
      <c r="D156" s="11">
        <v>2570</v>
      </c>
      <c r="E156" s="13">
        <v>7</v>
      </c>
      <c r="F156" s="14">
        <v>7</v>
      </c>
      <c r="G156" t="str">
        <f t="shared" si="2"/>
        <v>Not Outlier</v>
      </c>
    </row>
    <row r="157" spans="1:7" x14ac:dyDescent="0.3">
      <c r="A157" s="8" t="s">
        <v>222</v>
      </c>
      <c r="B157" s="9">
        <v>26</v>
      </c>
      <c r="C157" s="10">
        <v>1</v>
      </c>
      <c r="D157" s="11">
        <v>2305</v>
      </c>
      <c r="E157" s="13">
        <v>3</v>
      </c>
      <c r="F157" s="14">
        <v>3</v>
      </c>
      <c r="G157" t="str">
        <f t="shared" si="2"/>
        <v>Not Outlier</v>
      </c>
    </row>
    <row r="158" spans="1:7" x14ac:dyDescent="0.3">
      <c r="A158" s="8" t="s">
        <v>223</v>
      </c>
      <c r="B158" s="9">
        <v>26</v>
      </c>
      <c r="C158" s="10">
        <v>1</v>
      </c>
      <c r="D158" s="11">
        <v>2148</v>
      </c>
      <c r="E158" s="13">
        <v>6</v>
      </c>
      <c r="F158" s="14">
        <v>5</v>
      </c>
      <c r="G158" t="str">
        <f t="shared" si="2"/>
        <v>Not Outlier</v>
      </c>
    </row>
    <row r="159" spans="1:7" x14ac:dyDescent="0.3">
      <c r="A159" s="8" t="s">
        <v>224</v>
      </c>
      <c r="B159" s="9">
        <v>26</v>
      </c>
      <c r="C159" s="10">
        <v>2</v>
      </c>
      <c r="D159" s="11">
        <v>4684</v>
      </c>
      <c r="E159" s="13">
        <v>5</v>
      </c>
      <c r="F159" s="14">
        <v>5</v>
      </c>
      <c r="G159" t="str">
        <f t="shared" si="2"/>
        <v>Not Outlier</v>
      </c>
    </row>
    <row r="160" spans="1:7" x14ac:dyDescent="0.3">
      <c r="A160" s="8" t="s">
        <v>225</v>
      </c>
      <c r="B160" s="9">
        <v>26</v>
      </c>
      <c r="C160" s="10">
        <v>1</v>
      </c>
      <c r="D160" s="11">
        <v>2933</v>
      </c>
      <c r="E160" s="13">
        <v>1</v>
      </c>
      <c r="F160" s="14">
        <v>1</v>
      </c>
      <c r="G160" t="str">
        <f t="shared" si="2"/>
        <v>Not Outlier</v>
      </c>
    </row>
    <row r="161" spans="1:7" x14ac:dyDescent="0.3">
      <c r="A161" s="8" t="s">
        <v>226</v>
      </c>
      <c r="B161" s="9">
        <v>26</v>
      </c>
      <c r="C161" s="10">
        <v>1</v>
      </c>
      <c r="D161" s="11">
        <v>2544</v>
      </c>
      <c r="E161" s="13">
        <v>8</v>
      </c>
      <c r="F161" s="14">
        <v>7</v>
      </c>
      <c r="G161" t="str">
        <f t="shared" si="2"/>
        <v>Not Outlier</v>
      </c>
    </row>
    <row r="162" spans="1:7" x14ac:dyDescent="0.3">
      <c r="A162" s="8" t="s">
        <v>227</v>
      </c>
      <c r="B162" s="9">
        <v>26</v>
      </c>
      <c r="C162" s="10">
        <v>1</v>
      </c>
      <c r="D162" s="11">
        <v>2867</v>
      </c>
      <c r="E162" s="13">
        <v>8</v>
      </c>
      <c r="F162" s="14">
        <v>7</v>
      </c>
      <c r="G162" t="str">
        <f t="shared" si="2"/>
        <v>Not Outlier</v>
      </c>
    </row>
    <row r="163" spans="1:7" x14ac:dyDescent="0.3">
      <c r="A163" s="8" t="s">
        <v>228</v>
      </c>
      <c r="B163" s="9">
        <v>26</v>
      </c>
      <c r="C163" s="10">
        <v>1</v>
      </c>
      <c r="D163" s="11">
        <v>2966</v>
      </c>
      <c r="E163" s="13">
        <v>5</v>
      </c>
      <c r="F163" s="14">
        <v>4</v>
      </c>
      <c r="G163" t="str">
        <f t="shared" si="2"/>
        <v>Not Outlier</v>
      </c>
    </row>
    <row r="164" spans="1:7" x14ac:dyDescent="0.3">
      <c r="A164" s="8" t="s">
        <v>228</v>
      </c>
      <c r="B164" s="9">
        <v>26</v>
      </c>
      <c r="C164" s="10">
        <v>1</v>
      </c>
      <c r="D164" s="11">
        <v>2966</v>
      </c>
      <c r="E164" s="13">
        <v>5</v>
      </c>
      <c r="F164" s="14">
        <v>4</v>
      </c>
      <c r="G164" t="str">
        <f t="shared" si="2"/>
        <v>Not Outlier</v>
      </c>
    </row>
    <row r="165" spans="1:7" x14ac:dyDescent="0.3">
      <c r="A165" s="8" t="s">
        <v>229</v>
      </c>
      <c r="B165" s="9">
        <v>27</v>
      </c>
      <c r="C165" s="10">
        <v>1</v>
      </c>
      <c r="D165" s="11">
        <v>3468</v>
      </c>
      <c r="E165" s="13">
        <v>6</v>
      </c>
      <c r="F165" s="14">
        <v>2</v>
      </c>
      <c r="G165" t="str">
        <f t="shared" si="2"/>
        <v>Not Outlier</v>
      </c>
    </row>
    <row r="166" spans="1:7" x14ac:dyDescent="0.3">
      <c r="A166" s="8" t="s">
        <v>230</v>
      </c>
      <c r="B166" s="9">
        <v>27</v>
      </c>
      <c r="C166" s="10">
        <v>1</v>
      </c>
      <c r="D166" s="11">
        <v>2341</v>
      </c>
      <c r="E166" s="13">
        <v>1</v>
      </c>
      <c r="F166" s="14">
        <v>1</v>
      </c>
      <c r="G166" t="str">
        <f t="shared" si="2"/>
        <v>Not Outlier</v>
      </c>
    </row>
    <row r="167" spans="1:7" x14ac:dyDescent="0.3">
      <c r="A167" s="8" t="s">
        <v>231</v>
      </c>
      <c r="B167" s="9">
        <v>27</v>
      </c>
      <c r="C167" s="10">
        <v>3</v>
      </c>
      <c r="D167" s="11">
        <v>8726</v>
      </c>
      <c r="E167" s="13">
        <v>9</v>
      </c>
      <c r="F167" s="14">
        <v>9</v>
      </c>
      <c r="G167" t="str">
        <f t="shared" si="2"/>
        <v>Not Outlier</v>
      </c>
    </row>
    <row r="168" spans="1:7" x14ac:dyDescent="0.3">
      <c r="A168" s="8" t="s">
        <v>232</v>
      </c>
      <c r="B168" s="9">
        <v>27</v>
      </c>
      <c r="C168" s="10">
        <v>1</v>
      </c>
      <c r="D168" s="11">
        <v>2024</v>
      </c>
      <c r="E168" s="13">
        <v>6</v>
      </c>
      <c r="F168" s="14">
        <v>2</v>
      </c>
      <c r="G168" t="str">
        <f t="shared" si="2"/>
        <v>Not Outlier</v>
      </c>
    </row>
    <row r="169" spans="1:7" x14ac:dyDescent="0.3">
      <c r="A169" s="8" t="s">
        <v>233</v>
      </c>
      <c r="B169" s="9">
        <v>27</v>
      </c>
      <c r="C169" s="10">
        <v>1</v>
      </c>
      <c r="D169" s="11">
        <v>2566</v>
      </c>
      <c r="E169" s="13">
        <v>1</v>
      </c>
      <c r="F169" s="14">
        <v>1</v>
      </c>
      <c r="G169" t="str">
        <f t="shared" si="2"/>
        <v>Not Outlier</v>
      </c>
    </row>
    <row r="170" spans="1:7" x14ac:dyDescent="0.3">
      <c r="A170" s="8" t="s">
        <v>234</v>
      </c>
      <c r="B170" s="9">
        <v>27</v>
      </c>
      <c r="C170" s="10">
        <v>1</v>
      </c>
      <c r="D170" s="11">
        <v>3058</v>
      </c>
      <c r="E170" s="13">
        <v>6</v>
      </c>
      <c r="F170" s="14">
        <v>5</v>
      </c>
      <c r="G170" t="str">
        <f t="shared" si="2"/>
        <v>Not Outlier</v>
      </c>
    </row>
    <row r="171" spans="1:7" x14ac:dyDescent="0.3">
      <c r="A171" s="8" t="s">
        <v>235</v>
      </c>
      <c r="B171" s="9">
        <v>27</v>
      </c>
      <c r="C171" s="10">
        <v>1</v>
      </c>
      <c r="D171" s="11">
        <v>2279</v>
      </c>
      <c r="E171" s="13">
        <v>7</v>
      </c>
      <c r="F171" s="14">
        <v>7</v>
      </c>
      <c r="G171" t="str">
        <f t="shared" si="2"/>
        <v>Not Outlier</v>
      </c>
    </row>
    <row r="172" spans="1:7" x14ac:dyDescent="0.3">
      <c r="A172" s="8" t="s">
        <v>236</v>
      </c>
      <c r="B172" s="9">
        <v>27</v>
      </c>
      <c r="C172" s="10">
        <v>2</v>
      </c>
      <c r="D172" s="11">
        <v>4298</v>
      </c>
      <c r="E172" s="13">
        <v>6</v>
      </c>
      <c r="F172" s="14">
        <v>2</v>
      </c>
      <c r="G172" t="str">
        <f t="shared" si="2"/>
        <v>Not Outlier</v>
      </c>
    </row>
    <row r="173" spans="1:7" x14ac:dyDescent="0.3">
      <c r="A173" s="8" t="s">
        <v>237</v>
      </c>
      <c r="B173" s="9">
        <v>27</v>
      </c>
      <c r="C173" s="10">
        <v>2</v>
      </c>
      <c r="D173" s="11">
        <v>9981</v>
      </c>
      <c r="E173" s="13">
        <v>7</v>
      </c>
      <c r="F173" s="14">
        <v>7</v>
      </c>
      <c r="G173" t="str">
        <f t="shared" si="2"/>
        <v>Not Outlier</v>
      </c>
    </row>
    <row r="174" spans="1:7" x14ac:dyDescent="0.3">
      <c r="A174" s="8" t="s">
        <v>238</v>
      </c>
      <c r="B174" s="9">
        <v>27</v>
      </c>
      <c r="C174" s="10">
        <v>1</v>
      </c>
      <c r="D174" s="11">
        <v>2478</v>
      </c>
      <c r="E174" s="13">
        <v>4</v>
      </c>
      <c r="F174" s="14">
        <v>4</v>
      </c>
      <c r="G174" t="str">
        <f t="shared" si="2"/>
        <v>Not Outlier</v>
      </c>
    </row>
    <row r="175" spans="1:7" x14ac:dyDescent="0.3">
      <c r="A175" s="8" t="s">
        <v>239</v>
      </c>
      <c r="B175" s="9">
        <v>27</v>
      </c>
      <c r="C175" s="10">
        <v>2</v>
      </c>
      <c r="D175" s="11">
        <v>4478</v>
      </c>
      <c r="E175" s="13">
        <v>5</v>
      </c>
      <c r="F175" s="14">
        <v>5</v>
      </c>
      <c r="G175" t="str">
        <f t="shared" si="2"/>
        <v>Not Outlier</v>
      </c>
    </row>
    <row r="176" spans="1:7" x14ac:dyDescent="0.3">
      <c r="A176" s="8" t="s">
        <v>240</v>
      </c>
      <c r="B176" s="9">
        <v>27</v>
      </c>
      <c r="C176" s="10">
        <v>2</v>
      </c>
      <c r="D176" s="11">
        <v>6349</v>
      </c>
      <c r="E176" s="13">
        <v>6</v>
      </c>
      <c r="F176" s="14">
        <v>5</v>
      </c>
      <c r="G176" t="str">
        <f t="shared" si="2"/>
        <v>Not Outlier</v>
      </c>
    </row>
    <row r="177" spans="1:7" x14ac:dyDescent="0.3">
      <c r="A177" s="8" t="s">
        <v>241</v>
      </c>
      <c r="B177" s="9">
        <v>27</v>
      </c>
      <c r="C177" s="10">
        <v>2</v>
      </c>
      <c r="D177" s="11">
        <v>6214</v>
      </c>
      <c r="E177" s="13">
        <v>8</v>
      </c>
      <c r="F177" s="14">
        <v>8</v>
      </c>
      <c r="G177" t="str">
        <f t="shared" si="2"/>
        <v>Not Outlier</v>
      </c>
    </row>
    <row r="178" spans="1:7" x14ac:dyDescent="0.3">
      <c r="A178" s="8" t="s">
        <v>242</v>
      </c>
      <c r="B178" s="9">
        <v>27</v>
      </c>
      <c r="C178" s="10">
        <v>1</v>
      </c>
      <c r="D178" s="11">
        <v>3816</v>
      </c>
      <c r="E178" s="13">
        <v>5</v>
      </c>
      <c r="F178" s="14">
        <v>5</v>
      </c>
      <c r="G178" t="str">
        <f t="shared" si="2"/>
        <v>Not Outlier</v>
      </c>
    </row>
    <row r="179" spans="1:7" x14ac:dyDescent="0.3">
      <c r="A179" s="8" t="s">
        <v>243</v>
      </c>
      <c r="B179" s="9">
        <v>27</v>
      </c>
      <c r="C179" s="10">
        <v>1</v>
      </c>
      <c r="D179" s="11">
        <v>2187</v>
      </c>
      <c r="E179" s="13">
        <v>6</v>
      </c>
      <c r="F179" s="14">
        <v>5</v>
      </c>
      <c r="G179" t="str">
        <f t="shared" si="2"/>
        <v>Not Outlier</v>
      </c>
    </row>
    <row r="180" spans="1:7" x14ac:dyDescent="0.3">
      <c r="A180" s="8" t="s">
        <v>244</v>
      </c>
      <c r="B180" s="9">
        <v>27</v>
      </c>
      <c r="C180" s="10">
        <v>1</v>
      </c>
      <c r="D180" s="11">
        <v>3041</v>
      </c>
      <c r="E180" s="13">
        <v>5</v>
      </c>
      <c r="F180" s="14">
        <v>4</v>
      </c>
      <c r="G180" t="str">
        <f t="shared" si="2"/>
        <v>Not Outlier</v>
      </c>
    </row>
    <row r="181" spans="1:7" x14ac:dyDescent="0.3">
      <c r="A181" s="8" t="s">
        <v>245</v>
      </c>
      <c r="B181" s="9">
        <v>27</v>
      </c>
      <c r="C181" s="10">
        <v>1</v>
      </c>
      <c r="D181" s="11">
        <v>2045</v>
      </c>
      <c r="E181" s="13">
        <v>5</v>
      </c>
      <c r="F181" s="14">
        <v>4</v>
      </c>
      <c r="G181" t="str">
        <f t="shared" si="2"/>
        <v>Not Outlier</v>
      </c>
    </row>
    <row r="182" spans="1:7" x14ac:dyDescent="0.3">
      <c r="A182" s="8" t="s">
        <v>246</v>
      </c>
      <c r="B182" s="9">
        <v>27</v>
      </c>
      <c r="C182" s="10">
        <v>2</v>
      </c>
      <c r="D182" s="11">
        <v>4647</v>
      </c>
      <c r="E182" s="13">
        <v>6</v>
      </c>
      <c r="F182" s="14">
        <v>6</v>
      </c>
      <c r="G182" t="str">
        <f t="shared" si="2"/>
        <v>Not Outlier</v>
      </c>
    </row>
    <row r="183" spans="1:7" x14ac:dyDescent="0.3">
      <c r="A183" s="8" t="s">
        <v>247</v>
      </c>
      <c r="B183" s="9">
        <v>27</v>
      </c>
      <c r="C183" s="10">
        <v>3</v>
      </c>
      <c r="D183" s="11">
        <v>7412</v>
      </c>
      <c r="E183" s="13">
        <v>9</v>
      </c>
      <c r="F183" s="14">
        <v>9</v>
      </c>
      <c r="G183" t="str">
        <f t="shared" si="2"/>
        <v>Not Outlier</v>
      </c>
    </row>
    <row r="184" spans="1:7" x14ac:dyDescent="0.3">
      <c r="A184" s="8" t="s">
        <v>248</v>
      </c>
      <c r="B184" s="9">
        <v>27</v>
      </c>
      <c r="C184" s="10">
        <v>3</v>
      </c>
      <c r="D184" s="11">
        <v>8793</v>
      </c>
      <c r="E184" s="13">
        <v>9</v>
      </c>
      <c r="F184" s="14">
        <v>9</v>
      </c>
      <c r="G184" t="str">
        <f t="shared" si="2"/>
        <v>Not Outlier</v>
      </c>
    </row>
    <row r="185" spans="1:7" x14ac:dyDescent="0.3">
      <c r="A185" s="8" t="s">
        <v>249</v>
      </c>
      <c r="B185" s="9">
        <v>27</v>
      </c>
      <c r="C185" s="10">
        <v>2</v>
      </c>
      <c r="D185" s="11">
        <v>6811</v>
      </c>
      <c r="E185" s="13">
        <v>9</v>
      </c>
      <c r="F185" s="14">
        <v>7</v>
      </c>
      <c r="G185" t="str">
        <f t="shared" si="2"/>
        <v>Not Outlier</v>
      </c>
    </row>
    <row r="186" spans="1:7" x14ac:dyDescent="0.3">
      <c r="A186" s="8" t="s">
        <v>250</v>
      </c>
      <c r="B186" s="9">
        <v>27</v>
      </c>
      <c r="C186" s="10">
        <v>2</v>
      </c>
      <c r="D186" s="11">
        <v>4342</v>
      </c>
      <c r="E186" s="13">
        <v>5</v>
      </c>
      <c r="F186" s="14">
        <v>4</v>
      </c>
      <c r="G186" t="str">
        <f t="shared" si="2"/>
        <v>Not Outlier</v>
      </c>
    </row>
    <row r="187" spans="1:7" x14ac:dyDescent="0.3">
      <c r="A187" s="8" t="s">
        <v>251</v>
      </c>
      <c r="B187" s="9">
        <v>27</v>
      </c>
      <c r="C187" s="10">
        <v>3</v>
      </c>
      <c r="D187" s="11">
        <v>12808</v>
      </c>
      <c r="E187" s="13">
        <v>9</v>
      </c>
      <c r="F187" s="14">
        <v>9</v>
      </c>
      <c r="G187" t="str">
        <f t="shared" si="2"/>
        <v>Not Outlier</v>
      </c>
    </row>
    <row r="188" spans="1:7" x14ac:dyDescent="0.3">
      <c r="A188" s="8" t="s">
        <v>254</v>
      </c>
      <c r="B188" s="9">
        <v>27</v>
      </c>
      <c r="C188" s="10">
        <v>1</v>
      </c>
      <c r="D188" s="11">
        <v>1706</v>
      </c>
      <c r="E188" s="13">
        <v>0</v>
      </c>
      <c r="F188" s="14">
        <v>0</v>
      </c>
      <c r="G188" t="str">
        <f t="shared" si="2"/>
        <v>Not Outlier</v>
      </c>
    </row>
    <row r="189" spans="1:7" x14ac:dyDescent="0.3">
      <c r="A189" s="8" t="s">
        <v>255</v>
      </c>
      <c r="B189" s="9">
        <v>27</v>
      </c>
      <c r="C189" s="10">
        <v>1</v>
      </c>
      <c r="D189" s="11">
        <v>2318</v>
      </c>
      <c r="E189" s="13">
        <v>1</v>
      </c>
      <c r="F189" s="14">
        <v>1</v>
      </c>
      <c r="G189" t="str">
        <f t="shared" si="2"/>
        <v>Not Outlier</v>
      </c>
    </row>
    <row r="190" spans="1:7" x14ac:dyDescent="0.3">
      <c r="A190" s="8" t="s">
        <v>256</v>
      </c>
      <c r="B190" s="9">
        <v>27</v>
      </c>
      <c r="C190" s="10">
        <v>1</v>
      </c>
      <c r="D190" s="11">
        <v>2811</v>
      </c>
      <c r="E190" s="13">
        <v>4</v>
      </c>
      <c r="F190" s="14">
        <v>2</v>
      </c>
      <c r="G190" t="str">
        <f t="shared" si="2"/>
        <v>Not Outlier</v>
      </c>
    </row>
    <row r="191" spans="1:7" x14ac:dyDescent="0.3">
      <c r="A191" s="8" t="s">
        <v>257</v>
      </c>
      <c r="B191" s="9">
        <v>27</v>
      </c>
      <c r="C191" s="10">
        <v>2</v>
      </c>
      <c r="D191" s="11">
        <v>4227</v>
      </c>
      <c r="E191" s="13">
        <v>4</v>
      </c>
      <c r="F191" s="14">
        <v>3</v>
      </c>
      <c r="G191" t="str">
        <f t="shared" si="2"/>
        <v>Not Outlier</v>
      </c>
    </row>
    <row r="192" spans="1:7" x14ac:dyDescent="0.3">
      <c r="A192" s="8" t="s">
        <v>258</v>
      </c>
      <c r="B192" s="9">
        <v>27</v>
      </c>
      <c r="C192" s="10">
        <v>1</v>
      </c>
      <c r="D192" s="11">
        <v>4621</v>
      </c>
      <c r="E192" s="13">
        <v>3</v>
      </c>
      <c r="F192" s="14">
        <v>3</v>
      </c>
      <c r="G192" t="str">
        <f t="shared" si="2"/>
        <v>Not Outlier</v>
      </c>
    </row>
    <row r="193" spans="1:7" x14ac:dyDescent="0.3">
      <c r="A193" s="8" t="s">
        <v>259</v>
      </c>
      <c r="B193" s="9">
        <v>27</v>
      </c>
      <c r="C193" s="10">
        <v>1</v>
      </c>
      <c r="D193" s="11">
        <v>2539</v>
      </c>
      <c r="E193" s="13">
        <v>4</v>
      </c>
      <c r="F193" s="14">
        <v>4</v>
      </c>
      <c r="G193" t="str">
        <f t="shared" si="2"/>
        <v>Not Outlier</v>
      </c>
    </row>
    <row r="194" spans="1:7" x14ac:dyDescent="0.3">
      <c r="A194" s="8" t="s">
        <v>260</v>
      </c>
      <c r="B194" s="9">
        <v>27</v>
      </c>
      <c r="C194" s="10">
        <v>1</v>
      </c>
      <c r="D194" s="11">
        <v>2235</v>
      </c>
      <c r="E194" s="13">
        <v>9</v>
      </c>
      <c r="F194" s="14">
        <v>9</v>
      </c>
      <c r="G194" t="str">
        <f t="shared" si="2"/>
        <v>Not Outlier</v>
      </c>
    </row>
    <row r="195" spans="1:7" x14ac:dyDescent="0.3">
      <c r="A195" s="8" t="s">
        <v>261</v>
      </c>
      <c r="B195" s="9">
        <v>27</v>
      </c>
      <c r="C195" s="10">
        <v>1</v>
      </c>
      <c r="D195" s="11">
        <v>2517</v>
      </c>
      <c r="E195" s="13">
        <v>5</v>
      </c>
      <c r="F195" s="14">
        <v>5</v>
      </c>
      <c r="G195" t="str">
        <f t="shared" ref="G195:G258" si="3">IF(OR(D195 &lt; $I$7, D195 &gt; $I$8), "Outlier", "Not Outlier")</f>
        <v>Not Outlier</v>
      </c>
    </row>
    <row r="196" spans="1:7" x14ac:dyDescent="0.3">
      <c r="A196" s="8" t="s">
        <v>262</v>
      </c>
      <c r="B196" s="9">
        <v>27</v>
      </c>
      <c r="C196" s="10">
        <v>1</v>
      </c>
      <c r="D196" s="11">
        <v>2534</v>
      </c>
      <c r="E196" s="13">
        <v>5</v>
      </c>
      <c r="F196" s="14">
        <v>1</v>
      </c>
      <c r="G196" t="str">
        <f t="shared" si="3"/>
        <v>Not Outlier</v>
      </c>
    </row>
    <row r="197" spans="1:7" x14ac:dyDescent="0.3">
      <c r="A197" s="8" t="s">
        <v>263</v>
      </c>
      <c r="B197" s="9">
        <v>27</v>
      </c>
      <c r="C197" s="10">
        <v>2</v>
      </c>
      <c r="D197" s="11">
        <v>5071</v>
      </c>
      <c r="E197" s="13">
        <v>8</v>
      </c>
      <c r="F197" s="14">
        <v>6</v>
      </c>
      <c r="G197" t="str">
        <f t="shared" si="3"/>
        <v>Not Outlier</v>
      </c>
    </row>
    <row r="198" spans="1:7" x14ac:dyDescent="0.3">
      <c r="A198" s="8" t="s">
        <v>264</v>
      </c>
      <c r="B198" s="9">
        <v>27</v>
      </c>
      <c r="C198" s="10">
        <v>2</v>
      </c>
      <c r="D198" s="11">
        <v>5769</v>
      </c>
      <c r="E198" s="13">
        <v>6</v>
      </c>
      <c r="F198" s="14">
        <v>6</v>
      </c>
      <c r="G198" t="str">
        <f t="shared" si="3"/>
        <v>Not Outlier</v>
      </c>
    </row>
    <row r="199" spans="1:7" x14ac:dyDescent="0.3">
      <c r="A199" s="8" t="s">
        <v>265</v>
      </c>
      <c r="B199" s="9">
        <v>27</v>
      </c>
      <c r="C199" s="10">
        <v>1</v>
      </c>
      <c r="D199" s="11">
        <v>2394</v>
      </c>
      <c r="E199" s="13">
        <v>8</v>
      </c>
      <c r="F199" s="14">
        <v>8</v>
      </c>
      <c r="G199" t="str">
        <f t="shared" si="3"/>
        <v>Not Outlier</v>
      </c>
    </row>
    <row r="200" spans="1:7" x14ac:dyDescent="0.3">
      <c r="A200" s="8" t="s">
        <v>266</v>
      </c>
      <c r="B200" s="9">
        <v>27</v>
      </c>
      <c r="C200" s="10">
        <v>1</v>
      </c>
      <c r="D200" s="11">
        <v>2099</v>
      </c>
      <c r="E200" s="13">
        <v>6</v>
      </c>
      <c r="F200" s="14">
        <v>5</v>
      </c>
      <c r="G200" t="str">
        <f t="shared" si="3"/>
        <v>Not Outlier</v>
      </c>
    </row>
    <row r="201" spans="1:7" x14ac:dyDescent="0.3">
      <c r="A201" s="8" t="s">
        <v>267</v>
      </c>
      <c r="B201" s="9">
        <v>27</v>
      </c>
      <c r="C201" s="10">
        <v>1</v>
      </c>
      <c r="D201" s="11">
        <v>4066</v>
      </c>
      <c r="E201" s="13">
        <v>7</v>
      </c>
      <c r="F201" s="14">
        <v>7</v>
      </c>
      <c r="G201" t="str">
        <f t="shared" si="3"/>
        <v>Not Outlier</v>
      </c>
    </row>
    <row r="202" spans="1:7" x14ac:dyDescent="0.3">
      <c r="A202" s="8" t="s">
        <v>268</v>
      </c>
      <c r="B202" s="9">
        <v>27</v>
      </c>
      <c r="C202" s="10">
        <v>1</v>
      </c>
      <c r="D202" s="11">
        <v>3517</v>
      </c>
      <c r="E202" s="13">
        <v>5</v>
      </c>
      <c r="F202" s="14">
        <v>3</v>
      </c>
      <c r="G202" t="str">
        <f t="shared" si="3"/>
        <v>Not Outlier</v>
      </c>
    </row>
    <row r="203" spans="1:7" x14ac:dyDescent="0.3">
      <c r="A203" s="8" t="s">
        <v>269</v>
      </c>
      <c r="B203" s="9">
        <v>27</v>
      </c>
      <c r="C203" s="10">
        <v>1</v>
      </c>
      <c r="D203" s="11">
        <v>2580</v>
      </c>
      <c r="E203" s="13">
        <v>6</v>
      </c>
      <c r="F203" s="14">
        <v>4</v>
      </c>
      <c r="G203" t="str">
        <f t="shared" si="3"/>
        <v>Not Outlier</v>
      </c>
    </row>
    <row r="204" spans="1:7" x14ac:dyDescent="0.3">
      <c r="A204" s="8" t="s">
        <v>270</v>
      </c>
      <c r="B204" s="9">
        <v>27</v>
      </c>
      <c r="C204" s="10">
        <v>1</v>
      </c>
      <c r="D204" s="11">
        <v>3445</v>
      </c>
      <c r="E204" s="13">
        <v>6</v>
      </c>
      <c r="F204" s="14">
        <v>6</v>
      </c>
      <c r="G204" t="str">
        <f t="shared" si="3"/>
        <v>Not Outlier</v>
      </c>
    </row>
    <row r="205" spans="1:7" x14ac:dyDescent="0.3">
      <c r="A205" s="8" t="s">
        <v>271</v>
      </c>
      <c r="B205" s="9">
        <v>27</v>
      </c>
      <c r="C205" s="10">
        <v>1</v>
      </c>
      <c r="D205" s="11">
        <v>2379</v>
      </c>
      <c r="E205" s="13">
        <v>6</v>
      </c>
      <c r="F205" s="14">
        <v>5</v>
      </c>
      <c r="G205" t="str">
        <f t="shared" si="3"/>
        <v>Not Outlier</v>
      </c>
    </row>
    <row r="206" spans="1:7" x14ac:dyDescent="0.3">
      <c r="A206" s="8" t="s">
        <v>272</v>
      </c>
      <c r="B206" s="9">
        <v>27</v>
      </c>
      <c r="C206" s="10">
        <v>2</v>
      </c>
      <c r="D206" s="11">
        <v>3540</v>
      </c>
      <c r="E206" s="13">
        <v>9</v>
      </c>
      <c r="F206" s="14">
        <v>9</v>
      </c>
      <c r="G206" t="str">
        <f t="shared" si="3"/>
        <v>Not Outlier</v>
      </c>
    </row>
    <row r="207" spans="1:7" x14ac:dyDescent="0.3">
      <c r="A207" s="8" t="s">
        <v>273</v>
      </c>
      <c r="B207" s="9">
        <v>27</v>
      </c>
      <c r="C207" s="10">
        <v>1</v>
      </c>
      <c r="D207" s="11">
        <v>4774</v>
      </c>
      <c r="E207" s="13">
        <v>8</v>
      </c>
      <c r="F207" s="14">
        <v>7</v>
      </c>
      <c r="G207" t="str">
        <f t="shared" si="3"/>
        <v>Not Outlier</v>
      </c>
    </row>
    <row r="208" spans="1:7" x14ac:dyDescent="0.3">
      <c r="A208" s="8" t="s">
        <v>274</v>
      </c>
      <c r="B208" s="9">
        <v>27</v>
      </c>
      <c r="C208" s="10">
        <v>2</v>
      </c>
      <c r="D208" s="11">
        <v>6500</v>
      </c>
      <c r="E208" s="13">
        <v>9</v>
      </c>
      <c r="F208" s="14">
        <v>8</v>
      </c>
      <c r="G208" t="str">
        <f t="shared" si="3"/>
        <v>Not Outlier</v>
      </c>
    </row>
    <row r="209" spans="1:7" x14ac:dyDescent="0.3">
      <c r="A209" s="8" t="s">
        <v>275</v>
      </c>
      <c r="B209" s="9">
        <v>27</v>
      </c>
      <c r="C209" s="10">
        <v>1</v>
      </c>
      <c r="D209" s="11">
        <v>2226</v>
      </c>
      <c r="E209" s="13">
        <v>6</v>
      </c>
      <c r="F209" s="14">
        <v>5</v>
      </c>
      <c r="G209" t="str">
        <f t="shared" si="3"/>
        <v>Not Outlier</v>
      </c>
    </row>
    <row r="210" spans="1:7" x14ac:dyDescent="0.3">
      <c r="A210" s="8" t="s">
        <v>277</v>
      </c>
      <c r="B210" s="9">
        <v>27</v>
      </c>
      <c r="C210" s="10">
        <v>1</v>
      </c>
      <c r="D210" s="11">
        <v>2863</v>
      </c>
      <c r="E210" s="13">
        <v>1</v>
      </c>
      <c r="F210" s="14">
        <v>1</v>
      </c>
      <c r="G210" t="str">
        <f t="shared" si="3"/>
        <v>Not Outlier</v>
      </c>
    </row>
    <row r="211" spans="1:7" x14ac:dyDescent="0.3">
      <c r="A211" s="8" t="s">
        <v>278</v>
      </c>
      <c r="B211" s="9">
        <v>27</v>
      </c>
      <c r="C211" s="10">
        <v>2</v>
      </c>
      <c r="D211" s="11">
        <v>4105</v>
      </c>
      <c r="E211" s="13">
        <v>7</v>
      </c>
      <c r="F211" s="14">
        <v>7</v>
      </c>
      <c r="G211" t="str">
        <f t="shared" si="3"/>
        <v>Not Outlier</v>
      </c>
    </row>
    <row r="212" spans="1:7" x14ac:dyDescent="0.3">
      <c r="A212" s="8" t="s">
        <v>279</v>
      </c>
      <c r="B212" s="9">
        <v>27</v>
      </c>
      <c r="C212" s="10">
        <v>2</v>
      </c>
      <c r="D212" s="11">
        <v>6142</v>
      </c>
      <c r="E212" s="13">
        <v>6</v>
      </c>
      <c r="F212" s="14">
        <v>6</v>
      </c>
      <c r="G212" t="str">
        <f t="shared" si="3"/>
        <v>Not Outlier</v>
      </c>
    </row>
    <row r="213" spans="1:7" x14ac:dyDescent="0.3">
      <c r="A213" s="8" t="s">
        <v>279</v>
      </c>
      <c r="B213" s="9">
        <v>27</v>
      </c>
      <c r="C213" s="10">
        <v>2</v>
      </c>
      <c r="D213" s="11">
        <v>6142</v>
      </c>
      <c r="E213" s="13">
        <v>6</v>
      </c>
      <c r="F213" s="14">
        <v>6</v>
      </c>
      <c r="G213" t="str">
        <f t="shared" si="3"/>
        <v>Not Outlier</v>
      </c>
    </row>
    <row r="214" spans="1:7" x14ac:dyDescent="0.3">
      <c r="A214" s="8" t="s">
        <v>280</v>
      </c>
      <c r="B214" s="9">
        <v>28</v>
      </c>
      <c r="C214" s="10">
        <v>1</v>
      </c>
      <c r="D214" s="11">
        <v>2028</v>
      </c>
      <c r="E214" s="13">
        <v>6</v>
      </c>
      <c r="F214" s="14">
        <v>4</v>
      </c>
      <c r="G214" t="str">
        <f t="shared" si="3"/>
        <v>Not Outlier</v>
      </c>
    </row>
    <row r="215" spans="1:7" x14ac:dyDescent="0.3">
      <c r="A215" s="8" t="s">
        <v>281</v>
      </c>
      <c r="B215" s="9">
        <v>28</v>
      </c>
      <c r="C215" s="10">
        <v>1</v>
      </c>
      <c r="D215" s="11">
        <v>3441</v>
      </c>
      <c r="E215" s="13">
        <v>2</v>
      </c>
      <c r="F215" s="14">
        <v>2</v>
      </c>
      <c r="G215" t="str">
        <f t="shared" si="3"/>
        <v>Not Outlier</v>
      </c>
    </row>
    <row r="216" spans="1:7" x14ac:dyDescent="0.3">
      <c r="A216" s="8" t="s">
        <v>282</v>
      </c>
      <c r="B216" s="9">
        <v>28</v>
      </c>
      <c r="C216" s="10">
        <v>2</v>
      </c>
      <c r="D216" s="11">
        <v>4221</v>
      </c>
      <c r="E216" s="13">
        <v>5</v>
      </c>
      <c r="F216" s="14">
        <v>5</v>
      </c>
      <c r="G216" t="str">
        <f t="shared" si="3"/>
        <v>Not Outlier</v>
      </c>
    </row>
    <row r="217" spans="1:7" x14ac:dyDescent="0.3">
      <c r="A217" s="8" t="s">
        <v>283</v>
      </c>
      <c r="B217" s="9">
        <v>28</v>
      </c>
      <c r="C217" s="10">
        <v>1</v>
      </c>
      <c r="D217" s="11">
        <v>2713</v>
      </c>
      <c r="E217" s="13">
        <v>5</v>
      </c>
      <c r="F217" s="14">
        <v>5</v>
      </c>
      <c r="G217" t="str">
        <f t="shared" si="3"/>
        <v>Not Outlier</v>
      </c>
    </row>
    <row r="218" spans="1:7" x14ac:dyDescent="0.3">
      <c r="A218" s="8" t="s">
        <v>284</v>
      </c>
      <c r="B218" s="9">
        <v>28</v>
      </c>
      <c r="C218" s="10">
        <v>1</v>
      </c>
      <c r="D218" s="11">
        <v>3485</v>
      </c>
      <c r="E218" s="13">
        <v>5</v>
      </c>
      <c r="F218" s="14">
        <v>0</v>
      </c>
      <c r="G218" t="str">
        <f t="shared" si="3"/>
        <v>Not Outlier</v>
      </c>
    </row>
    <row r="219" spans="1:7" x14ac:dyDescent="0.3">
      <c r="A219" s="8" t="s">
        <v>285</v>
      </c>
      <c r="B219" s="9">
        <v>28</v>
      </c>
      <c r="C219" s="10">
        <v>1</v>
      </c>
      <c r="D219" s="11">
        <v>2070</v>
      </c>
      <c r="E219" s="13">
        <v>5</v>
      </c>
      <c r="F219" s="14">
        <v>5</v>
      </c>
      <c r="G219" t="str">
        <f t="shared" si="3"/>
        <v>Not Outlier</v>
      </c>
    </row>
    <row r="220" spans="1:7" x14ac:dyDescent="0.3">
      <c r="A220" s="8" t="s">
        <v>286</v>
      </c>
      <c r="B220" s="9">
        <v>28</v>
      </c>
      <c r="C220" s="10">
        <v>1</v>
      </c>
      <c r="D220" s="11">
        <v>3310</v>
      </c>
      <c r="E220" s="13">
        <v>5</v>
      </c>
      <c r="F220" s="14">
        <v>5</v>
      </c>
      <c r="G220" t="str">
        <f t="shared" si="3"/>
        <v>Not Outlier</v>
      </c>
    </row>
    <row r="221" spans="1:7" x14ac:dyDescent="0.3">
      <c r="A221" s="8" t="s">
        <v>287</v>
      </c>
      <c r="B221" s="9">
        <v>28</v>
      </c>
      <c r="C221" s="10">
        <v>2</v>
      </c>
      <c r="D221" s="11">
        <v>5661</v>
      </c>
      <c r="E221" s="13">
        <v>9</v>
      </c>
      <c r="F221" s="14">
        <v>8</v>
      </c>
      <c r="G221" t="str">
        <f t="shared" si="3"/>
        <v>Not Outlier</v>
      </c>
    </row>
    <row r="222" spans="1:7" x14ac:dyDescent="0.3">
      <c r="A222" s="8" t="s">
        <v>288</v>
      </c>
      <c r="B222" s="9">
        <v>28</v>
      </c>
      <c r="C222" s="10">
        <v>1</v>
      </c>
      <c r="D222" s="11">
        <v>3464</v>
      </c>
      <c r="E222" s="13">
        <v>5</v>
      </c>
      <c r="F222" s="14">
        <v>3</v>
      </c>
      <c r="G222" t="str">
        <f t="shared" si="3"/>
        <v>Not Outlier</v>
      </c>
    </row>
    <row r="223" spans="1:7" x14ac:dyDescent="0.3">
      <c r="A223" s="8" t="s">
        <v>289</v>
      </c>
      <c r="B223" s="9">
        <v>28</v>
      </c>
      <c r="C223" s="10">
        <v>2</v>
      </c>
      <c r="D223" s="11">
        <v>5253</v>
      </c>
      <c r="E223" s="13">
        <v>7</v>
      </c>
      <c r="F223" s="14">
        <v>7</v>
      </c>
      <c r="G223" t="str">
        <f t="shared" si="3"/>
        <v>Not Outlier</v>
      </c>
    </row>
    <row r="224" spans="1:7" x14ac:dyDescent="0.3">
      <c r="A224" s="8" t="s">
        <v>290</v>
      </c>
      <c r="B224" s="9">
        <v>28</v>
      </c>
      <c r="C224" s="10">
        <v>2</v>
      </c>
      <c r="D224" s="11">
        <v>4558</v>
      </c>
      <c r="E224" s="13">
        <v>10</v>
      </c>
      <c r="F224" s="14">
        <v>10</v>
      </c>
      <c r="G224" t="str">
        <f t="shared" si="3"/>
        <v>Not Outlier</v>
      </c>
    </row>
    <row r="225" spans="1:7" x14ac:dyDescent="0.3">
      <c r="A225" s="8" t="s">
        <v>291</v>
      </c>
      <c r="B225" s="9">
        <v>28</v>
      </c>
      <c r="C225" s="10">
        <v>1</v>
      </c>
      <c r="D225" s="11">
        <v>2216</v>
      </c>
      <c r="E225" s="13">
        <v>10</v>
      </c>
      <c r="F225" s="14">
        <v>7</v>
      </c>
      <c r="G225" t="str">
        <f t="shared" si="3"/>
        <v>Not Outlier</v>
      </c>
    </row>
    <row r="226" spans="1:7" x14ac:dyDescent="0.3">
      <c r="A226" s="8" t="s">
        <v>292</v>
      </c>
      <c r="B226" s="9">
        <v>28</v>
      </c>
      <c r="C226" s="10">
        <v>1</v>
      </c>
      <c r="D226" s="11">
        <v>4382</v>
      </c>
      <c r="E226" s="13">
        <v>5</v>
      </c>
      <c r="F226" s="14">
        <v>2</v>
      </c>
      <c r="G226" t="str">
        <f t="shared" si="3"/>
        <v>Not Outlier</v>
      </c>
    </row>
    <row r="227" spans="1:7" x14ac:dyDescent="0.3">
      <c r="A227" s="8" t="s">
        <v>293</v>
      </c>
      <c r="B227" s="9">
        <v>28</v>
      </c>
      <c r="C227" s="10">
        <v>2</v>
      </c>
      <c r="D227" s="11">
        <v>4779</v>
      </c>
      <c r="E227" s="13">
        <v>8</v>
      </c>
      <c r="F227" s="14">
        <v>8</v>
      </c>
      <c r="G227" t="str">
        <f t="shared" si="3"/>
        <v>Not Outlier</v>
      </c>
    </row>
    <row r="228" spans="1:7" x14ac:dyDescent="0.3">
      <c r="A228" s="8" t="s">
        <v>294</v>
      </c>
      <c r="B228" s="9">
        <v>28</v>
      </c>
      <c r="C228" s="10">
        <v>1</v>
      </c>
      <c r="D228" s="11">
        <v>4936</v>
      </c>
      <c r="E228" s="13">
        <v>6</v>
      </c>
      <c r="F228" s="14">
        <v>5</v>
      </c>
      <c r="G228" t="str">
        <f t="shared" si="3"/>
        <v>Not Outlier</v>
      </c>
    </row>
    <row r="229" spans="1:7" x14ac:dyDescent="0.3">
      <c r="A229" s="8" t="s">
        <v>295</v>
      </c>
      <c r="B229" s="9">
        <v>28</v>
      </c>
      <c r="C229" s="10">
        <v>2</v>
      </c>
      <c r="D229" s="11">
        <v>4908</v>
      </c>
      <c r="E229" s="13">
        <v>4</v>
      </c>
      <c r="F229" s="14">
        <v>4</v>
      </c>
      <c r="G229" t="str">
        <f t="shared" si="3"/>
        <v>Not Outlier</v>
      </c>
    </row>
    <row r="230" spans="1:7" x14ac:dyDescent="0.3">
      <c r="A230" s="8" t="s">
        <v>296</v>
      </c>
      <c r="B230" s="9">
        <v>28</v>
      </c>
      <c r="C230" s="10">
        <v>1</v>
      </c>
      <c r="D230" s="11">
        <v>2377</v>
      </c>
      <c r="E230" s="13">
        <v>6</v>
      </c>
      <c r="F230" s="14">
        <v>2</v>
      </c>
      <c r="G230" t="str">
        <f t="shared" si="3"/>
        <v>Not Outlier</v>
      </c>
    </row>
    <row r="231" spans="1:7" x14ac:dyDescent="0.3">
      <c r="A231" s="8" t="s">
        <v>297</v>
      </c>
      <c r="B231" s="9">
        <v>28</v>
      </c>
      <c r="C231" s="10">
        <v>1</v>
      </c>
      <c r="D231" s="11">
        <v>1052</v>
      </c>
      <c r="E231" s="13">
        <v>1</v>
      </c>
      <c r="F231" s="14">
        <v>1</v>
      </c>
      <c r="G231" t="str">
        <f t="shared" si="3"/>
        <v>Not Outlier</v>
      </c>
    </row>
    <row r="232" spans="1:7" x14ac:dyDescent="0.3">
      <c r="A232" s="8" t="s">
        <v>298</v>
      </c>
      <c r="B232" s="9">
        <v>28</v>
      </c>
      <c r="C232" s="10">
        <v>3</v>
      </c>
      <c r="D232" s="11">
        <v>8722</v>
      </c>
      <c r="E232" s="13">
        <v>10</v>
      </c>
      <c r="F232" s="14">
        <v>10</v>
      </c>
      <c r="G232" t="str">
        <f t="shared" si="3"/>
        <v>Not Outlier</v>
      </c>
    </row>
    <row r="233" spans="1:7" x14ac:dyDescent="0.3">
      <c r="A233" s="8" t="s">
        <v>299</v>
      </c>
      <c r="B233" s="9">
        <v>28</v>
      </c>
      <c r="C233" s="10">
        <v>2</v>
      </c>
      <c r="D233" s="11">
        <v>3660</v>
      </c>
      <c r="E233" s="13">
        <v>10</v>
      </c>
      <c r="F233" s="14">
        <v>8</v>
      </c>
      <c r="G233" t="str">
        <f t="shared" si="3"/>
        <v>Not Outlier</v>
      </c>
    </row>
    <row r="234" spans="1:7" x14ac:dyDescent="0.3">
      <c r="A234" s="8" t="s">
        <v>300</v>
      </c>
      <c r="B234" s="9">
        <v>28</v>
      </c>
      <c r="C234" s="10">
        <v>1</v>
      </c>
      <c r="D234" s="11">
        <v>2207</v>
      </c>
      <c r="E234" s="13">
        <v>4</v>
      </c>
      <c r="F234" s="14">
        <v>4</v>
      </c>
      <c r="G234" t="str">
        <f t="shared" si="3"/>
        <v>Not Outlier</v>
      </c>
    </row>
    <row r="235" spans="1:7" x14ac:dyDescent="0.3">
      <c r="A235" s="8" t="s">
        <v>301</v>
      </c>
      <c r="B235" s="9">
        <v>28</v>
      </c>
      <c r="C235" s="10">
        <v>1</v>
      </c>
      <c r="D235" s="11">
        <v>2596</v>
      </c>
      <c r="E235" s="13">
        <v>1</v>
      </c>
      <c r="F235" s="14">
        <v>1</v>
      </c>
      <c r="G235" t="str">
        <f t="shared" si="3"/>
        <v>Not Outlier</v>
      </c>
    </row>
    <row r="236" spans="1:7" x14ac:dyDescent="0.3">
      <c r="A236" s="8" t="s">
        <v>302</v>
      </c>
      <c r="B236" s="9">
        <v>28</v>
      </c>
      <c r="C236" s="10">
        <v>3</v>
      </c>
      <c r="D236" s="11">
        <v>7655</v>
      </c>
      <c r="E236" s="13">
        <v>10</v>
      </c>
      <c r="F236" s="14">
        <v>9</v>
      </c>
      <c r="G236" t="str">
        <f t="shared" si="3"/>
        <v>Not Outlier</v>
      </c>
    </row>
    <row r="237" spans="1:7" x14ac:dyDescent="0.3">
      <c r="A237" s="8" t="s">
        <v>303</v>
      </c>
      <c r="B237" s="9">
        <v>28</v>
      </c>
      <c r="C237" s="10">
        <v>1</v>
      </c>
      <c r="D237" s="11">
        <v>3201</v>
      </c>
      <c r="E237" s="13">
        <v>6</v>
      </c>
      <c r="F237" s="14">
        <v>5</v>
      </c>
      <c r="G237" t="str">
        <f t="shared" si="3"/>
        <v>Not Outlier</v>
      </c>
    </row>
    <row r="238" spans="1:7" x14ac:dyDescent="0.3">
      <c r="A238" s="8" t="s">
        <v>304</v>
      </c>
      <c r="B238" s="9">
        <v>28</v>
      </c>
      <c r="C238" s="10">
        <v>1</v>
      </c>
      <c r="D238" s="11">
        <v>2703</v>
      </c>
      <c r="E238" s="13">
        <v>3</v>
      </c>
      <c r="F238" s="14">
        <v>3</v>
      </c>
      <c r="G238" t="str">
        <f t="shared" si="3"/>
        <v>Not Outlier</v>
      </c>
    </row>
    <row r="239" spans="1:7" x14ac:dyDescent="0.3">
      <c r="A239" s="8" t="s">
        <v>305</v>
      </c>
      <c r="B239" s="9">
        <v>28</v>
      </c>
      <c r="C239" s="10">
        <v>1</v>
      </c>
      <c r="D239" s="11">
        <v>2515</v>
      </c>
      <c r="E239" s="13">
        <v>1</v>
      </c>
      <c r="F239" s="14">
        <v>1</v>
      </c>
      <c r="G239" t="str">
        <f t="shared" si="3"/>
        <v>Not Outlier</v>
      </c>
    </row>
    <row r="240" spans="1:7" x14ac:dyDescent="0.3">
      <c r="A240" s="8" t="s">
        <v>306</v>
      </c>
      <c r="B240" s="9">
        <v>28</v>
      </c>
      <c r="C240" s="10">
        <v>1</v>
      </c>
      <c r="D240" s="11">
        <v>3196</v>
      </c>
      <c r="E240" s="13">
        <v>6</v>
      </c>
      <c r="F240" s="14">
        <v>6</v>
      </c>
      <c r="G240" t="str">
        <f t="shared" si="3"/>
        <v>Not Outlier</v>
      </c>
    </row>
    <row r="241" spans="1:7" x14ac:dyDescent="0.3">
      <c r="A241" s="8" t="s">
        <v>307</v>
      </c>
      <c r="B241" s="9">
        <v>28</v>
      </c>
      <c r="C241" s="10">
        <v>1</v>
      </c>
      <c r="D241" s="11">
        <v>2154</v>
      </c>
      <c r="E241" s="13">
        <v>5</v>
      </c>
      <c r="F241" s="14">
        <v>4</v>
      </c>
      <c r="G241" t="str">
        <f t="shared" si="3"/>
        <v>Not Outlier</v>
      </c>
    </row>
    <row r="242" spans="1:7" x14ac:dyDescent="0.3">
      <c r="A242" s="8" t="s">
        <v>308</v>
      </c>
      <c r="B242" s="9">
        <v>28</v>
      </c>
      <c r="C242" s="10">
        <v>1</v>
      </c>
      <c r="D242" s="11">
        <v>3867</v>
      </c>
      <c r="E242" s="13">
        <v>2</v>
      </c>
      <c r="F242" s="14">
        <v>2</v>
      </c>
      <c r="G242" t="str">
        <f t="shared" si="3"/>
        <v>Not Outlier</v>
      </c>
    </row>
    <row r="243" spans="1:7" x14ac:dyDescent="0.3">
      <c r="A243" s="8" t="s">
        <v>309</v>
      </c>
      <c r="B243" s="9">
        <v>28</v>
      </c>
      <c r="C243" s="10">
        <v>1</v>
      </c>
      <c r="D243" s="11">
        <v>2080</v>
      </c>
      <c r="E243" s="13">
        <v>5</v>
      </c>
      <c r="F243" s="14">
        <v>3</v>
      </c>
      <c r="G243" t="str">
        <f t="shared" si="3"/>
        <v>Not Outlier</v>
      </c>
    </row>
    <row r="244" spans="1:7" x14ac:dyDescent="0.3">
      <c r="A244" s="8" t="s">
        <v>310</v>
      </c>
      <c r="B244" s="9">
        <v>28</v>
      </c>
      <c r="C244" s="10">
        <v>2</v>
      </c>
      <c r="D244" s="11">
        <v>6674</v>
      </c>
      <c r="E244" s="13">
        <v>10</v>
      </c>
      <c r="F244" s="14">
        <v>9</v>
      </c>
      <c r="G244" t="str">
        <f t="shared" si="3"/>
        <v>Not Outlier</v>
      </c>
    </row>
    <row r="245" spans="1:7" x14ac:dyDescent="0.3">
      <c r="A245" s="8" t="s">
        <v>311</v>
      </c>
      <c r="B245" s="9">
        <v>28</v>
      </c>
      <c r="C245" s="10">
        <v>2</v>
      </c>
      <c r="D245" s="11">
        <v>4724</v>
      </c>
      <c r="E245" s="13">
        <v>5</v>
      </c>
      <c r="F245" s="14">
        <v>5</v>
      </c>
      <c r="G245" t="str">
        <f t="shared" si="3"/>
        <v>Not Outlier</v>
      </c>
    </row>
    <row r="246" spans="1:7" x14ac:dyDescent="0.3">
      <c r="A246" s="8" t="s">
        <v>312</v>
      </c>
      <c r="B246" s="9">
        <v>28</v>
      </c>
      <c r="C246" s="10">
        <v>2</v>
      </c>
      <c r="D246" s="11">
        <v>8463</v>
      </c>
      <c r="E246" s="13">
        <v>6</v>
      </c>
      <c r="F246" s="14">
        <v>5</v>
      </c>
      <c r="G246" t="str">
        <f t="shared" si="3"/>
        <v>Not Outlier</v>
      </c>
    </row>
    <row r="247" spans="1:7" x14ac:dyDescent="0.3">
      <c r="A247" s="8" t="s">
        <v>313</v>
      </c>
      <c r="B247" s="9">
        <v>28</v>
      </c>
      <c r="C247" s="10">
        <v>1</v>
      </c>
      <c r="D247" s="11">
        <v>2909</v>
      </c>
      <c r="E247" s="13">
        <v>5</v>
      </c>
      <c r="F247" s="14">
        <v>3</v>
      </c>
      <c r="G247" t="str">
        <f t="shared" si="3"/>
        <v>Not Outlier</v>
      </c>
    </row>
    <row r="248" spans="1:7" x14ac:dyDescent="0.3">
      <c r="A248" s="8" t="s">
        <v>314</v>
      </c>
      <c r="B248" s="9">
        <v>28</v>
      </c>
      <c r="C248" s="10">
        <v>1</v>
      </c>
      <c r="D248" s="11">
        <v>2561</v>
      </c>
      <c r="E248" s="13">
        <v>8</v>
      </c>
      <c r="F248" s="14">
        <v>0</v>
      </c>
      <c r="G248" t="str">
        <f t="shared" si="3"/>
        <v>Not Outlier</v>
      </c>
    </row>
    <row r="249" spans="1:7" x14ac:dyDescent="0.3">
      <c r="A249" s="8" t="s">
        <v>315</v>
      </c>
      <c r="B249" s="9">
        <v>28</v>
      </c>
      <c r="C249" s="10">
        <v>1</v>
      </c>
      <c r="D249" s="11">
        <v>1563</v>
      </c>
      <c r="E249" s="13">
        <v>1</v>
      </c>
      <c r="F249" s="14">
        <v>1</v>
      </c>
      <c r="G249" t="str">
        <f t="shared" si="3"/>
        <v>Not Outlier</v>
      </c>
    </row>
    <row r="250" spans="1:7" x14ac:dyDescent="0.3">
      <c r="A250" s="8" t="s">
        <v>316</v>
      </c>
      <c r="B250" s="9">
        <v>28</v>
      </c>
      <c r="C250" s="10">
        <v>2</v>
      </c>
      <c r="D250" s="11">
        <v>4898</v>
      </c>
      <c r="E250" s="13">
        <v>5</v>
      </c>
      <c r="F250" s="14">
        <v>4</v>
      </c>
      <c r="G250" t="str">
        <f t="shared" si="3"/>
        <v>Not Outlier</v>
      </c>
    </row>
    <row r="251" spans="1:7" x14ac:dyDescent="0.3">
      <c r="A251" s="8" t="s">
        <v>317</v>
      </c>
      <c r="B251" s="9">
        <v>28</v>
      </c>
      <c r="C251" s="10">
        <v>2</v>
      </c>
      <c r="D251" s="11">
        <v>6549</v>
      </c>
      <c r="E251" s="13">
        <v>8</v>
      </c>
      <c r="F251" s="14">
        <v>8</v>
      </c>
      <c r="G251" t="str">
        <f t="shared" si="3"/>
        <v>Not Outlier</v>
      </c>
    </row>
    <row r="252" spans="1:7" x14ac:dyDescent="0.3">
      <c r="A252" s="8" t="s">
        <v>318</v>
      </c>
      <c r="B252" s="9">
        <v>28</v>
      </c>
      <c r="C252" s="10">
        <v>1</v>
      </c>
      <c r="D252" s="11">
        <v>2408</v>
      </c>
      <c r="E252" s="13">
        <v>1</v>
      </c>
      <c r="F252" s="14">
        <v>1</v>
      </c>
      <c r="G252" t="str">
        <f t="shared" si="3"/>
        <v>Not Outlier</v>
      </c>
    </row>
    <row r="253" spans="1:7" x14ac:dyDescent="0.3">
      <c r="A253" s="8" t="s">
        <v>319</v>
      </c>
      <c r="B253" s="9">
        <v>28</v>
      </c>
      <c r="C253" s="10">
        <v>2</v>
      </c>
      <c r="D253" s="11">
        <v>4877</v>
      </c>
      <c r="E253" s="13">
        <v>6</v>
      </c>
      <c r="F253" s="14">
        <v>5</v>
      </c>
      <c r="G253" t="str">
        <f t="shared" si="3"/>
        <v>Not Outlier</v>
      </c>
    </row>
    <row r="254" spans="1:7" x14ac:dyDescent="0.3">
      <c r="A254" s="8" t="s">
        <v>320</v>
      </c>
      <c r="B254" s="9">
        <v>28</v>
      </c>
      <c r="C254" s="10">
        <v>1</v>
      </c>
      <c r="D254" s="11">
        <v>2044</v>
      </c>
      <c r="E254" s="13">
        <v>5</v>
      </c>
      <c r="F254" s="14">
        <v>5</v>
      </c>
      <c r="G254" t="str">
        <f t="shared" si="3"/>
        <v>Not Outlier</v>
      </c>
    </row>
    <row r="255" spans="1:7" x14ac:dyDescent="0.3">
      <c r="A255" s="8" t="s">
        <v>321</v>
      </c>
      <c r="B255" s="9">
        <v>28</v>
      </c>
      <c r="C255" s="10">
        <v>1</v>
      </c>
      <c r="D255" s="11">
        <v>3591</v>
      </c>
      <c r="E255" s="13">
        <v>3</v>
      </c>
      <c r="F255" s="14">
        <v>3</v>
      </c>
      <c r="G255" t="str">
        <f t="shared" si="3"/>
        <v>Not Outlier</v>
      </c>
    </row>
    <row r="256" spans="1:7" x14ac:dyDescent="0.3">
      <c r="A256" s="8" t="s">
        <v>322</v>
      </c>
      <c r="B256" s="9">
        <v>28</v>
      </c>
      <c r="C256" s="10">
        <v>1</v>
      </c>
      <c r="D256" s="11">
        <v>2706</v>
      </c>
      <c r="E256" s="13">
        <v>3</v>
      </c>
      <c r="F256" s="14">
        <v>3</v>
      </c>
      <c r="G256" t="str">
        <f t="shared" si="3"/>
        <v>Not Outlier</v>
      </c>
    </row>
    <row r="257" spans="1:7" x14ac:dyDescent="0.3">
      <c r="A257" s="8" t="s">
        <v>323</v>
      </c>
      <c r="B257" s="9">
        <v>28</v>
      </c>
      <c r="C257" s="10">
        <v>1</v>
      </c>
      <c r="D257" s="11">
        <v>2856</v>
      </c>
      <c r="E257" s="13">
        <v>1</v>
      </c>
      <c r="F257" s="14">
        <v>1</v>
      </c>
      <c r="G257" t="str">
        <f t="shared" si="3"/>
        <v>Not Outlier</v>
      </c>
    </row>
    <row r="258" spans="1:7" x14ac:dyDescent="0.3">
      <c r="A258" s="8" t="s">
        <v>324</v>
      </c>
      <c r="B258" s="9">
        <v>28</v>
      </c>
      <c r="C258" s="10">
        <v>2</v>
      </c>
      <c r="D258" s="11">
        <v>6834</v>
      </c>
      <c r="E258" s="13">
        <v>7</v>
      </c>
      <c r="F258" s="14">
        <v>7</v>
      </c>
      <c r="G258" t="str">
        <f t="shared" si="3"/>
        <v>Not Outlier</v>
      </c>
    </row>
    <row r="259" spans="1:7" x14ac:dyDescent="0.3">
      <c r="A259" s="8" t="s">
        <v>325</v>
      </c>
      <c r="B259" s="9">
        <v>28</v>
      </c>
      <c r="C259" s="10">
        <v>2</v>
      </c>
      <c r="D259" s="11">
        <v>9854</v>
      </c>
      <c r="E259" s="13">
        <v>6</v>
      </c>
      <c r="F259" s="14">
        <v>2</v>
      </c>
      <c r="G259" t="str">
        <f t="shared" ref="G259:G322" si="4">IF(OR(D259 &lt; $I$7, D259 &gt; $I$8), "Outlier", "Not Outlier")</f>
        <v>Not Outlier</v>
      </c>
    </row>
    <row r="260" spans="1:7" x14ac:dyDescent="0.3">
      <c r="A260" s="8" t="s">
        <v>326</v>
      </c>
      <c r="B260" s="9">
        <v>28</v>
      </c>
      <c r="C260" s="10">
        <v>1</v>
      </c>
      <c r="D260" s="11">
        <v>2144</v>
      </c>
      <c r="E260" s="13">
        <v>5</v>
      </c>
      <c r="F260" s="14">
        <v>5</v>
      </c>
      <c r="G260" t="str">
        <f t="shared" si="4"/>
        <v>Not Outlier</v>
      </c>
    </row>
    <row r="261" spans="1:7" x14ac:dyDescent="0.3">
      <c r="A261" s="8" t="s">
        <v>327</v>
      </c>
      <c r="B261" s="9">
        <v>28</v>
      </c>
      <c r="C261" s="10">
        <v>1</v>
      </c>
      <c r="D261" s="11">
        <v>2367</v>
      </c>
      <c r="E261" s="13">
        <v>6</v>
      </c>
      <c r="F261" s="14">
        <v>4</v>
      </c>
      <c r="G261" t="str">
        <f t="shared" si="4"/>
        <v>Not Outlier</v>
      </c>
    </row>
    <row r="262" spans="1:7" x14ac:dyDescent="0.3">
      <c r="A262" s="8" t="s">
        <v>328</v>
      </c>
      <c r="B262" s="9">
        <v>29</v>
      </c>
      <c r="C262" s="10">
        <v>2</v>
      </c>
      <c r="D262" s="11">
        <v>4193</v>
      </c>
      <c r="E262" s="13">
        <v>10</v>
      </c>
      <c r="F262" s="14">
        <v>9</v>
      </c>
      <c r="G262" t="str">
        <f t="shared" si="4"/>
        <v>Not Outlier</v>
      </c>
    </row>
    <row r="263" spans="1:7" x14ac:dyDescent="0.3">
      <c r="A263" s="8" t="s">
        <v>329</v>
      </c>
      <c r="B263" s="9">
        <v>29</v>
      </c>
      <c r="C263" s="10">
        <v>3</v>
      </c>
      <c r="D263" s="11">
        <v>9980</v>
      </c>
      <c r="E263" s="13">
        <v>10</v>
      </c>
      <c r="F263" s="14">
        <v>10</v>
      </c>
      <c r="G263" t="str">
        <f t="shared" si="4"/>
        <v>Not Outlier</v>
      </c>
    </row>
    <row r="264" spans="1:7" x14ac:dyDescent="0.3">
      <c r="A264" s="8" t="s">
        <v>330</v>
      </c>
      <c r="B264" s="9">
        <v>29</v>
      </c>
      <c r="C264" s="10">
        <v>1</v>
      </c>
      <c r="D264" s="11">
        <v>2703</v>
      </c>
      <c r="E264" s="13">
        <v>6</v>
      </c>
      <c r="F264" s="14">
        <v>5</v>
      </c>
      <c r="G264" t="str">
        <f t="shared" si="4"/>
        <v>Not Outlier</v>
      </c>
    </row>
    <row r="265" spans="1:7" x14ac:dyDescent="0.3">
      <c r="A265" s="8" t="s">
        <v>331</v>
      </c>
      <c r="B265" s="9">
        <v>29</v>
      </c>
      <c r="C265" s="10">
        <v>2</v>
      </c>
      <c r="D265" s="11">
        <v>4319</v>
      </c>
      <c r="E265" s="13">
        <v>10</v>
      </c>
      <c r="F265" s="14">
        <v>10</v>
      </c>
      <c r="G265" t="str">
        <f t="shared" si="4"/>
        <v>Not Outlier</v>
      </c>
    </row>
    <row r="266" spans="1:7" x14ac:dyDescent="0.3">
      <c r="A266" s="8" t="s">
        <v>332</v>
      </c>
      <c r="B266" s="9">
        <v>29</v>
      </c>
      <c r="C266" s="10">
        <v>3</v>
      </c>
      <c r="D266" s="11">
        <v>7639</v>
      </c>
      <c r="E266" s="13">
        <v>10</v>
      </c>
      <c r="F266" s="14">
        <v>10</v>
      </c>
      <c r="G266" t="str">
        <f t="shared" si="4"/>
        <v>Not Outlier</v>
      </c>
    </row>
    <row r="267" spans="1:7" x14ac:dyDescent="0.3">
      <c r="A267" s="8" t="s">
        <v>333</v>
      </c>
      <c r="B267" s="9">
        <v>29</v>
      </c>
      <c r="C267" s="10">
        <v>1</v>
      </c>
      <c r="D267" s="11">
        <v>2058</v>
      </c>
      <c r="E267" s="13">
        <v>7</v>
      </c>
      <c r="F267" s="14">
        <v>6</v>
      </c>
      <c r="G267" t="str">
        <f t="shared" si="4"/>
        <v>Not Outlier</v>
      </c>
    </row>
    <row r="268" spans="1:7" x14ac:dyDescent="0.3">
      <c r="A268" s="8" t="s">
        <v>334</v>
      </c>
      <c r="B268" s="9">
        <v>29</v>
      </c>
      <c r="C268" s="10">
        <v>3</v>
      </c>
      <c r="D268" s="11">
        <v>7918</v>
      </c>
      <c r="E268" s="13">
        <v>11</v>
      </c>
      <c r="F268" s="14">
        <v>11</v>
      </c>
      <c r="G268" t="str">
        <f t="shared" si="4"/>
        <v>Not Outlier</v>
      </c>
    </row>
    <row r="269" spans="1:7" x14ac:dyDescent="0.3">
      <c r="A269" s="8" t="s">
        <v>335</v>
      </c>
      <c r="B269" s="9">
        <v>29</v>
      </c>
      <c r="C269" s="10">
        <v>1</v>
      </c>
      <c r="D269" s="11">
        <v>2389</v>
      </c>
      <c r="E269" s="13">
        <v>4</v>
      </c>
      <c r="F269" s="14">
        <v>4</v>
      </c>
      <c r="G269" t="str">
        <f t="shared" si="4"/>
        <v>Not Outlier</v>
      </c>
    </row>
    <row r="270" spans="1:7" x14ac:dyDescent="0.3">
      <c r="A270" s="8" t="s">
        <v>336</v>
      </c>
      <c r="B270" s="9">
        <v>29</v>
      </c>
      <c r="C270" s="10">
        <v>1</v>
      </c>
      <c r="D270" s="11">
        <v>2340</v>
      </c>
      <c r="E270" s="13">
        <v>6</v>
      </c>
      <c r="F270" s="14">
        <v>6</v>
      </c>
      <c r="G270" t="str">
        <f t="shared" si="4"/>
        <v>Not Outlier</v>
      </c>
    </row>
    <row r="271" spans="1:7" x14ac:dyDescent="0.3">
      <c r="A271" s="8" t="s">
        <v>337</v>
      </c>
      <c r="B271" s="9">
        <v>29</v>
      </c>
      <c r="C271" s="10">
        <v>2</v>
      </c>
      <c r="D271" s="11">
        <v>6931</v>
      </c>
      <c r="E271" s="13">
        <v>10</v>
      </c>
      <c r="F271" s="14">
        <v>3</v>
      </c>
      <c r="G271" t="str">
        <f t="shared" si="4"/>
        <v>Not Outlier</v>
      </c>
    </row>
    <row r="272" spans="1:7" x14ac:dyDescent="0.3">
      <c r="A272" s="8" t="s">
        <v>338</v>
      </c>
      <c r="B272" s="9">
        <v>29</v>
      </c>
      <c r="C272" s="10">
        <v>2</v>
      </c>
      <c r="D272" s="11">
        <v>6644</v>
      </c>
      <c r="E272" s="13">
        <v>10</v>
      </c>
      <c r="F272" s="14">
        <v>0</v>
      </c>
      <c r="G272" t="str">
        <f t="shared" si="4"/>
        <v>Not Outlier</v>
      </c>
    </row>
    <row r="273" spans="1:7" x14ac:dyDescent="0.3">
      <c r="A273" s="8" t="s">
        <v>339</v>
      </c>
      <c r="B273" s="9">
        <v>29</v>
      </c>
      <c r="C273" s="10">
        <v>2</v>
      </c>
      <c r="D273" s="11">
        <v>4554</v>
      </c>
      <c r="E273" s="13">
        <v>10</v>
      </c>
      <c r="F273" s="14">
        <v>10</v>
      </c>
      <c r="G273" t="str">
        <f t="shared" si="4"/>
        <v>Not Outlier</v>
      </c>
    </row>
    <row r="274" spans="1:7" x14ac:dyDescent="0.3">
      <c r="A274" s="8" t="s">
        <v>340</v>
      </c>
      <c r="B274" s="9">
        <v>29</v>
      </c>
      <c r="C274" s="10">
        <v>1</v>
      </c>
      <c r="D274" s="11">
        <v>2119</v>
      </c>
      <c r="E274" s="13">
        <v>7</v>
      </c>
      <c r="F274" s="14">
        <v>7</v>
      </c>
      <c r="G274" t="str">
        <f t="shared" si="4"/>
        <v>Not Outlier</v>
      </c>
    </row>
    <row r="275" spans="1:7" x14ac:dyDescent="0.3">
      <c r="A275" s="8" t="s">
        <v>341</v>
      </c>
      <c r="B275" s="9">
        <v>29</v>
      </c>
      <c r="C275" s="10">
        <v>1</v>
      </c>
      <c r="D275" s="11">
        <v>3983</v>
      </c>
      <c r="E275" s="13">
        <v>4</v>
      </c>
      <c r="F275" s="14">
        <v>3</v>
      </c>
      <c r="G275" t="str">
        <f t="shared" si="4"/>
        <v>Not Outlier</v>
      </c>
    </row>
    <row r="276" spans="1:7" x14ac:dyDescent="0.3">
      <c r="A276" s="8" t="s">
        <v>342</v>
      </c>
      <c r="B276" s="9">
        <v>29</v>
      </c>
      <c r="C276" s="10">
        <v>2</v>
      </c>
      <c r="D276" s="11">
        <v>8268</v>
      </c>
      <c r="E276" s="13">
        <v>7</v>
      </c>
      <c r="F276" s="14">
        <v>7</v>
      </c>
      <c r="G276" t="str">
        <f t="shared" si="4"/>
        <v>Not Outlier</v>
      </c>
    </row>
    <row r="277" spans="1:7" x14ac:dyDescent="0.3">
      <c r="A277" s="8" t="s">
        <v>343</v>
      </c>
      <c r="B277" s="9">
        <v>29</v>
      </c>
      <c r="C277" s="10">
        <v>2</v>
      </c>
      <c r="D277" s="11">
        <v>4649</v>
      </c>
      <c r="E277" s="13">
        <v>4</v>
      </c>
      <c r="F277" s="14">
        <v>4</v>
      </c>
      <c r="G277" t="str">
        <f t="shared" si="4"/>
        <v>Not Outlier</v>
      </c>
    </row>
    <row r="278" spans="1:7" x14ac:dyDescent="0.3">
      <c r="A278" s="8" t="s">
        <v>344</v>
      </c>
      <c r="B278" s="9">
        <v>29</v>
      </c>
      <c r="C278" s="10">
        <v>1</v>
      </c>
      <c r="D278" s="11">
        <v>2201</v>
      </c>
      <c r="E278" s="13">
        <v>6</v>
      </c>
      <c r="F278" s="14">
        <v>3</v>
      </c>
      <c r="G278" t="str">
        <f t="shared" si="4"/>
        <v>Not Outlier</v>
      </c>
    </row>
    <row r="279" spans="1:7" x14ac:dyDescent="0.3">
      <c r="A279" s="8" t="s">
        <v>345</v>
      </c>
      <c r="B279" s="9">
        <v>29</v>
      </c>
      <c r="C279" s="10">
        <v>3</v>
      </c>
      <c r="D279" s="11">
        <v>11935</v>
      </c>
      <c r="E279" s="13">
        <v>10</v>
      </c>
      <c r="F279" s="14">
        <v>10</v>
      </c>
      <c r="G279" t="str">
        <f t="shared" si="4"/>
        <v>Not Outlier</v>
      </c>
    </row>
    <row r="280" spans="1:7" x14ac:dyDescent="0.3">
      <c r="A280" s="8" t="s">
        <v>346</v>
      </c>
      <c r="B280" s="9">
        <v>29</v>
      </c>
      <c r="C280" s="10">
        <v>1</v>
      </c>
      <c r="D280" s="11">
        <v>2546</v>
      </c>
      <c r="E280" s="13">
        <v>6</v>
      </c>
      <c r="F280" s="14">
        <v>2</v>
      </c>
      <c r="G280" t="str">
        <f t="shared" si="4"/>
        <v>Not Outlier</v>
      </c>
    </row>
    <row r="281" spans="1:7" x14ac:dyDescent="0.3">
      <c r="A281" s="8" t="s">
        <v>347</v>
      </c>
      <c r="B281" s="9">
        <v>29</v>
      </c>
      <c r="C281" s="10">
        <v>2</v>
      </c>
      <c r="D281" s="11">
        <v>4262</v>
      </c>
      <c r="E281" s="13">
        <v>8</v>
      </c>
      <c r="F281" s="14">
        <v>3</v>
      </c>
      <c r="G281" t="str">
        <f t="shared" si="4"/>
        <v>Not Outlier</v>
      </c>
    </row>
    <row r="282" spans="1:7" x14ac:dyDescent="0.3">
      <c r="A282" s="8" t="s">
        <v>348</v>
      </c>
      <c r="B282" s="9">
        <v>29</v>
      </c>
      <c r="C282" s="10">
        <v>2</v>
      </c>
      <c r="D282" s="11">
        <v>5561</v>
      </c>
      <c r="E282" s="13">
        <v>6</v>
      </c>
      <c r="F282" s="14">
        <v>6</v>
      </c>
      <c r="G282" t="str">
        <f t="shared" si="4"/>
        <v>Not Outlier</v>
      </c>
    </row>
    <row r="283" spans="1:7" x14ac:dyDescent="0.3">
      <c r="A283" s="8" t="s">
        <v>349</v>
      </c>
      <c r="B283" s="9">
        <v>29</v>
      </c>
      <c r="C283" s="10">
        <v>1</v>
      </c>
      <c r="D283" s="11">
        <v>2720</v>
      </c>
      <c r="E283" s="13">
        <v>10</v>
      </c>
      <c r="F283" s="14">
        <v>10</v>
      </c>
      <c r="G283" t="str">
        <f t="shared" si="4"/>
        <v>Not Outlier</v>
      </c>
    </row>
    <row r="284" spans="1:7" x14ac:dyDescent="0.3">
      <c r="A284" s="8" t="s">
        <v>350</v>
      </c>
      <c r="B284" s="9">
        <v>29</v>
      </c>
      <c r="C284" s="10">
        <v>1</v>
      </c>
      <c r="D284" s="11">
        <v>2642</v>
      </c>
      <c r="E284" s="13">
        <v>1</v>
      </c>
      <c r="F284" s="14">
        <v>1</v>
      </c>
      <c r="G284" t="str">
        <f t="shared" si="4"/>
        <v>Not Outlier</v>
      </c>
    </row>
    <row r="285" spans="1:7" x14ac:dyDescent="0.3">
      <c r="A285" s="8" t="s">
        <v>351</v>
      </c>
      <c r="B285" s="9">
        <v>29</v>
      </c>
      <c r="C285" s="10">
        <v>1</v>
      </c>
      <c r="D285" s="11">
        <v>2297</v>
      </c>
      <c r="E285" s="13">
        <v>2</v>
      </c>
      <c r="F285" s="14">
        <v>2</v>
      </c>
      <c r="G285" t="str">
        <f t="shared" si="4"/>
        <v>Not Outlier</v>
      </c>
    </row>
    <row r="286" spans="1:7" x14ac:dyDescent="0.3">
      <c r="A286" s="8" t="s">
        <v>352</v>
      </c>
      <c r="B286" s="9">
        <v>29</v>
      </c>
      <c r="C286" s="10">
        <v>2</v>
      </c>
      <c r="D286" s="11">
        <v>4335</v>
      </c>
      <c r="E286" s="13">
        <v>11</v>
      </c>
      <c r="F286" s="14">
        <v>8</v>
      </c>
      <c r="G286" t="str">
        <f t="shared" si="4"/>
        <v>Not Outlier</v>
      </c>
    </row>
    <row r="287" spans="1:7" x14ac:dyDescent="0.3">
      <c r="A287" s="8" t="s">
        <v>353</v>
      </c>
      <c r="B287" s="9">
        <v>29</v>
      </c>
      <c r="C287" s="10">
        <v>1</v>
      </c>
      <c r="D287" s="11">
        <v>2319</v>
      </c>
      <c r="E287" s="13">
        <v>1</v>
      </c>
      <c r="F287" s="14">
        <v>1</v>
      </c>
      <c r="G287" t="str">
        <f t="shared" si="4"/>
        <v>Not Outlier</v>
      </c>
    </row>
    <row r="288" spans="1:7" x14ac:dyDescent="0.3">
      <c r="A288" s="8" t="s">
        <v>354</v>
      </c>
      <c r="B288" s="9">
        <v>29</v>
      </c>
      <c r="C288" s="10">
        <v>1</v>
      </c>
      <c r="D288" s="11">
        <v>2700</v>
      </c>
      <c r="E288" s="13">
        <v>10</v>
      </c>
      <c r="F288" s="14">
        <v>10</v>
      </c>
      <c r="G288" t="str">
        <f t="shared" si="4"/>
        <v>Not Outlier</v>
      </c>
    </row>
    <row r="289" spans="1:7" x14ac:dyDescent="0.3">
      <c r="A289" s="8" t="s">
        <v>355</v>
      </c>
      <c r="B289" s="9">
        <v>29</v>
      </c>
      <c r="C289" s="10">
        <v>1</v>
      </c>
      <c r="D289" s="11">
        <v>2800</v>
      </c>
      <c r="E289" s="13">
        <v>5</v>
      </c>
      <c r="F289" s="14">
        <v>3</v>
      </c>
      <c r="G289" t="str">
        <f t="shared" si="4"/>
        <v>Not Outlier</v>
      </c>
    </row>
    <row r="290" spans="1:7" x14ac:dyDescent="0.3">
      <c r="A290" s="8" t="s">
        <v>356</v>
      </c>
      <c r="B290" s="9">
        <v>29</v>
      </c>
      <c r="C290" s="10">
        <v>1</v>
      </c>
      <c r="D290" s="11">
        <v>2532</v>
      </c>
      <c r="E290" s="13">
        <v>8</v>
      </c>
      <c r="F290" s="14">
        <v>4</v>
      </c>
      <c r="G290" t="str">
        <f t="shared" si="4"/>
        <v>Not Outlier</v>
      </c>
    </row>
    <row r="291" spans="1:7" x14ac:dyDescent="0.3">
      <c r="A291" s="8" t="s">
        <v>357</v>
      </c>
      <c r="B291" s="9">
        <v>29</v>
      </c>
      <c r="C291" s="10">
        <v>1</v>
      </c>
      <c r="D291" s="11">
        <v>2157</v>
      </c>
      <c r="E291" s="13">
        <v>3</v>
      </c>
      <c r="F291" s="14">
        <v>3</v>
      </c>
      <c r="G291" t="str">
        <f t="shared" si="4"/>
        <v>Not Outlier</v>
      </c>
    </row>
    <row r="292" spans="1:7" x14ac:dyDescent="0.3">
      <c r="A292" s="8" t="s">
        <v>358</v>
      </c>
      <c r="B292" s="9">
        <v>29</v>
      </c>
      <c r="C292" s="10">
        <v>1</v>
      </c>
      <c r="D292" s="11">
        <v>2404</v>
      </c>
      <c r="E292" s="13">
        <v>3</v>
      </c>
      <c r="F292" s="14">
        <v>0</v>
      </c>
      <c r="G292" t="str">
        <f t="shared" si="4"/>
        <v>Not Outlier</v>
      </c>
    </row>
    <row r="293" spans="1:7" x14ac:dyDescent="0.3">
      <c r="A293" s="8" t="s">
        <v>359</v>
      </c>
      <c r="B293" s="9">
        <v>29</v>
      </c>
      <c r="C293" s="10">
        <v>1</v>
      </c>
      <c r="D293" s="11">
        <v>2514</v>
      </c>
      <c r="E293" s="13">
        <v>11</v>
      </c>
      <c r="F293" s="14">
        <v>7</v>
      </c>
      <c r="G293" t="str">
        <f t="shared" si="4"/>
        <v>Not Outlier</v>
      </c>
    </row>
    <row r="294" spans="1:7" x14ac:dyDescent="0.3">
      <c r="A294" s="8" t="s">
        <v>360</v>
      </c>
      <c r="B294" s="9">
        <v>29</v>
      </c>
      <c r="C294" s="10">
        <v>1</v>
      </c>
      <c r="D294" s="11">
        <v>3291</v>
      </c>
      <c r="E294" s="13">
        <v>8</v>
      </c>
      <c r="F294" s="14">
        <v>7</v>
      </c>
      <c r="G294" t="str">
        <f t="shared" si="4"/>
        <v>Not Outlier</v>
      </c>
    </row>
    <row r="295" spans="1:7" x14ac:dyDescent="0.3">
      <c r="A295" s="8" t="s">
        <v>361</v>
      </c>
      <c r="B295" s="9">
        <v>29</v>
      </c>
      <c r="C295" s="10">
        <v>2</v>
      </c>
      <c r="D295" s="11">
        <v>5056</v>
      </c>
      <c r="E295" s="13">
        <v>10</v>
      </c>
      <c r="F295" s="14">
        <v>10</v>
      </c>
      <c r="G295" t="str">
        <f t="shared" si="4"/>
        <v>Not Outlier</v>
      </c>
    </row>
    <row r="296" spans="1:7" x14ac:dyDescent="0.3">
      <c r="A296" s="8" t="s">
        <v>362</v>
      </c>
      <c r="B296" s="9">
        <v>29</v>
      </c>
      <c r="C296" s="10">
        <v>3</v>
      </c>
      <c r="D296" s="11">
        <v>7336</v>
      </c>
      <c r="E296" s="13">
        <v>11</v>
      </c>
      <c r="F296" s="14">
        <v>11</v>
      </c>
      <c r="G296" t="str">
        <f t="shared" si="4"/>
        <v>Not Outlier</v>
      </c>
    </row>
    <row r="297" spans="1:7" x14ac:dyDescent="0.3">
      <c r="A297" s="8" t="s">
        <v>363</v>
      </c>
      <c r="B297" s="9">
        <v>29</v>
      </c>
      <c r="C297" s="10">
        <v>1</v>
      </c>
      <c r="D297" s="11">
        <v>3131</v>
      </c>
      <c r="E297" s="13">
        <v>10</v>
      </c>
      <c r="F297" s="14">
        <v>10</v>
      </c>
      <c r="G297" t="str">
        <f t="shared" si="4"/>
        <v>Not Outlier</v>
      </c>
    </row>
    <row r="298" spans="1:7" x14ac:dyDescent="0.3">
      <c r="A298" s="8" t="s">
        <v>364</v>
      </c>
      <c r="B298" s="9">
        <v>29</v>
      </c>
      <c r="C298" s="10">
        <v>1</v>
      </c>
      <c r="D298" s="11">
        <v>2168</v>
      </c>
      <c r="E298" s="13">
        <v>6</v>
      </c>
      <c r="F298" s="14">
        <v>5</v>
      </c>
      <c r="G298" t="str">
        <f t="shared" si="4"/>
        <v>Not Outlier</v>
      </c>
    </row>
    <row r="299" spans="1:7" x14ac:dyDescent="0.3">
      <c r="A299" s="8" t="s">
        <v>365</v>
      </c>
      <c r="B299" s="9">
        <v>29</v>
      </c>
      <c r="C299" s="10">
        <v>1</v>
      </c>
      <c r="D299" s="11">
        <v>3760</v>
      </c>
      <c r="E299" s="13">
        <v>3</v>
      </c>
      <c r="F299" s="14">
        <v>3</v>
      </c>
      <c r="G299" t="str">
        <f t="shared" si="4"/>
        <v>Not Outlier</v>
      </c>
    </row>
    <row r="300" spans="1:7" x14ac:dyDescent="0.3">
      <c r="A300" s="8" t="s">
        <v>366</v>
      </c>
      <c r="B300" s="9">
        <v>29</v>
      </c>
      <c r="C300" s="10">
        <v>2</v>
      </c>
      <c r="D300" s="11">
        <v>6623</v>
      </c>
      <c r="E300" s="13">
        <v>6</v>
      </c>
      <c r="F300" s="14">
        <v>6</v>
      </c>
      <c r="G300" t="str">
        <f t="shared" si="4"/>
        <v>Not Outlier</v>
      </c>
    </row>
    <row r="301" spans="1:7" x14ac:dyDescent="0.3">
      <c r="A301" s="8" t="s">
        <v>367</v>
      </c>
      <c r="B301" s="9">
        <v>29</v>
      </c>
      <c r="C301" s="10">
        <v>4</v>
      </c>
      <c r="D301" s="11">
        <v>16124</v>
      </c>
      <c r="E301" s="13">
        <v>9</v>
      </c>
      <c r="F301" s="14">
        <v>7</v>
      </c>
      <c r="G301" t="str">
        <f t="shared" si="4"/>
        <v>Not Outlier</v>
      </c>
    </row>
    <row r="302" spans="1:7" x14ac:dyDescent="0.3">
      <c r="A302" s="8" t="s">
        <v>369</v>
      </c>
      <c r="B302" s="9">
        <v>29</v>
      </c>
      <c r="C302" s="10">
        <v>1</v>
      </c>
      <c r="D302" s="11">
        <v>3339</v>
      </c>
      <c r="E302" s="13">
        <v>10</v>
      </c>
      <c r="F302" s="14">
        <v>7</v>
      </c>
      <c r="G302" t="str">
        <f t="shared" si="4"/>
        <v>Not Outlier</v>
      </c>
    </row>
    <row r="303" spans="1:7" x14ac:dyDescent="0.3">
      <c r="A303" s="8" t="s">
        <v>370</v>
      </c>
      <c r="B303" s="9">
        <v>29</v>
      </c>
      <c r="C303" s="10">
        <v>3</v>
      </c>
      <c r="D303" s="11">
        <v>7988</v>
      </c>
      <c r="E303" s="13">
        <v>10</v>
      </c>
      <c r="F303" s="14">
        <v>10</v>
      </c>
      <c r="G303" t="str">
        <f t="shared" si="4"/>
        <v>Not Outlier</v>
      </c>
    </row>
    <row r="304" spans="1:7" x14ac:dyDescent="0.3">
      <c r="A304" s="8" t="s">
        <v>371</v>
      </c>
      <c r="B304" s="9">
        <v>29</v>
      </c>
      <c r="C304" s="10">
        <v>3</v>
      </c>
      <c r="D304" s="11">
        <v>7553</v>
      </c>
      <c r="E304" s="13">
        <v>9</v>
      </c>
      <c r="F304" s="14">
        <v>8</v>
      </c>
      <c r="G304" t="str">
        <f t="shared" si="4"/>
        <v>Not Outlier</v>
      </c>
    </row>
    <row r="305" spans="1:7" x14ac:dyDescent="0.3">
      <c r="A305" s="8" t="s">
        <v>372</v>
      </c>
      <c r="B305" s="9">
        <v>29</v>
      </c>
      <c r="C305" s="10">
        <v>2</v>
      </c>
      <c r="D305" s="11">
        <v>5765</v>
      </c>
      <c r="E305" s="13">
        <v>7</v>
      </c>
      <c r="F305" s="14">
        <v>5</v>
      </c>
      <c r="G305" t="str">
        <f t="shared" si="4"/>
        <v>Not Outlier</v>
      </c>
    </row>
    <row r="306" spans="1:7" x14ac:dyDescent="0.3">
      <c r="A306" s="8" t="s">
        <v>373</v>
      </c>
      <c r="B306" s="9">
        <v>29</v>
      </c>
      <c r="C306" s="10">
        <v>2</v>
      </c>
      <c r="D306" s="11">
        <v>8620</v>
      </c>
      <c r="E306" s="13">
        <v>10</v>
      </c>
      <c r="F306" s="14">
        <v>10</v>
      </c>
      <c r="G306" t="str">
        <f t="shared" si="4"/>
        <v>Not Outlier</v>
      </c>
    </row>
    <row r="307" spans="1:7" x14ac:dyDescent="0.3">
      <c r="A307" s="8" t="s">
        <v>374</v>
      </c>
      <c r="B307" s="9">
        <v>29</v>
      </c>
      <c r="C307" s="10">
        <v>1</v>
      </c>
      <c r="D307" s="11">
        <v>3180</v>
      </c>
      <c r="E307" s="13">
        <v>4</v>
      </c>
      <c r="F307" s="14">
        <v>3</v>
      </c>
      <c r="G307" t="str">
        <f t="shared" si="4"/>
        <v>Not Outlier</v>
      </c>
    </row>
    <row r="308" spans="1:7" x14ac:dyDescent="0.3">
      <c r="A308" s="8" t="s">
        <v>375</v>
      </c>
      <c r="B308" s="9">
        <v>29</v>
      </c>
      <c r="C308" s="10">
        <v>1</v>
      </c>
      <c r="D308" s="11">
        <v>2362</v>
      </c>
      <c r="E308" s="13">
        <v>11</v>
      </c>
      <c r="F308" s="14">
        <v>9</v>
      </c>
      <c r="G308" t="str">
        <f t="shared" si="4"/>
        <v>Not Outlier</v>
      </c>
    </row>
    <row r="309" spans="1:7" x14ac:dyDescent="0.3">
      <c r="A309" s="8" t="s">
        <v>376</v>
      </c>
      <c r="B309" s="9">
        <v>29</v>
      </c>
      <c r="C309" s="10">
        <v>2</v>
      </c>
      <c r="D309" s="11">
        <v>9715</v>
      </c>
      <c r="E309" s="13">
        <v>9</v>
      </c>
      <c r="F309" s="14">
        <v>7</v>
      </c>
      <c r="G309" t="str">
        <f t="shared" si="4"/>
        <v>Not Outlier</v>
      </c>
    </row>
    <row r="310" spans="1:7" x14ac:dyDescent="0.3">
      <c r="A310" s="8" t="s">
        <v>377</v>
      </c>
      <c r="B310" s="9">
        <v>29</v>
      </c>
      <c r="C310" s="10">
        <v>1</v>
      </c>
      <c r="D310" s="11">
        <v>2451</v>
      </c>
      <c r="E310" s="13">
        <v>5</v>
      </c>
      <c r="F310" s="14">
        <v>1</v>
      </c>
      <c r="G310" t="str">
        <f t="shared" si="4"/>
        <v>Not Outlier</v>
      </c>
    </row>
    <row r="311" spans="1:7" x14ac:dyDescent="0.3">
      <c r="A311" s="8" t="s">
        <v>378</v>
      </c>
      <c r="B311" s="9">
        <v>29</v>
      </c>
      <c r="C311" s="10">
        <v>1</v>
      </c>
      <c r="D311" s="11">
        <v>4723</v>
      </c>
      <c r="E311" s="13">
        <v>10</v>
      </c>
      <c r="F311" s="14">
        <v>10</v>
      </c>
      <c r="G311" t="str">
        <f t="shared" si="4"/>
        <v>Not Outlier</v>
      </c>
    </row>
    <row r="312" spans="1:7" x14ac:dyDescent="0.3">
      <c r="A312" s="8" t="s">
        <v>379</v>
      </c>
      <c r="B312" s="9">
        <v>29</v>
      </c>
      <c r="C312" s="10">
        <v>2</v>
      </c>
      <c r="D312" s="11">
        <v>8853</v>
      </c>
      <c r="E312" s="13">
        <v>6</v>
      </c>
      <c r="F312" s="14">
        <v>6</v>
      </c>
      <c r="G312" t="str">
        <f t="shared" si="4"/>
        <v>Not Outlier</v>
      </c>
    </row>
    <row r="313" spans="1:7" x14ac:dyDescent="0.3">
      <c r="A313" s="8" t="s">
        <v>380</v>
      </c>
      <c r="B313" s="9">
        <v>29</v>
      </c>
      <c r="C313" s="10">
        <v>2</v>
      </c>
      <c r="D313" s="11">
        <v>5869</v>
      </c>
      <c r="E313" s="13">
        <v>8</v>
      </c>
      <c r="F313" s="14">
        <v>5</v>
      </c>
      <c r="G313" t="str">
        <f t="shared" si="4"/>
        <v>Not Outlier</v>
      </c>
    </row>
    <row r="314" spans="1:7" x14ac:dyDescent="0.3">
      <c r="A314" s="8" t="s">
        <v>381</v>
      </c>
      <c r="B314" s="9">
        <v>29</v>
      </c>
      <c r="C314" s="10">
        <v>2</v>
      </c>
      <c r="D314" s="11">
        <v>4187</v>
      </c>
      <c r="E314" s="13">
        <v>10</v>
      </c>
      <c r="F314" s="14">
        <v>10</v>
      </c>
      <c r="G314" t="str">
        <f t="shared" si="4"/>
        <v>Not Outlier</v>
      </c>
    </row>
    <row r="315" spans="1:7" x14ac:dyDescent="0.3">
      <c r="A315" s="8" t="s">
        <v>382</v>
      </c>
      <c r="B315" s="9">
        <v>29</v>
      </c>
      <c r="C315" s="10">
        <v>1</v>
      </c>
      <c r="D315" s="11">
        <v>2974</v>
      </c>
      <c r="E315" s="13">
        <v>9</v>
      </c>
      <c r="F315" s="14">
        <v>5</v>
      </c>
      <c r="G315" t="str">
        <f t="shared" si="4"/>
        <v>Not Outlier</v>
      </c>
    </row>
    <row r="316" spans="1:7" x14ac:dyDescent="0.3">
      <c r="A316" s="8" t="s">
        <v>383</v>
      </c>
      <c r="B316" s="9">
        <v>29</v>
      </c>
      <c r="C316" s="10">
        <v>1</v>
      </c>
      <c r="D316" s="11">
        <v>2760</v>
      </c>
      <c r="E316" s="13">
        <v>2</v>
      </c>
      <c r="F316" s="14">
        <v>2</v>
      </c>
      <c r="G316" t="str">
        <f t="shared" si="4"/>
        <v>Not Outlier</v>
      </c>
    </row>
    <row r="317" spans="1:7" x14ac:dyDescent="0.3">
      <c r="A317" s="8" t="s">
        <v>384</v>
      </c>
      <c r="B317" s="9">
        <v>29</v>
      </c>
      <c r="C317" s="10">
        <v>2</v>
      </c>
      <c r="D317" s="11">
        <v>6294</v>
      </c>
      <c r="E317" s="13">
        <v>10</v>
      </c>
      <c r="F317" s="14">
        <v>3</v>
      </c>
      <c r="G317" t="str">
        <f t="shared" si="4"/>
        <v>Not Outlier</v>
      </c>
    </row>
    <row r="318" spans="1:7" x14ac:dyDescent="0.3">
      <c r="A318" s="8" t="s">
        <v>385</v>
      </c>
      <c r="B318" s="9">
        <v>29</v>
      </c>
      <c r="C318" s="10">
        <v>1</v>
      </c>
      <c r="D318" s="11">
        <v>2109</v>
      </c>
      <c r="E318" s="13">
        <v>1</v>
      </c>
      <c r="F318" s="14">
        <v>1</v>
      </c>
      <c r="G318" t="str">
        <f t="shared" si="4"/>
        <v>Not Outlier</v>
      </c>
    </row>
    <row r="319" spans="1:7" x14ac:dyDescent="0.3">
      <c r="A319" s="8" t="s">
        <v>386</v>
      </c>
      <c r="B319" s="9">
        <v>29</v>
      </c>
      <c r="C319" s="10">
        <v>1</v>
      </c>
      <c r="D319" s="11">
        <v>2335</v>
      </c>
      <c r="E319" s="13">
        <v>4</v>
      </c>
      <c r="F319" s="14">
        <v>2</v>
      </c>
      <c r="G319" t="str">
        <f t="shared" si="4"/>
        <v>Not Outlier</v>
      </c>
    </row>
    <row r="320" spans="1:7" x14ac:dyDescent="0.3">
      <c r="A320" s="8" t="s">
        <v>387</v>
      </c>
      <c r="B320" s="9">
        <v>29</v>
      </c>
      <c r="C320" s="10">
        <v>1</v>
      </c>
      <c r="D320" s="11">
        <v>3812</v>
      </c>
      <c r="E320" s="13">
        <v>11</v>
      </c>
      <c r="F320" s="14">
        <v>11</v>
      </c>
      <c r="G320" t="str">
        <f t="shared" si="4"/>
        <v>Not Outlier</v>
      </c>
    </row>
    <row r="321" spans="1:7" x14ac:dyDescent="0.3">
      <c r="A321" s="8" t="s">
        <v>388</v>
      </c>
      <c r="B321" s="9">
        <v>29</v>
      </c>
      <c r="C321" s="10">
        <v>2</v>
      </c>
      <c r="D321" s="11">
        <v>6384</v>
      </c>
      <c r="E321" s="13">
        <v>11</v>
      </c>
      <c r="F321" s="14">
        <v>7</v>
      </c>
      <c r="G321" t="str">
        <f t="shared" si="4"/>
        <v>Not Outlier</v>
      </c>
    </row>
    <row r="322" spans="1:7" x14ac:dyDescent="0.3">
      <c r="A322" s="8" t="s">
        <v>389</v>
      </c>
      <c r="B322" s="9">
        <v>29</v>
      </c>
      <c r="C322" s="10">
        <v>1</v>
      </c>
      <c r="D322" s="11">
        <v>2804</v>
      </c>
      <c r="E322" s="13">
        <v>1</v>
      </c>
      <c r="F322" s="14">
        <v>1</v>
      </c>
      <c r="G322" t="str">
        <f t="shared" si="4"/>
        <v>Not Outlier</v>
      </c>
    </row>
    <row r="323" spans="1:7" x14ac:dyDescent="0.3">
      <c r="A323" s="8" t="s">
        <v>390</v>
      </c>
      <c r="B323" s="9">
        <v>29</v>
      </c>
      <c r="C323" s="10">
        <v>1</v>
      </c>
      <c r="D323" s="11">
        <v>2439</v>
      </c>
      <c r="E323" s="13">
        <v>1</v>
      </c>
      <c r="F323" s="14">
        <v>1</v>
      </c>
      <c r="G323" t="str">
        <f t="shared" ref="G323:G386" si="5">IF(OR(D323 &lt; $I$7, D323 &gt; $I$8), "Outlier", "Not Outlier")</f>
        <v>Not Outlier</v>
      </c>
    </row>
    <row r="324" spans="1:7" x14ac:dyDescent="0.3">
      <c r="A324" s="8" t="s">
        <v>391</v>
      </c>
      <c r="B324" s="9">
        <v>29</v>
      </c>
      <c r="C324" s="10">
        <v>1</v>
      </c>
      <c r="D324" s="11">
        <v>2062</v>
      </c>
      <c r="E324" s="13">
        <v>11</v>
      </c>
      <c r="F324" s="14">
        <v>3</v>
      </c>
      <c r="G324" t="str">
        <f t="shared" si="5"/>
        <v>Not Outlier</v>
      </c>
    </row>
    <row r="325" spans="1:7" x14ac:dyDescent="0.3">
      <c r="A325" s="8" t="s">
        <v>392</v>
      </c>
      <c r="B325" s="9">
        <v>29</v>
      </c>
      <c r="C325" s="10">
        <v>1</v>
      </c>
      <c r="D325" s="11">
        <v>1091</v>
      </c>
      <c r="E325" s="13">
        <v>1</v>
      </c>
      <c r="F325" s="14">
        <v>1</v>
      </c>
      <c r="G325" t="str">
        <f t="shared" si="5"/>
        <v>Not Outlier</v>
      </c>
    </row>
    <row r="326" spans="1:7" x14ac:dyDescent="0.3">
      <c r="A326" s="8" t="s">
        <v>393</v>
      </c>
      <c r="B326" s="9">
        <v>29</v>
      </c>
      <c r="C326" s="10">
        <v>2</v>
      </c>
      <c r="D326" s="11">
        <v>5373</v>
      </c>
      <c r="E326" s="13">
        <v>6</v>
      </c>
      <c r="F326" s="14">
        <v>5</v>
      </c>
      <c r="G326" t="str">
        <f t="shared" si="5"/>
        <v>Not Outlier</v>
      </c>
    </row>
    <row r="327" spans="1:7" x14ac:dyDescent="0.3">
      <c r="A327" s="8" t="s">
        <v>394</v>
      </c>
      <c r="B327" s="9">
        <v>29</v>
      </c>
      <c r="C327" s="10">
        <v>1</v>
      </c>
      <c r="D327" s="11">
        <v>4787</v>
      </c>
      <c r="E327" s="13">
        <v>4</v>
      </c>
      <c r="F327" s="14">
        <v>2</v>
      </c>
      <c r="G327" t="str">
        <f t="shared" si="5"/>
        <v>Not Outlier</v>
      </c>
    </row>
    <row r="328" spans="1:7" x14ac:dyDescent="0.3">
      <c r="A328" s="8" t="s">
        <v>395</v>
      </c>
      <c r="B328" s="9">
        <v>29</v>
      </c>
      <c r="C328" s="10">
        <v>2</v>
      </c>
      <c r="D328" s="11">
        <v>4025</v>
      </c>
      <c r="E328" s="13">
        <v>10</v>
      </c>
      <c r="F328" s="14">
        <v>4</v>
      </c>
      <c r="G328" t="str">
        <f t="shared" si="5"/>
        <v>Not Outlier</v>
      </c>
    </row>
    <row r="329" spans="1:7" x14ac:dyDescent="0.3">
      <c r="A329" s="8" t="s">
        <v>396</v>
      </c>
      <c r="B329" s="9">
        <v>29</v>
      </c>
      <c r="C329" s="10">
        <v>1</v>
      </c>
      <c r="D329" s="11">
        <v>3785</v>
      </c>
      <c r="E329" s="13">
        <v>5</v>
      </c>
      <c r="F329" s="14">
        <v>5</v>
      </c>
      <c r="G329" t="str">
        <f t="shared" si="5"/>
        <v>Not Outlier</v>
      </c>
    </row>
    <row r="330" spans="1:7" x14ac:dyDescent="0.3">
      <c r="A330" s="8" t="s">
        <v>396</v>
      </c>
      <c r="B330" s="9">
        <v>29</v>
      </c>
      <c r="C330" s="10">
        <v>1</v>
      </c>
      <c r="D330" s="11">
        <v>3785</v>
      </c>
      <c r="E330" s="13">
        <v>5</v>
      </c>
      <c r="F330" s="14">
        <v>5</v>
      </c>
      <c r="G330" t="str">
        <f t="shared" si="5"/>
        <v>Not Outlier</v>
      </c>
    </row>
    <row r="331" spans="1:7" x14ac:dyDescent="0.3">
      <c r="A331" s="8" t="s">
        <v>397</v>
      </c>
      <c r="B331" s="9">
        <v>30</v>
      </c>
      <c r="C331" s="10">
        <v>1</v>
      </c>
      <c r="D331" s="11">
        <v>2693</v>
      </c>
      <c r="E331" s="13">
        <v>1</v>
      </c>
      <c r="F331" s="14">
        <v>1</v>
      </c>
      <c r="G331" t="str">
        <f t="shared" si="5"/>
        <v>Not Outlier</v>
      </c>
    </row>
    <row r="332" spans="1:7" x14ac:dyDescent="0.3">
      <c r="A332" s="8" t="s">
        <v>398</v>
      </c>
      <c r="B332" s="9">
        <v>30</v>
      </c>
      <c r="C332" s="10">
        <v>1</v>
      </c>
      <c r="D332" s="11">
        <v>2206</v>
      </c>
      <c r="E332" s="13">
        <v>10</v>
      </c>
      <c r="F332" s="14">
        <v>10</v>
      </c>
      <c r="G332" t="str">
        <f t="shared" si="5"/>
        <v>Not Outlier</v>
      </c>
    </row>
    <row r="333" spans="1:7" x14ac:dyDescent="0.3">
      <c r="A333" s="8" t="s">
        <v>399</v>
      </c>
      <c r="B333" s="9">
        <v>30</v>
      </c>
      <c r="C333" s="10">
        <v>2</v>
      </c>
      <c r="D333" s="11">
        <v>4011</v>
      </c>
      <c r="E333" s="13">
        <v>12</v>
      </c>
      <c r="F333" s="14">
        <v>12</v>
      </c>
      <c r="G333" t="str">
        <f t="shared" si="5"/>
        <v>Not Outlier</v>
      </c>
    </row>
    <row r="334" spans="1:7" x14ac:dyDescent="0.3">
      <c r="A334" s="8" t="s">
        <v>400</v>
      </c>
      <c r="B334" s="9">
        <v>30</v>
      </c>
      <c r="C334" s="10">
        <v>2</v>
      </c>
      <c r="D334" s="11">
        <v>5126</v>
      </c>
      <c r="E334" s="13">
        <v>10</v>
      </c>
      <c r="F334" s="14">
        <v>10</v>
      </c>
      <c r="G334" t="str">
        <f t="shared" si="5"/>
        <v>Not Outlier</v>
      </c>
    </row>
    <row r="335" spans="1:7" x14ac:dyDescent="0.3">
      <c r="A335" s="8" t="s">
        <v>401</v>
      </c>
      <c r="B335" s="9">
        <v>30</v>
      </c>
      <c r="C335" s="10">
        <v>2</v>
      </c>
      <c r="D335" s="11">
        <v>4152</v>
      </c>
      <c r="E335" s="13">
        <v>11</v>
      </c>
      <c r="F335" s="14">
        <v>11</v>
      </c>
      <c r="G335" t="str">
        <f t="shared" si="5"/>
        <v>Not Outlier</v>
      </c>
    </row>
    <row r="336" spans="1:7" x14ac:dyDescent="0.3">
      <c r="A336" s="8" t="s">
        <v>402</v>
      </c>
      <c r="B336" s="9">
        <v>30</v>
      </c>
      <c r="C336" s="10">
        <v>2</v>
      </c>
      <c r="D336" s="11">
        <v>5209</v>
      </c>
      <c r="E336" s="13">
        <v>11</v>
      </c>
      <c r="F336" s="14">
        <v>11</v>
      </c>
      <c r="G336" t="str">
        <f t="shared" si="5"/>
        <v>Not Outlier</v>
      </c>
    </row>
    <row r="337" spans="1:7" x14ac:dyDescent="0.3">
      <c r="A337" s="8" t="s">
        <v>403</v>
      </c>
      <c r="B337" s="9">
        <v>30</v>
      </c>
      <c r="C337" s="10">
        <v>1</v>
      </c>
      <c r="D337" s="11">
        <v>2613</v>
      </c>
      <c r="E337" s="13">
        <v>10</v>
      </c>
      <c r="F337" s="14">
        <v>10</v>
      </c>
      <c r="G337" t="str">
        <f t="shared" si="5"/>
        <v>Not Outlier</v>
      </c>
    </row>
    <row r="338" spans="1:7" x14ac:dyDescent="0.3">
      <c r="A338" s="8" t="s">
        <v>404</v>
      </c>
      <c r="B338" s="9">
        <v>30</v>
      </c>
      <c r="C338" s="10">
        <v>2</v>
      </c>
      <c r="D338" s="11">
        <v>6347</v>
      </c>
      <c r="E338" s="13">
        <v>12</v>
      </c>
      <c r="F338" s="14">
        <v>11</v>
      </c>
      <c r="G338" t="str">
        <f t="shared" si="5"/>
        <v>Not Outlier</v>
      </c>
    </row>
    <row r="339" spans="1:7" x14ac:dyDescent="0.3">
      <c r="A339" s="8" t="s">
        <v>405</v>
      </c>
      <c r="B339" s="9">
        <v>30</v>
      </c>
      <c r="C339" s="10">
        <v>1</v>
      </c>
      <c r="D339" s="11">
        <v>2632</v>
      </c>
      <c r="E339" s="13">
        <v>5</v>
      </c>
      <c r="F339" s="14">
        <v>5</v>
      </c>
      <c r="G339" t="str">
        <f t="shared" si="5"/>
        <v>Not Outlier</v>
      </c>
    </row>
    <row r="340" spans="1:7" x14ac:dyDescent="0.3">
      <c r="A340" s="8" t="s">
        <v>406</v>
      </c>
      <c r="B340" s="9">
        <v>30</v>
      </c>
      <c r="C340" s="10">
        <v>1</v>
      </c>
      <c r="D340" s="11">
        <v>3204</v>
      </c>
      <c r="E340" s="13">
        <v>8</v>
      </c>
      <c r="F340" s="14">
        <v>3</v>
      </c>
      <c r="G340" t="str">
        <f t="shared" si="5"/>
        <v>Not Outlier</v>
      </c>
    </row>
    <row r="341" spans="1:7" x14ac:dyDescent="0.3">
      <c r="A341" s="8" t="s">
        <v>407</v>
      </c>
      <c r="B341" s="9">
        <v>30</v>
      </c>
      <c r="C341" s="10">
        <v>1</v>
      </c>
      <c r="D341" s="11">
        <v>2720</v>
      </c>
      <c r="E341" s="13">
        <v>6</v>
      </c>
      <c r="F341" s="14">
        <v>5</v>
      </c>
      <c r="G341" t="str">
        <f t="shared" si="5"/>
        <v>Not Outlier</v>
      </c>
    </row>
    <row r="342" spans="1:7" x14ac:dyDescent="0.3">
      <c r="A342" s="8" t="s">
        <v>408</v>
      </c>
      <c r="B342" s="9">
        <v>30</v>
      </c>
      <c r="C342" s="10">
        <v>3</v>
      </c>
      <c r="D342" s="11">
        <v>9419</v>
      </c>
      <c r="E342" s="13">
        <v>12</v>
      </c>
      <c r="F342" s="14">
        <v>10</v>
      </c>
      <c r="G342" t="str">
        <f t="shared" si="5"/>
        <v>Not Outlier</v>
      </c>
    </row>
    <row r="343" spans="1:7" x14ac:dyDescent="0.3">
      <c r="A343" s="8" t="s">
        <v>409</v>
      </c>
      <c r="B343" s="9">
        <v>30</v>
      </c>
      <c r="C343" s="10">
        <v>2</v>
      </c>
      <c r="D343" s="11">
        <v>3072</v>
      </c>
      <c r="E343" s="13">
        <v>12</v>
      </c>
      <c r="F343" s="14">
        <v>12</v>
      </c>
      <c r="G343" t="str">
        <f t="shared" si="5"/>
        <v>Not Outlier</v>
      </c>
    </row>
    <row r="344" spans="1:7" x14ac:dyDescent="0.3">
      <c r="A344" s="8" t="s">
        <v>410</v>
      </c>
      <c r="B344" s="9">
        <v>30</v>
      </c>
      <c r="C344" s="10">
        <v>3</v>
      </c>
      <c r="D344" s="11">
        <v>8474</v>
      </c>
      <c r="E344" s="13">
        <v>12</v>
      </c>
      <c r="F344" s="14">
        <v>11</v>
      </c>
      <c r="G344" t="str">
        <f t="shared" si="5"/>
        <v>Not Outlier</v>
      </c>
    </row>
    <row r="345" spans="1:7" x14ac:dyDescent="0.3">
      <c r="A345" s="8" t="s">
        <v>411</v>
      </c>
      <c r="B345" s="9">
        <v>30</v>
      </c>
      <c r="C345" s="10">
        <v>1</v>
      </c>
      <c r="D345" s="11">
        <v>2657</v>
      </c>
      <c r="E345" s="13">
        <v>8</v>
      </c>
      <c r="F345" s="14">
        <v>5</v>
      </c>
      <c r="G345" t="str">
        <f t="shared" si="5"/>
        <v>Not Outlier</v>
      </c>
    </row>
    <row r="346" spans="1:7" x14ac:dyDescent="0.3">
      <c r="A346" s="8" t="s">
        <v>412</v>
      </c>
      <c r="B346" s="9">
        <v>30</v>
      </c>
      <c r="C346" s="10">
        <v>2</v>
      </c>
      <c r="D346" s="11">
        <v>6696</v>
      </c>
      <c r="E346" s="13">
        <v>9</v>
      </c>
      <c r="F346" s="14">
        <v>6</v>
      </c>
      <c r="G346" t="str">
        <f t="shared" si="5"/>
        <v>Not Outlier</v>
      </c>
    </row>
    <row r="347" spans="1:7" x14ac:dyDescent="0.3">
      <c r="A347" s="8" t="s">
        <v>413</v>
      </c>
      <c r="B347" s="9">
        <v>30</v>
      </c>
      <c r="C347" s="10">
        <v>2</v>
      </c>
      <c r="D347" s="11">
        <v>5775</v>
      </c>
      <c r="E347" s="13">
        <v>11</v>
      </c>
      <c r="F347" s="14">
        <v>10</v>
      </c>
      <c r="G347" t="str">
        <f t="shared" si="5"/>
        <v>Not Outlier</v>
      </c>
    </row>
    <row r="348" spans="1:7" x14ac:dyDescent="0.3">
      <c r="A348" s="8" t="s">
        <v>414</v>
      </c>
      <c r="B348" s="9">
        <v>30</v>
      </c>
      <c r="C348" s="10">
        <v>2</v>
      </c>
      <c r="D348" s="11">
        <v>6118</v>
      </c>
      <c r="E348" s="13">
        <v>10</v>
      </c>
      <c r="F348" s="14">
        <v>10</v>
      </c>
      <c r="G348" t="str">
        <f t="shared" si="5"/>
        <v>Not Outlier</v>
      </c>
    </row>
    <row r="349" spans="1:7" x14ac:dyDescent="0.3">
      <c r="A349" s="8" t="s">
        <v>415</v>
      </c>
      <c r="B349" s="9">
        <v>30</v>
      </c>
      <c r="C349" s="10">
        <v>2</v>
      </c>
      <c r="D349" s="11">
        <v>4736</v>
      </c>
      <c r="E349" s="13">
        <v>4</v>
      </c>
      <c r="F349" s="14">
        <v>2</v>
      </c>
      <c r="G349" t="str">
        <f t="shared" si="5"/>
        <v>Not Outlier</v>
      </c>
    </row>
    <row r="350" spans="1:7" x14ac:dyDescent="0.3">
      <c r="A350" s="8" t="s">
        <v>416</v>
      </c>
      <c r="B350" s="9">
        <v>30</v>
      </c>
      <c r="C350" s="10">
        <v>1</v>
      </c>
      <c r="D350" s="11">
        <v>2476</v>
      </c>
      <c r="E350" s="13">
        <v>1</v>
      </c>
      <c r="F350" s="14">
        <v>1</v>
      </c>
      <c r="G350" t="str">
        <f t="shared" si="5"/>
        <v>Not Outlier</v>
      </c>
    </row>
    <row r="351" spans="1:7" x14ac:dyDescent="0.3">
      <c r="A351" s="8" t="s">
        <v>417</v>
      </c>
      <c r="B351" s="9">
        <v>30</v>
      </c>
      <c r="C351" s="10">
        <v>1</v>
      </c>
      <c r="D351" s="11">
        <v>2285</v>
      </c>
      <c r="E351" s="13">
        <v>3</v>
      </c>
      <c r="F351" s="14">
        <v>1</v>
      </c>
      <c r="G351" t="str">
        <f t="shared" si="5"/>
        <v>Not Outlier</v>
      </c>
    </row>
    <row r="352" spans="1:7" x14ac:dyDescent="0.3">
      <c r="A352" s="8" t="s">
        <v>418</v>
      </c>
      <c r="B352" s="9">
        <v>30</v>
      </c>
      <c r="C352" s="10">
        <v>2</v>
      </c>
      <c r="D352" s="11">
        <v>6577</v>
      </c>
      <c r="E352" s="13">
        <v>6</v>
      </c>
      <c r="F352" s="14">
        <v>5</v>
      </c>
      <c r="G352" t="str">
        <f t="shared" si="5"/>
        <v>Not Outlier</v>
      </c>
    </row>
    <row r="353" spans="1:7" x14ac:dyDescent="0.3">
      <c r="A353" s="8" t="s">
        <v>419</v>
      </c>
      <c r="B353" s="9">
        <v>30</v>
      </c>
      <c r="C353" s="10">
        <v>2</v>
      </c>
      <c r="D353" s="11">
        <v>6091</v>
      </c>
      <c r="E353" s="13">
        <v>11</v>
      </c>
      <c r="F353" s="14">
        <v>5</v>
      </c>
      <c r="G353" t="str">
        <f t="shared" si="5"/>
        <v>Not Outlier</v>
      </c>
    </row>
    <row r="354" spans="1:7" x14ac:dyDescent="0.3">
      <c r="A354" s="8" t="s">
        <v>420</v>
      </c>
      <c r="B354" s="9">
        <v>30</v>
      </c>
      <c r="C354" s="10">
        <v>1</v>
      </c>
      <c r="D354" s="11">
        <v>2097</v>
      </c>
      <c r="E354" s="13">
        <v>9</v>
      </c>
      <c r="F354" s="14">
        <v>5</v>
      </c>
      <c r="G354" t="str">
        <f t="shared" si="5"/>
        <v>Not Outlier</v>
      </c>
    </row>
    <row r="355" spans="1:7" x14ac:dyDescent="0.3">
      <c r="A355" s="8" t="s">
        <v>421</v>
      </c>
      <c r="B355" s="9">
        <v>30</v>
      </c>
      <c r="C355" s="10">
        <v>3</v>
      </c>
      <c r="D355" s="11">
        <v>8412</v>
      </c>
      <c r="E355" s="13">
        <v>10</v>
      </c>
      <c r="F355" s="14">
        <v>9</v>
      </c>
      <c r="G355" t="str">
        <f t="shared" si="5"/>
        <v>Not Outlier</v>
      </c>
    </row>
    <row r="356" spans="1:7" x14ac:dyDescent="0.3">
      <c r="A356" s="8" t="s">
        <v>422</v>
      </c>
      <c r="B356" s="9">
        <v>30</v>
      </c>
      <c r="C356" s="10">
        <v>1</v>
      </c>
      <c r="D356" s="11">
        <v>2564</v>
      </c>
      <c r="E356" s="13">
        <v>12</v>
      </c>
      <c r="F356" s="14">
        <v>11</v>
      </c>
      <c r="G356" t="str">
        <f t="shared" si="5"/>
        <v>Not Outlier</v>
      </c>
    </row>
    <row r="357" spans="1:7" x14ac:dyDescent="0.3">
      <c r="A357" s="8" t="s">
        <v>423</v>
      </c>
      <c r="B357" s="9">
        <v>30</v>
      </c>
      <c r="C357" s="10">
        <v>1</v>
      </c>
      <c r="D357" s="11">
        <v>2983</v>
      </c>
      <c r="E357" s="13">
        <v>4</v>
      </c>
      <c r="F357" s="14">
        <v>3</v>
      </c>
      <c r="G357" t="str">
        <f t="shared" si="5"/>
        <v>Not Outlier</v>
      </c>
    </row>
    <row r="358" spans="1:7" x14ac:dyDescent="0.3">
      <c r="A358" s="8" t="s">
        <v>424</v>
      </c>
      <c r="B358" s="9">
        <v>30</v>
      </c>
      <c r="C358" s="10">
        <v>1</v>
      </c>
      <c r="D358" s="11">
        <v>2033</v>
      </c>
      <c r="E358" s="13">
        <v>1</v>
      </c>
      <c r="F358" s="14">
        <v>1</v>
      </c>
      <c r="G358" t="str">
        <f t="shared" si="5"/>
        <v>Not Outlier</v>
      </c>
    </row>
    <row r="359" spans="1:7" x14ac:dyDescent="0.3">
      <c r="A359" s="8" t="s">
        <v>425</v>
      </c>
      <c r="B359" s="9">
        <v>30</v>
      </c>
      <c r="C359" s="10">
        <v>1</v>
      </c>
      <c r="D359" s="11">
        <v>2083</v>
      </c>
      <c r="E359" s="13">
        <v>1</v>
      </c>
      <c r="F359" s="14">
        <v>1</v>
      </c>
      <c r="G359" t="str">
        <f t="shared" si="5"/>
        <v>Not Outlier</v>
      </c>
    </row>
    <row r="360" spans="1:7" x14ac:dyDescent="0.3">
      <c r="A360" s="8" t="s">
        <v>426</v>
      </c>
      <c r="B360" s="9">
        <v>30</v>
      </c>
      <c r="C360" s="10">
        <v>2</v>
      </c>
      <c r="D360" s="11">
        <v>5304</v>
      </c>
      <c r="E360" s="13">
        <v>10</v>
      </c>
      <c r="F360" s="14">
        <v>8</v>
      </c>
      <c r="G360" t="str">
        <f t="shared" si="5"/>
        <v>Not Outlier</v>
      </c>
    </row>
    <row r="361" spans="1:7" x14ac:dyDescent="0.3">
      <c r="A361" s="8" t="s">
        <v>427</v>
      </c>
      <c r="B361" s="9">
        <v>30</v>
      </c>
      <c r="C361" s="10">
        <v>1</v>
      </c>
      <c r="D361" s="11">
        <v>3833</v>
      </c>
      <c r="E361" s="13">
        <v>7</v>
      </c>
      <c r="F361" s="14">
        <v>2</v>
      </c>
      <c r="G361" t="str">
        <f t="shared" si="5"/>
        <v>Not Outlier</v>
      </c>
    </row>
    <row r="362" spans="1:7" x14ac:dyDescent="0.3">
      <c r="A362" s="8" t="s">
        <v>428</v>
      </c>
      <c r="B362" s="9">
        <v>30</v>
      </c>
      <c r="C362" s="10">
        <v>2</v>
      </c>
      <c r="D362" s="11">
        <v>6877</v>
      </c>
      <c r="E362" s="13">
        <v>12</v>
      </c>
      <c r="F362" s="14">
        <v>0</v>
      </c>
      <c r="G362" t="str">
        <f t="shared" si="5"/>
        <v>Not Outlier</v>
      </c>
    </row>
    <row r="363" spans="1:7" x14ac:dyDescent="0.3">
      <c r="A363" s="8" t="s">
        <v>429</v>
      </c>
      <c r="B363" s="9">
        <v>30</v>
      </c>
      <c r="C363" s="10">
        <v>1</v>
      </c>
      <c r="D363" s="11">
        <v>3761</v>
      </c>
      <c r="E363" s="13">
        <v>10</v>
      </c>
      <c r="F363" s="14">
        <v>5</v>
      </c>
      <c r="G363" t="str">
        <f t="shared" si="5"/>
        <v>Not Outlier</v>
      </c>
    </row>
    <row r="364" spans="1:7" x14ac:dyDescent="0.3">
      <c r="A364" s="8" t="s">
        <v>430</v>
      </c>
      <c r="B364" s="9">
        <v>30</v>
      </c>
      <c r="C364" s="10">
        <v>3</v>
      </c>
      <c r="D364" s="11">
        <v>7264</v>
      </c>
      <c r="E364" s="13">
        <v>10</v>
      </c>
      <c r="F364" s="14">
        <v>8</v>
      </c>
      <c r="G364" t="str">
        <f t="shared" si="5"/>
        <v>Not Outlier</v>
      </c>
    </row>
    <row r="365" spans="1:7" x14ac:dyDescent="0.3">
      <c r="A365" s="8" t="s">
        <v>431</v>
      </c>
      <c r="B365" s="9">
        <v>30</v>
      </c>
      <c r="C365" s="10">
        <v>1</v>
      </c>
      <c r="D365" s="11">
        <v>2132</v>
      </c>
      <c r="E365" s="13">
        <v>7</v>
      </c>
      <c r="F365" s="14">
        <v>5</v>
      </c>
      <c r="G365" t="str">
        <f t="shared" si="5"/>
        <v>Not Outlier</v>
      </c>
    </row>
    <row r="366" spans="1:7" x14ac:dyDescent="0.3">
      <c r="A366" s="8" t="s">
        <v>432</v>
      </c>
      <c r="B366" s="9">
        <v>30</v>
      </c>
      <c r="C366" s="10">
        <v>3</v>
      </c>
      <c r="D366" s="11">
        <v>11416</v>
      </c>
      <c r="E366" s="13">
        <v>9</v>
      </c>
      <c r="F366" s="14">
        <v>8</v>
      </c>
      <c r="G366" t="str">
        <f t="shared" si="5"/>
        <v>Not Outlier</v>
      </c>
    </row>
    <row r="367" spans="1:7" x14ac:dyDescent="0.3">
      <c r="A367" s="8" t="s">
        <v>433</v>
      </c>
      <c r="B367" s="9">
        <v>30</v>
      </c>
      <c r="C367" s="10">
        <v>1</v>
      </c>
      <c r="D367" s="11">
        <v>2422</v>
      </c>
      <c r="E367" s="13">
        <v>4</v>
      </c>
      <c r="F367" s="14">
        <v>3</v>
      </c>
      <c r="G367" t="str">
        <f t="shared" si="5"/>
        <v>Not Outlier</v>
      </c>
    </row>
    <row r="368" spans="1:7" x14ac:dyDescent="0.3">
      <c r="A368" s="8" t="s">
        <v>434</v>
      </c>
      <c r="B368" s="9">
        <v>30</v>
      </c>
      <c r="C368" s="10">
        <v>2</v>
      </c>
      <c r="D368" s="11">
        <v>9957</v>
      </c>
      <c r="E368" s="13">
        <v>7</v>
      </c>
      <c r="F368" s="14">
        <v>6</v>
      </c>
      <c r="G368" t="str">
        <f t="shared" si="5"/>
        <v>Not Outlier</v>
      </c>
    </row>
    <row r="369" spans="1:7" x14ac:dyDescent="0.3">
      <c r="A369" s="8" t="s">
        <v>435</v>
      </c>
      <c r="B369" s="9">
        <v>30</v>
      </c>
      <c r="C369" s="10">
        <v>2</v>
      </c>
      <c r="D369" s="11">
        <v>6578</v>
      </c>
      <c r="E369" s="13">
        <v>10</v>
      </c>
      <c r="F369" s="14">
        <v>10</v>
      </c>
      <c r="G369" t="str">
        <f t="shared" si="5"/>
        <v>Not Outlier</v>
      </c>
    </row>
    <row r="370" spans="1:7" x14ac:dyDescent="0.3">
      <c r="A370" s="8" t="s">
        <v>436</v>
      </c>
      <c r="B370" s="9">
        <v>30</v>
      </c>
      <c r="C370" s="10">
        <v>2</v>
      </c>
      <c r="D370" s="11">
        <v>4115</v>
      </c>
      <c r="E370" s="13">
        <v>8</v>
      </c>
      <c r="F370" s="14">
        <v>4</v>
      </c>
      <c r="G370" t="str">
        <f t="shared" si="5"/>
        <v>Not Outlier</v>
      </c>
    </row>
    <row r="371" spans="1:7" x14ac:dyDescent="0.3">
      <c r="A371" s="8" t="s">
        <v>437</v>
      </c>
      <c r="B371" s="9">
        <v>30</v>
      </c>
      <c r="C371" s="10">
        <v>2</v>
      </c>
      <c r="D371" s="11">
        <v>3491</v>
      </c>
      <c r="E371" s="13">
        <v>10</v>
      </c>
      <c r="F371" s="14">
        <v>10</v>
      </c>
      <c r="G371" t="str">
        <f t="shared" si="5"/>
        <v>Not Outlier</v>
      </c>
    </row>
    <row r="372" spans="1:7" x14ac:dyDescent="0.3">
      <c r="A372" s="8" t="s">
        <v>438</v>
      </c>
      <c r="B372" s="9">
        <v>30</v>
      </c>
      <c r="C372" s="10">
        <v>1</v>
      </c>
      <c r="D372" s="11">
        <v>3579</v>
      </c>
      <c r="E372" s="13">
        <v>12</v>
      </c>
      <c r="F372" s="14">
        <v>11</v>
      </c>
      <c r="G372" t="str">
        <f t="shared" si="5"/>
        <v>Not Outlier</v>
      </c>
    </row>
    <row r="373" spans="1:7" x14ac:dyDescent="0.3">
      <c r="A373" s="8" t="s">
        <v>439</v>
      </c>
      <c r="B373" s="9">
        <v>30</v>
      </c>
      <c r="C373" s="10">
        <v>2</v>
      </c>
      <c r="D373" s="11">
        <v>4695</v>
      </c>
      <c r="E373" s="13">
        <v>10</v>
      </c>
      <c r="F373" s="14">
        <v>8</v>
      </c>
      <c r="G373" t="str">
        <f t="shared" si="5"/>
        <v>Not Outlier</v>
      </c>
    </row>
    <row r="374" spans="1:7" x14ac:dyDescent="0.3">
      <c r="A374" s="8" t="s">
        <v>440</v>
      </c>
      <c r="B374" s="9">
        <v>30</v>
      </c>
      <c r="C374" s="10">
        <v>2</v>
      </c>
      <c r="D374" s="11">
        <v>4627</v>
      </c>
      <c r="E374" s="13">
        <v>10</v>
      </c>
      <c r="F374" s="14">
        <v>9</v>
      </c>
      <c r="G374" t="str">
        <f t="shared" si="5"/>
        <v>Not Outlier</v>
      </c>
    </row>
    <row r="375" spans="1:7" x14ac:dyDescent="0.3">
      <c r="A375" s="8" t="s">
        <v>441</v>
      </c>
      <c r="B375" s="9">
        <v>30</v>
      </c>
      <c r="C375" s="10">
        <v>3</v>
      </c>
      <c r="D375" s="11">
        <v>11916</v>
      </c>
      <c r="E375" s="13">
        <v>9</v>
      </c>
      <c r="F375" s="14">
        <v>9</v>
      </c>
      <c r="G375" t="str">
        <f t="shared" si="5"/>
        <v>Not Outlier</v>
      </c>
    </row>
    <row r="376" spans="1:7" x14ac:dyDescent="0.3">
      <c r="A376" s="8" t="s">
        <v>443</v>
      </c>
      <c r="B376" s="9">
        <v>30</v>
      </c>
      <c r="C376" s="10">
        <v>2</v>
      </c>
      <c r="D376" s="11">
        <v>4779</v>
      </c>
      <c r="E376" s="13">
        <v>8</v>
      </c>
      <c r="F376" s="14">
        <v>3</v>
      </c>
      <c r="G376" t="str">
        <f t="shared" si="5"/>
        <v>Not Outlier</v>
      </c>
    </row>
    <row r="377" spans="1:7" x14ac:dyDescent="0.3">
      <c r="A377" s="8" t="s">
        <v>444</v>
      </c>
      <c r="B377" s="9">
        <v>30</v>
      </c>
      <c r="C377" s="10">
        <v>2</v>
      </c>
      <c r="D377" s="11">
        <v>5301</v>
      </c>
      <c r="E377" s="13">
        <v>4</v>
      </c>
      <c r="F377" s="14">
        <v>2</v>
      </c>
      <c r="G377" t="str">
        <f t="shared" si="5"/>
        <v>Not Outlier</v>
      </c>
    </row>
    <row r="378" spans="1:7" x14ac:dyDescent="0.3">
      <c r="A378" s="8" t="s">
        <v>445</v>
      </c>
      <c r="B378" s="9">
        <v>30</v>
      </c>
      <c r="C378" s="10">
        <v>1</v>
      </c>
      <c r="D378" s="11">
        <v>1274</v>
      </c>
      <c r="E378" s="13">
        <v>1</v>
      </c>
      <c r="F378" s="14">
        <v>1</v>
      </c>
      <c r="G378" t="str">
        <f t="shared" si="5"/>
        <v>Not Outlier</v>
      </c>
    </row>
    <row r="379" spans="1:7" x14ac:dyDescent="0.3">
      <c r="A379" s="8" t="s">
        <v>446</v>
      </c>
      <c r="B379" s="9">
        <v>30</v>
      </c>
      <c r="C379" s="10">
        <v>1</v>
      </c>
      <c r="D379" s="11">
        <v>2064</v>
      </c>
      <c r="E379" s="13">
        <v>6</v>
      </c>
      <c r="F379" s="14">
        <v>5</v>
      </c>
      <c r="G379" t="str">
        <f t="shared" si="5"/>
        <v>Not Outlier</v>
      </c>
    </row>
    <row r="380" spans="1:7" x14ac:dyDescent="0.3">
      <c r="A380" s="8" t="s">
        <v>447</v>
      </c>
      <c r="B380" s="9">
        <v>30</v>
      </c>
      <c r="C380" s="10">
        <v>2</v>
      </c>
      <c r="D380" s="11">
        <v>9714</v>
      </c>
      <c r="E380" s="13">
        <v>10</v>
      </c>
      <c r="F380" s="14">
        <v>10</v>
      </c>
      <c r="G380" t="str">
        <f t="shared" si="5"/>
        <v>Not Outlier</v>
      </c>
    </row>
    <row r="381" spans="1:7" x14ac:dyDescent="0.3">
      <c r="A381" s="8" t="s">
        <v>448</v>
      </c>
      <c r="B381" s="9">
        <v>30</v>
      </c>
      <c r="C381" s="10">
        <v>3</v>
      </c>
      <c r="D381" s="11">
        <v>9250</v>
      </c>
      <c r="E381" s="13">
        <v>9</v>
      </c>
      <c r="F381" s="14">
        <v>4</v>
      </c>
      <c r="G381" t="str">
        <f t="shared" si="5"/>
        <v>Not Outlier</v>
      </c>
    </row>
    <row r="382" spans="1:7" x14ac:dyDescent="0.3">
      <c r="A382" s="8" t="s">
        <v>449</v>
      </c>
      <c r="B382" s="9">
        <v>30</v>
      </c>
      <c r="C382" s="10">
        <v>1</v>
      </c>
      <c r="D382" s="11">
        <v>2141</v>
      </c>
      <c r="E382" s="13">
        <v>6</v>
      </c>
      <c r="F382" s="14">
        <v>6</v>
      </c>
      <c r="G382" t="str">
        <f t="shared" si="5"/>
        <v>Not Outlier</v>
      </c>
    </row>
    <row r="383" spans="1:7" x14ac:dyDescent="0.3">
      <c r="A383" s="8" t="s">
        <v>450</v>
      </c>
      <c r="B383" s="9">
        <v>30</v>
      </c>
      <c r="C383" s="10">
        <v>1</v>
      </c>
      <c r="D383" s="11">
        <v>2862</v>
      </c>
      <c r="E383" s="13">
        <v>10</v>
      </c>
      <c r="F383" s="14">
        <v>10</v>
      </c>
      <c r="G383" t="str">
        <f t="shared" si="5"/>
        <v>Not Outlier</v>
      </c>
    </row>
    <row r="384" spans="1:7" x14ac:dyDescent="0.3">
      <c r="A384" s="8" t="s">
        <v>451</v>
      </c>
      <c r="B384" s="9">
        <v>30</v>
      </c>
      <c r="C384" s="10">
        <v>1</v>
      </c>
      <c r="D384" s="11">
        <v>4968</v>
      </c>
      <c r="E384" s="13">
        <v>10</v>
      </c>
      <c r="F384" s="14">
        <v>9</v>
      </c>
      <c r="G384" t="str">
        <f t="shared" si="5"/>
        <v>Not Outlier</v>
      </c>
    </row>
    <row r="385" spans="1:7" x14ac:dyDescent="0.3">
      <c r="A385" s="8" t="s">
        <v>452</v>
      </c>
      <c r="B385" s="9">
        <v>30</v>
      </c>
      <c r="C385" s="10">
        <v>1</v>
      </c>
      <c r="D385" s="11">
        <v>2180</v>
      </c>
      <c r="E385" s="13">
        <v>6</v>
      </c>
      <c r="F385" s="14">
        <v>4</v>
      </c>
      <c r="G385" t="str">
        <f t="shared" si="5"/>
        <v>Not Outlier</v>
      </c>
    </row>
    <row r="386" spans="1:7" x14ac:dyDescent="0.3">
      <c r="A386" s="8" t="s">
        <v>453</v>
      </c>
      <c r="B386" s="9">
        <v>30</v>
      </c>
      <c r="C386" s="10">
        <v>3</v>
      </c>
      <c r="D386" s="11">
        <v>7140</v>
      </c>
      <c r="E386" s="13">
        <v>12</v>
      </c>
      <c r="F386" s="14">
        <v>7</v>
      </c>
      <c r="G386" t="str">
        <f t="shared" si="5"/>
        <v>Not Outlier</v>
      </c>
    </row>
    <row r="387" spans="1:7" x14ac:dyDescent="0.3">
      <c r="A387" s="8" t="s">
        <v>454</v>
      </c>
      <c r="B387" s="9">
        <v>30</v>
      </c>
      <c r="C387" s="10">
        <v>2</v>
      </c>
      <c r="D387" s="11">
        <v>5294</v>
      </c>
      <c r="E387" s="13">
        <v>10</v>
      </c>
      <c r="F387" s="14">
        <v>7</v>
      </c>
      <c r="G387" t="str">
        <f t="shared" ref="G387:G450" si="6">IF(OR(D387 &lt; $I$7, D387 &gt; $I$8), "Outlier", "Not Outlier")</f>
        <v>Not Outlier</v>
      </c>
    </row>
    <row r="388" spans="1:7" x14ac:dyDescent="0.3">
      <c r="A388" s="8" t="s">
        <v>455</v>
      </c>
      <c r="B388" s="9">
        <v>30</v>
      </c>
      <c r="C388" s="10">
        <v>3</v>
      </c>
      <c r="D388" s="11">
        <v>9667</v>
      </c>
      <c r="E388" s="13">
        <v>9</v>
      </c>
      <c r="F388" s="14">
        <v>7</v>
      </c>
      <c r="G388" t="str">
        <f t="shared" si="6"/>
        <v>Not Outlier</v>
      </c>
    </row>
    <row r="389" spans="1:7" x14ac:dyDescent="0.3">
      <c r="A389" s="8" t="s">
        <v>456</v>
      </c>
      <c r="B389" s="9">
        <v>30</v>
      </c>
      <c r="C389" s="10">
        <v>1</v>
      </c>
      <c r="D389" s="11">
        <v>1081</v>
      </c>
      <c r="E389" s="13">
        <v>1</v>
      </c>
      <c r="F389" s="14">
        <v>1</v>
      </c>
      <c r="G389" t="str">
        <f t="shared" si="6"/>
        <v>Not Outlier</v>
      </c>
    </row>
    <row r="390" spans="1:7" x14ac:dyDescent="0.3">
      <c r="A390" s="8" t="s">
        <v>457</v>
      </c>
      <c r="B390" s="9">
        <v>30</v>
      </c>
      <c r="C390" s="10">
        <v>1</v>
      </c>
      <c r="D390" s="11">
        <v>3748</v>
      </c>
      <c r="E390" s="13">
        <v>12</v>
      </c>
      <c r="F390" s="14">
        <v>12</v>
      </c>
      <c r="G390" t="str">
        <f t="shared" si="6"/>
        <v>Not Outlier</v>
      </c>
    </row>
    <row r="391" spans="1:7" x14ac:dyDescent="0.3">
      <c r="A391" s="8" t="s">
        <v>458</v>
      </c>
      <c r="B391" s="9">
        <v>31</v>
      </c>
      <c r="C391" s="10">
        <v>1</v>
      </c>
      <c r="D391" s="11">
        <v>2911</v>
      </c>
      <c r="E391" s="13">
        <v>5</v>
      </c>
      <c r="F391" s="14">
        <v>5</v>
      </c>
      <c r="G391" t="str">
        <f t="shared" si="6"/>
        <v>Not Outlier</v>
      </c>
    </row>
    <row r="392" spans="1:7" x14ac:dyDescent="0.3">
      <c r="A392" s="8" t="s">
        <v>459</v>
      </c>
      <c r="B392" s="9">
        <v>31</v>
      </c>
      <c r="C392" s="10">
        <v>2</v>
      </c>
      <c r="D392" s="11">
        <v>5915</v>
      </c>
      <c r="E392" s="13">
        <v>10</v>
      </c>
      <c r="F392" s="14">
        <v>7</v>
      </c>
      <c r="G392" t="str">
        <f t="shared" si="6"/>
        <v>Not Outlier</v>
      </c>
    </row>
    <row r="393" spans="1:7" x14ac:dyDescent="0.3">
      <c r="A393" s="8" t="s">
        <v>460</v>
      </c>
      <c r="B393" s="9">
        <v>31</v>
      </c>
      <c r="C393" s="10">
        <v>1</v>
      </c>
      <c r="D393" s="11">
        <v>2501</v>
      </c>
      <c r="E393" s="13">
        <v>1</v>
      </c>
      <c r="F393" s="14">
        <v>1</v>
      </c>
      <c r="G393" t="str">
        <f t="shared" si="6"/>
        <v>Not Outlier</v>
      </c>
    </row>
    <row r="394" spans="1:7" x14ac:dyDescent="0.3">
      <c r="A394" s="8" t="s">
        <v>461</v>
      </c>
      <c r="B394" s="9">
        <v>31</v>
      </c>
      <c r="C394" s="10">
        <v>2</v>
      </c>
      <c r="D394" s="11">
        <v>4424</v>
      </c>
      <c r="E394" s="13">
        <v>11</v>
      </c>
      <c r="F394" s="14">
        <v>11</v>
      </c>
      <c r="G394" t="str">
        <f t="shared" si="6"/>
        <v>Not Outlier</v>
      </c>
    </row>
    <row r="395" spans="1:7" x14ac:dyDescent="0.3">
      <c r="A395" s="8" t="s">
        <v>462</v>
      </c>
      <c r="B395" s="9">
        <v>31</v>
      </c>
      <c r="C395" s="10">
        <v>2</v>
      </c>
      <c r="D395" s="11">
        <v>6172</v>
      </c>
      <c r="E395" s="13">
        <v>12</v>
      </c>
      <c r="F395" s="14">
        <v>7</v>
      </c>
      <c r="G395" t="str">
        <f t="shared" si="6"/>
        <v>Not Outlier</v>
      </c>
    </row>
    <row r="396" spans="1:7" x14ac:dyDescent="0.3">
      <c r="A396" s="8" t="s">
        <v>463</v>
      </c>
      <c r="B396" s="9">
        <v>31</v>
      </c>
      <c r="C396" s="10">
        <v>2</v>
      </c>
      <c r="D396" s="11">
        <v>4559</v>
      </c>
      <c r="E396" s="13">
        <v>4</v>
      </c>
      <c r="F396" s="14">
        <v>2</v>
      </c>
      <c r="G396" t="str">
        <f t="shared" si="6"/>
        <v>Not Outlier</v>
      </c>
    </row>
    <row r="397" spans="1:7" x14ac:dyDescent="0.3">
      <c r="A397" s="8" t="s">
        <v>464</v>
      </c>
      <c r="B397" s="9">
        <v>31</v>
      </c>
      <c r="C397" s="10">
        <v>1</v>
      </c>
      <c r="D397" s="11">
        <v>3929</v>
      </c>
      <c r="E397" s="13">
        <v>7</v>
      </c>
      <c r="F397" s="14">
        <v>4</v>
      </c>
      <c r="G397" t="str">
        <f t="shared" si="6"/>
        <v>Not Outlier</v>
      </c>
    </row>
    <row r="398" spans="1:7" x14ac:dyDescent="0.3">
      <c r="A398" s="8" t="s">
        <v>465</v>
      </c>
      <c r="B398" s="9">
        <v>31</v>
      </c>
      <c r="C398" s="10">
        <v>2</v>
      </c>
      <c r="D398" s="11">
        <v>4345</v>
      </c>
      <c r="E398" s="13">
        <v>6</v>
      </c>
      <c r="F398" s="14">
        <v>5</v>
      </c>
      <c r="G398" t="str">
        <f t="shared" si="6"/>
        <v>Not Outlier</v>
      </c>
    </row>
    <row r="399" spans="1:7" x14ac:dyDescent="0.3">
      <c r="A399" s="8" t="s">
        <v>466</v>
      </c>
      <c r="B399" s="9">
        <v>31</v>
      </c>
      <c r="C399" s="10">
        <v>3</v>
      </c>
      <c r="D399" s="11">
        <v>13675</v>
      </c>
      <c r="E399" s="13">
        <v>9</v>
      </c>
      <c r="F399" s="14">
        <v>2</v>
      </c>
      <c r="G399" t="str">
        <f t="shared" si="6"/>
        <v>Not Outlier</v>
      </c>
    </row>
    <row r="400" spans="1:7" x14ac:dyDescent="0.3">
      <c r="A400" s="8" t="s">
        <v>467</v>
      </c>
      <c r="B400" s="9">
        <v>31</v>
      </c>
      <c r="C400" s="10">
        <v>1</v>
      </c>
      <c r="D400" s="11">
        <v>3479</v>
      </c>
      <c r="E400" s="13">
        <v>6</v>
      </c>
      <c r="F400" s="14">
        <v>5</v>
      </c>
      <c r="G400" t="str">
        <f t="shared" si="6"/>
        <v>Not Outlier</v>
      </c>
    </row>
    <row r="401" spans="1:7" x14ac:dyDescent="0.3">
      <c r="A401" s="8" t="s">
        <v>468</v>
      </c>
      <c r="B401" s="9">
        <v>31</v>
      </c>
      <c r="C401" s="10">
        <v>2</v>
      </c>
      <c r="D401" s="11">
        <v>5582</v>
      </c>
      <c r="E401" s="13">
        <v>10</v>
      </c>
      <c r="F401" s="14">
        <v>9</v>
      </c>
      <c r="G401" t="str">
        <f t="shared" si="6"/>
        <v>Not Outlier</v>
      </c>
    </row>
    <row r="402" spans="1:7" x14ac:dyDescent="0.3">
      <c r="A402" s="8" t="s">
        <v>469</v>
      </c>
      <c r="B402" s="9">
        <v>31</v>
      </c>
      <c r="C402" s="10">
        <v>1</v>
      </c>
      <c r="D402" s="11">
        <v>2789</v>
      </c>
      <c r="E402" s="13">
        <v>2</v>
      </c>
      <c r="F402" s="14">
        <v>2</v>
      </c>
      <c r="G402" t="str">
        <f t="shared" si="6"/>
        <v>Not Outlier</v>
      </c>
    </row>
    <row r="403" spans="1:7" x14ac:dyDescent="0.3">
      <c r="A403" s="8" t="s">
        <v>470</v>
      </c>
      <c r="B403" s="9">
        <v>31</v>
      </c>
      <c r="C403" s="10">
        <v>2</v>
      </c>
      <c r="D403" s="11">
        <v>6929</v>
      </c>
      <c r="E403" s="13">
        <v>10</v>
      </c>
      <c r="F403" s="14">
        <v>8</v>
      </c>
      <c r="G403" t="str">
        <f t="shared" si="6"/>
        <v>Not Outlier</v>
      </c>
    </row>
    <row r="404" spans="1:7" x14ac:dyDescent="0.3">
      <c r="A404" s="8" t="s">
        <v>471</v>
      </c>
      <c r="B404" s="9">
        <v>31</v>
      </c>
      <c r="C404" s="10">
        <v>1</v>
      </c>
      <c r="D404" s="11">
        <v>4821</v>
      </c>
      <c r="E404" s="13">
        <v>6</v>
      </c>
      <c r="F404" s="14">
        <v>5</v>
      </c>
      <c r="G404" t="str">
        <f t="shared" si="6"/>
        <v>Not Outlier</v>
      </c>
    </row>
    <row r="405" spans="1:7" x14ac:dyDescent="0.3">
      <c r="A405" s="8" t="s">
        <v>472</v>
      </c>
      <c r="B405" s="9">
        <v>31</v>
      </c>
      <c r="C405" s="10">
        <v>2</v>
      </c>
      <c r="D405" s="11">
        <v>6410</v>
      </c>
      <c r="E405" s="13">
        <v>9</v>
      </c>
      <c r="F405" s="14">
        <v>2</v>
      </c>
      <c r="G405" t="str">
        <f t="shared" si="6"/>
        <v>Not Outlier</v>
      </c>
    </row>
    <row r="406" spans="1:7" x14ac:dyDescent="0.3">
      <c r="A406" s="8" t="s">
        <v>473</v>
      </c>
      <c r="B406" s="9">
        <v>31</v>
      </c>
      <c r="C406" s="10">
        <v>1</v>
      </c>
      <c r="D406" s="11">
        <v>2695</v>
      </c>
      <c r="E406" s="13">
        <v>3</v>
      </c>
      <c r="F406" s="14">
        <v>2</v>
      </c>
      <c r="G406" t="str">
        <f t="shared" si="6"/>
        <v>Not Outlier</v>
      </c>
    </row>
    <row r="407" spans="1:7" x14ac:dyDescent="0.3">
      <c r="A407" s="8" t="s">
        <v>474</v>
      </c>
      <c r="B407" s="9">
        <v>31</v>
      </c>
      <c r="C407" s="10">
        <v>2</v>
      </c>
      <c r="D407" s="11">
        <v>7547</v>
      </c>
      <c r="E407" s="13">
        <v>13</v>
      </c>
      <c r="F407" s="14">
        <v>7</v>
      </c>
      <c r="G407" t="str">
        <f t="shared" si="6"/>
        <v>Not Outlier</v>
      </c>
    </row>
    <row r="408" spans="1:7" x14ac:dyDescent="0.3">
      <c r="A408" s="8" t="s">
        <v>475</v>
      </c>
      <c r="B408" s="9">
        <v>31</v>
      </c>
      <c r="C408" s="10">
        <v>3</v>
      </c>
      <c r="D408" s="11">
        <v>8943</v>
      </c>
      <c r="E408" s="13">
        <v>10</v>
      </c>
      <c r="F408" s="14">
        <v>10</v>
      </c>
      <c r="G408" t="str">
        <f t="shared" si="6"/>
        <v>Not Outlier</v>
      </c>
    </row>
    <row r="409" spans="1:7" x14ac:dyDescent="0.3">
      <c r="A409" s="8" t="s">
        <v>476</v>
      </c>
      <c r="B409" s="9">
        <v>31</v>
      </c>
      <c r="C409" s="10">
        <v>3</v>
      </c>
      <c r="D409" s="11">
        <v>7143</v>
      </c>
      <c r="E409" s="13">
        <v>11</v>
      </c>
      <c r="F409" s="14">
        <v>11</v>
      </c>
      <c r="G409" t="str">
        <f t="shared" si="6"/>
        <v>Not Outlier</v>
      </c>
    </row>
    <row r="410" spans="1:7" x14ac:dyDescent="0.3">
      <c r="A410" s="8" t="s">
        <v>477</v>
      </c>
      <c r="B410" s="9">
        <v>31</v>
      </c>
      <c r="C410" s="10">
        <v>1</v>
      </c>
      <c r="D410" s="11">
        <v>2657</v>
      </c>
      <c r="E410" s="13">
        <v>3</v>
      </c>
      <c r="F410" s="14">
        <v>2</v>
      </c>
      <c r="G410" t="str">
        <f t="shared" si="6"/>
        <v>Not Outlier</v>
      </c>
    </row>
    <row r="411" spans="1:7" x14ac:dyDescent="0.3">
      <c r="A411" s="8" t="s">
        <v>478</v>
      </c>
      <c r="B411" s="9">
        <v>31</v>
      </c>
      <c r="C411" s="10">
        <v>2</v>
      </c>
      <c r="D411" s="11">
        <v>4306</v>
      </c>
      <c r="E411" s="13">
        <v>13</v>
      </c>
      <c r="F411" s="14">
        <v>13</v>
      </c>
      <c r="G411" t="str">
        <f t="shared" si="6"/>
        <v>Not Outlier</v>
      </c>
    </row>
    <row r="412" spans="1:7" x14ac:dyDescent="0.3">
      <c r="A412" s="8" t="s">
        <v>479</v>
      </c>
      <c r="B412" s="9">
        <v>31</v>
      </c>
      <c r="C412" s="10">
        <v>1</v>
      </c>
      <c r="D412" s="11">
        <v>2218</v>
      </c>
      <c r="E412" s="13">
        <v>4</v>
      </c>
      <c r="F412" s="14">
        <v>4</v>
      </c>
      <c r="G412" t="str">
        <f t="shared" si="6"/>
        <v>Not Outlier</v>
      </c>
    </row>
    <row r="413" spans="1:7" x14ac:dyDescent="0.3">
      <c r="A413" s="8" t="s">
        <v>480</v>
      </c>
      <c r="B413" s="9">
        <v>31</v>
      </c>
      <c r="C413" s="10">
        <v>3</v>
      </c>
      <c r="D413" s="11">
        <v>10648</v>
      </c>
      <c r="E413" s="13">
        <v>13</v>
      </c>
      <c r="F413" s="14">
        <v>13</v>
      </c>
      <c r="G413" t="str">
        <f t="shared" si="6"/>
        <v>Not Outlier</v>
      </c>
    </row>
    <row r="414" spans="1:7" x14ac:dyDescent="0.3">
      <c r="A414" s="8" t="s">
        <v>481</v>
      </c>
      <c r="B414" s="9">
        <v>31</v>
      </c>
      <c r="C414" s="10">
        <v>3</v>
      </c>
      <c r="D414" s="11">
        <v>9824</v>
      </c>
      <c r="E414" s="13">
        <v>12</v>
      </c>
      <c r="F414" s="14">
        <v>1</v>
      </c>
      <c r="G414" t="str">
        <f t="shared" si="6"/>
        <v>Not Outlier</v>
      </c>
    </row>
    <row r="415" spans="1:7" x14ac:dyDescent="0.3">
      <c r="A415" s="8" t="s">
        <v>482</v>
      </c>
      <c r="B415" s="9">
        <v>31</v>
      </c>
      <c r="C415" s="10">
        <v>2</v>
      </c>
      <c r="D415" s="11">
        <v>6582</v>
      </c>
      <c r="E415" s="13">
        <v>10</v>
      </c>
      <c r="F415" s="14">
        <v>6</v>
      </c>
      <c r="G415" t="str">
        <f t="shared" si="6"/>
        <v>Not Outlier</v>
      </c>
    </row>
    <row r="416" spans="1:7" x14ac:dyDescent="0.3">
      <c r="A416" s="8" t="s">
        <v>483</v>
      </c>
      <c r="B416" s="9">
        <v>31</v>
      </c>
      <c r="C416" s="10">
        <v>3</v>
      </c>
      <c r="D416" s="11">
        <v>11557</v>
      </c>
      <c r="E416" s="13">
        <v>10</v>
      </c>
      <c r="F416" s="14">
        <v>5</v>
      </c>
      <c r="G416" t="str">
        <f t="shared" si="6"/>
        <v>Not Outlier</v>
      </c>
    </row>
    <row r="417" spans="1:7" x14ac:dyDescent="0.3">
      <c r="A417" s="8" t="s">
        <v>484</v>
      </c>
      <c r="B417" s="9">
        <v>31</v>
      </c>
      <c r="C417" s="10">
        <v>2</v>
      </c>
      <c r="D417" s="11">
        <v>4233</v>
      </c>
      <c r="E417" s="13">
        <v>9</v>
      </c>
      <c r="F417" s="14">
        <v>3</v>
      </c>
      <c r="G417" t="str">
        <f t="shared" si="6"/>
        <v>Not Outlier</v>
      </c>
    </row>
    <row r="418" spans="1:7" x14ac:dyDescent="0.3">
      <c r="A418" s="8" t="s">
        <v>485</v>
      </c>
      <c r="B418" s="9">
        <v>31</v>
      </c>
      <c r="C418" s="10">
        <v>2</v>
      </c>
      <c r="D418" s="11">
        <v>5460</v>
      </c>
      <c r="E418" s="13">
        <v>13</v>
      </c>
      <c r="F418" s="14">
        <v>7</v>
      </c>
      <c r="G418" t="str">
        <f t="shared" si="6"/>
        <v>Not Outlier</v>
      </c>
    </row>
    <row r="419" spans="1:7" x14ac:dyDescent="0.3">
      <c r="A419" s="8" t="s">
        <v>486</v>
      </c>
      <c r="B419" s="9">
        <v>31</v>
      </c>
      <c r="C419" s="10">
        <v>1</v>
      </c>
      <c r="D419" s="11">
        <v>2356</v>
      </c>
      <c r="E419" s="13">
        <v>8</v>
      </c>
      <c r="F419" s="14">
        <v>6</v>
      </c>
      <c r="G419" t="str">
        <f t="shared" si="6"/>
        <v>Not Outlier</v>
      </c>
    </row>
    <row r="420" spans="1:7" x14ac:dyDescent="0.3">
      <c r="A420" s="8" t="s">
        <v>487</v>
      </c>
      <c r="B420" s="9">
        <v>31</v>
      </c>
      <c r="C420" s="10">
        <v>1</v>
      </c>
      <c r="D420" s="11">
        <v>2329</v>
      </c>
      <c r="E420" s="13">
        <v>13</v>
      </c>
      <c r="F420" s="14">
        <v>7</v>
      </c>
      <c r="G420" t="str">
        <f t="shared" si="6"/>
        <v>Not Outlier</v>
      </c>
    </row>
    <row r="421" spans="1:7" x14ac:dyDescent="0.3">
      <c r="A421" s="8" t="s">
        <v>488</v>
      </c>
      <c r="B421" s="9">
        <v>31</v>
      </c>
      <c r="C421" s="10">
        <v>2</v>
      </c>
      <c r="D421" s="11">
        <v>6932</v>
      </c>
      <c r="E421" s="13">
        <v>9</v>
      </c>
      <c r="F421" s="14">
        <v>9</v>
      </c>
      <c r="G421" t="str">
        <f t="shared" si="6"/>
        <v>Not Outlier</v>
      </c>
    </row>
    <row r="422" spans="1:7" x14ac:dyDescent="0.3">
      <c r="A422" s="8" t="s">
        <v>489</v>
      </c>
      <c r="B422" s="9">
        <v>31</v>
      </c>
      <c r="C422" s="10">
        <v>2</v>
      </c>
      <c r="D422" s="11">
        <v>5855</v>
      </c>
      <c r="E422" s="13">
        <v>10</v>
      </c>
      <c r="F422" s="14">
        <v>9</v>
      </c>
      <c r="G422" t="str">
        <f t="shared" si="6"/>
        <v>Not Outlier</v>
      </c>
    </row>
    <row r="423" spans="1:7" x14ac:dyDescent="0.3">
      <c r="A423" s="8" t="s">
        <v>490</v>
      </c>
      <c r="B423" s="9">
        <v>31</v>
      </c>
      <c r="C423" s="10">
        <v>1</v>
      </c>
      <c r="D423" s="11">
        <v>2321</v>
      </c>
      <c r="E423" s="13">
        <v>4</v>
      </c>
      <c r="F423" s="14">
        <v>3</v>
      </c>
      <c r="G423" t="str">
        <f t="shared" si="6"/>
        <v>Not Outlier</v>
      </c>
    </row>
    <row r="424" spans="1:7" x14ac:dyDescent="0.3">
      <c r="A424" s="8" t="s">
        <v>491</v>
      </c>
      <c r="B424" s="9">
        <v>31</v>
      </c>
      <c r="C424" s="10">
        <v>2</v>
      </c>
      <c r="D424" s="11">
        <v>4148</v>
      </c>
      <c r="E424" s="13">
        <v>4</v>
      </c>
      <c r="F424" s="14">
        <v>4</v>
      </c>
      <c r="G424" t="str">
        <f t="shared" si="6"/>
        <v>Not Outlier</v>
      </c>
    </row>
    <row r="425" spans="1:7" x14ac:dyDescent="0.3">
      <c r="A425" s="8" t="s">
        <v>492</v>
      </c>
      <c r="B425" s="9">
        <v>31</v>
      </c>
      <c r="C425" s="10">
        <v>1</v>
      </c>
      <c r="D425" s="11">
        <v>2791</v>
      </c>
      <c r="E425" s="13">
        <v>3</v>
      </c>
      <c r="F425" s="14">
        <v>2</v>
      </c>
      <c r="G425" t="str">
        <f t="shared" si="6"/>
        <v>Not Outlier</v>
      </c>
    </row>
    <row r="426" spans="1:7" x14ac:dyDescent="0.3">
      <c r="A426" s="8" t="s">
        <v>493</v>
      </c>
      <c r="B426" s="9">
        <v>31</v>
      </c>
      <c r="C426" s="10">
        <v>1</v>
      </c>
      <c r="D426" s="11">
        <v>2610</v>
      </c>
      <c r="E426" s="13">
        <v>2</v>
      </c>
      <c r="F426" s="14">
        <v>2</v>
      </c>
      <c r="G426" t="str">
        <f t="shared" si="6"/>
        <v>Not Outlier</v>
      </c>
    </row>
    <row r="427" spans="1:7" x14ac:dyDescent="0.3">
      <c r="A427" s="8" t="s">
        <v>494</v>
      </c>
      <c r="B427" s="9">
        <v>31</v>
      </c>
      <c r="C427" s="10">
        <v>2</v>
      </c>
      <c r="D427" s="11">
        <v>6833</v>
      </c>
      <c r="E427" s="13">
        <v>6</v>
      </c>
      <c r="F427" s="14">
        <v>6</v>
      </c>
      <c r="G427" t="str">
        <f t="shared" si="6"/>
        <v>Not Outlier</v>
      </c>
    </row>
    <row r="428" spans="1:7" x14ac:dyDescent="0.3">
      <c r="A428" s="8" t="s">
        <v>495</v>
      </c>
      <c r="B428" s="9">
        <v>31</v>
      </c>
      <c r="C428" s="10">
        <v>2</v>
      </c>
      <c r="D428" s="11">
        <v>6812</v>
      </c>
      <c r="E428" s="13">
        <v>10</v>
      </c>
      <c r="F428" s="14">
        <v>10</v>
      </c>
      <c r="G428" t="str">
        <f t="shared" si="6"/>
        <v>Not Outlier</v>
      </c>
    </row>
    <row r="429" spans="1:7" x14ac:dyDescent="0.3">
      <c r="A429" s="8" t="s">
        <v>496</v>
      </c>
      <c r="B429" s="9">
        <v>31</v>
      </c>
      <c r="C429" s="10">
        <v>3</v>
      </c>
      <c r="D429" s="11">
        <v>9852</v>
      </c>
      <c r="E429" s="13">
        <v>10</v>
      </c>
      <c r="F429" s="14">
        <v>10</v>
      </c>
      <c r="G429" t="str">
        <f t="shared" si="6"/>
        <v>Not Outlier</v>
      </c>
    </row>
    <row r="430" spans="1:7" x14ac:dyDescent="0.3">
      <c r="A430" s="8" t="s">
        <v>497</v>
      </c>
      <c r="B430" s="9">
        <v>31</v>
      </c>
      <c r="C430" s="10">
        <v>1</v>
      </c>
      <c r="D430" s="11">
        <v>2302</v>
      </c>
      <c r="E430" s="13">
        <v>3</v>
      </c>
      <c r="F430" s="14">
        <v>3</v>
      </c>
      <c r="G430" t="str">
        <f t="shared" si="6"/>
        <v>Not Outlier</v>
      </c>
    </row>
    <row r="431" spans="1:7" x14ac:dyDescent="0.3">
      <c r="A431" s="8" t="s">
        <v>498</v>
      </c>
      <c r="B431" s="9">
        <v>31</v>
      </c>
      <c r="C431" s="10">
        <v>1</v>
      </c>
      <c r="D431" s="11">
        <v>2785</v>
      </c>
      <c r="E431" s="13">
        <v>3</v>
      </c>
      <c r="F431" s="14">
        <v>1</v>
      </c>
      <c r="G431" t="str">
        <f t="shared" si="6"/>
        <v>Not Outlier</v>
      </c>
    </row>
    <row r="432" spans="1:7" x14ac:dyDescent="0.3">
      <c r="A432" s="8" t="s">
        <v>499</v>
      </c>
      <c r="B432" s="9">
        <v>31</v>
      </c>
      <c r="C432" s="10">
        <v>2</v>
      </c>
      <c r="D432" s="11">
        <v>6179</v>
      </c>
      <c r="E432" s="13">
        <v>10</v>
      </c>
      <c r="F432" s="14">
        <v>10</v>
      </c>
      <c r="G432" t="str">
        <f t="shared" si="6"/>
        <v>Not Outlier</v>
      </c>
    </row>
    <row r="433" spans="1:7" x14ac:dyDescent="0.3">
      <c r="A433" s="8" t="s">
        <v>500</v>
      </c>
      <c r="B433" s="9">
        <v>31</v>
      </c>
      <c r="C433" s="10">
        <v>1</v>
      </c>
      <c r="D433" s="11">
        <v>1359</v>
      </c>
      <c r="E433" s="13">
        <v>1</v>
      </c>
      <c r="F433" s="14">
        <v>1</v>
      </c>
      <c r="G433" t="str">
        <f t="shared" si="6"/>
        <v>Not Outlier</v>
      </c>
    </row>
    <row r="434" spans="1:7" x14ac:dyDescent="0.3">
      <c r="A434" s="8" t="s">
        <v>501</v>
      </c>
      <c r="B434" s="9">
        <v>31</v>
      </c>
      <c r="C434" s="10">
        <v>4</v>
      </c>
      <c r="D434" s="11">
        <v>16422</v>
      </c>
      <c r="E434" s="13">
        <v>9</v>
      </c>
      <c r="F434" s="14">
        <v>3</v>
      </c>
      <c r="G434" t="str">
        <f t="shared" si="6"/>
        <v>Not Outlier</v>
      </c>
    </row>
    <row r="435" spans="1:7" x14ac:dyDescent="0.3">
      <c r="A435" s="8" t="s">
        <v>502</v>
      </c>
      <c r="B435" s="9">
        <v>31</v>
      </c>
      <c r="C435" s="10">
        <v>1</v>
      </c>
      <c r="D435" s="11">
        <v>1261</v>
      </c>
      <c r="E435" s="13">
        <v>1</v>
      </c>
      <c r="F435" s="14">
        <v>1</v>
      </c>
      <c r="G435" t="str">
        <f t="shared" si="6"/>
        <v>Not Outlier</v>
      </c>
    </row>
    <row r="436" spans="1:7" x14ac:dyDescent="0.3">
      <c r="A436" s="8" t="s">
        <v>503</v>
      </c>
      <c r="B436" s="9">
        <v>31</v>
      </c>
      <c r="C436" s="10">
        <v>3</v>
      </c>
      <c r="D436" s="11">
        <v>10793</v>
      </c>
      <c r="E436" s="13">
        <v>13</v>
      </c>
      <c r="F436" s="14">
        <v>13</v>
      </c>
      <c r="G436" t="str">
        <f t="shared" si="6"/>
        <v>Not Outlier</v>
      </c>
    </row>
    <row r="437" spans="1:7" x14ac:dyDescent="0.3">
      <c r="A437" s="8" t="s">
        <v>504</v>
      </c>
      <c r="B437" s="9">
        <v>31</v>
      </c>
      <c r="C437" s="10">
        <v>3</v>
      </c>
      <c r="D437" s="11">
        <v>7446</v>
      </c>
      <c r="E437" s="13">
        <v>10</v>
      </c>
      <c r="F437" s="14">
        <v>10</v>
      </c>
      <c r="G437" t="str">
        <f t="shared" si="6"/>
        <v>Not Outlier</v>
      </c>
    </row>
    <row r="438" spans="1:7" x14ac:dyDescent="0.3">
      <c r="A438" s="8" t="s">
        <v>505</v>
      </c>
      <c r="B438" s="9">
        <v>31</v>
      </c>
      <c r="C438" s="10">
        <v>1</v>
      </c>
      <c r="D438" s="11">
        <v>2109</v>
      </c>
      <c r="E438" s="13">
        <v>8</v>
      </c>
      <c r="F438" s="14">
        <v>3</v>
      </c>
      <c r="G438" t="str">
        <f t="shared" si="6"/>
        <v>Not Outlier</v>
      </c>
    </row>
    <row r="439" spans="1:7" x14ac:dyDescent="0.3">
      <c r="A439" s="8" t="s">
        <v>506</v>
      </c>
      <c r="B439" s="9">
        <v>31</v>
      </c>
      <c r="C439" s="10">
        <v>1</v>
      </c>
      <c r="D439" s="11">
        <v>3722</v>
      </c>
      <c r="E439" s="13">
        <v>7</v>
      </c>
      <c r="F439" s="14">
        <v>2</v>
      </c>
      <c r="G439" t="str">
        <f t="shared" si="6"/>
        <v>Not Outlier</v>
      </c>
    </row>
    <row r="440" spans="1:7" x14ac:dyDescent="0.3">
      <c r="A440" s="8" t="s">
        <v>507</v>
      </c>
      <c r="B440" s="9">
        <v>31</v>
      </c>
      <c r="C440" s="10">
        <v>1</v>
      </c>
      <c r="D440" s="11">
        <v>4084</v>
      </c>
      <c r="E440" s="13">
        <v>7</v>
      </c>
      <c r="F440" s="14">
        <v>7</v>
      </c>
      <c r="G440" t="str">
        <f t="shared" si="6"/>
        <v>Not Outlier</v>
      </c>
    </row>
    <row r="441" spans="1:7" x14ac:dyDescent="0.3">
      <c r="A441" s="8" t="s">
        <v>508</v>
      </c>
      <c r="B441" s="9">
        <v>31</v>
      </c>
      <c r="C441" s="10">
        <v>2</v>
      </c>
      <c r="D441" s="11">
        <v>5332</v>
      </c>
      <c r="E441" s="13">
        <v>10</v>
      </c>
      <c r="F441" s="14">
        <v>5</v>
      </c>
      <c r="G441" t="str">
        <f t="shared" si="6"/>
        <v>Not Outlier</v>
      </c>
    </row>
    <row r="442" spans="1:7" x14ac:dyDescent="0.3">
      <c r="A442" s="8" t="s">
        <v>509</v>
      </c>
      <c r="B442" s="9">
        <v>31</v>
      </c>
      <c r="C442" s="10">
        <v>2</v>
      </c>
      <c r="D442" s="11">
        <v>5476</v>
      </c>
      <c r="E442" s="13">
        <v>10</v>
      </c>
      <c r="F442" s="14">
        <v>10</v>
      </c>
      <c r="G442" t="str">
        <f t="shared" si="6"/>
        <v>Not Outlier</v>
      </c>
    </row>
    <row r="443" spans="1:7" x14ac:dyDescent="0.3">
      <c r="A443" s="8" t="s">
        <v>510</v>
      </c>
      <c r="B443" s="9">
        <v>31</v>
      </c>
      <c r="C443" s="10">
        <v>1</v>
      </c>
      <c r="D443" s="11">
        <v>3477</v>
      </c>
      <c r="E443" s="13">
        <v>6</v>
      </c>
      <c r="F443" s="14">
        <v>5</v>
      </c>
      <c r="G443" t="str">
        <f t="shared" si="6"/>
        <v>Not Outlier</v>
      </c>
    </row>
    <row r="444" spans="1:7" x14ac:dyDescent="0.3">
      <c r="A444" s="8" t="s">
        <v>511</v>
      </c>
      <c r="B444" s="9">
        <v>31</v>
      </c>
      <c r="C444" s="10">
        <v>2</v>
      </c>
      <c r="D444" s="11">
        <v>5238</v>
      </c>
      <c r="E444" s="13">
        <v>9</v>
      </c>
      <c r="F444" s="14">
        <v>5</v>
      </c>
      <c r="G444" t="str">
        <f t="shared" si="6"/>
        <v>Not Outlier</v>
      </c>
    </row>
    <row r="445" spans="1:7" x14ac:dyDescent="0.3">
      <c r="A445" s="8" t="s">
        <v>512</v>
      </c>
      <c r="B445" s="9">
        <v>31</v>
      </c>
      <c r="C445" s="10">
        <v>2</v>
      </c>
      <c r="D445" s="11">
        <v>8346</v>
      </c>
      <c r="E445" s="13">
        <v>6</v>
      </c>
      <c r="F445" s="14">
        <v>5</v>
      </c>
      <c r="G445" t="str">
        <f t="shared" si="6"/>
        <v>Not Outlier</v>
      </c>
    </row>
    <row r="446" spans="1:7" x14ac:dyDescent="0.3">
      <c r="A446" s="8" t="s">
        <v>513</v>
      </c>
      <c r="B446" s="9">
        <v>31</v>
      </c>
      <c r="C446" s="10">
        <v>3</v>
      </c>
      <c r="D446" s="11">
        <v>8161</v>
      </c>
      <c r="E446" s="13">
        <v>10</v>
      </c>
      <c r="F446" s="14">
        <v>1</v>
      </c>
      <c r="G446" t="str">
        <f t="shared" si="6"/>
        <v>Not Outlier</v>
      </c>
    </row>
    <row r="447" spans="1:7" x14ac:dyDescent="0.3">
      <c r="A447" s="8" t="s">
        <v>514</v>
      </c>
      <c r="B447" s="9">
        <v>31</v>
      </c>
      <c r="C447" s="10">
        <v>2</v>
      </c>
      <c r="D447" s="11">
        <v>5468</v>
      </c>
      <c r="E447" s="13">
        <v>13</v>
      </c>
      <c r="F447" s="14">
        <v>12</v>
      </c>
      <c r="G447" t="str">
        <f t="shared" si="6"/>
        <v>Not Outlier</v>
      </c>
    </row>
    <row r="448" spans="1:7" x14ac:dyDescent="0.3">
      <c r="A448" s="8" t="s">
        <v>515</v>
      </c>
      <c r="B448" s="9">
        <v>31</v>
      </c>
      <c r="C448" s="10">
        <v>3</v>
      </c>
      <c r="D448" s="11">
        <v>9637</v>
      </c>
      <c r="E448" s="13">
        <v>9</v>
      </c>
      <c r="F448" s="14">
        <v>3</v>
      </c>
      <c r="G448" t="str">
        <f t="shared" si="6"/>
        <v>Not Outlier</v>
      </c>
    </row>
    <row r="449" spans="1:7" x14ac:dyDescent="0.3">
      <c r="A449" s="8" t="s">
        <v>516</v>
      </c>
      <c r="B449" s="9">
        <v>31</v>
      </c>
      <c r="C449" s="10">
        <v>1</v>
      </c>
      <c r="D449" s="11">
        <v>2956</v>
      </c>
      <c r="E449" s="13">
        <v>2</v>
      </c>
      <c r="F449" s="14">
        <v>1</v>
      </c>
      <c r="G449" t="str">
        <f t="shared" si="6"/>
        <v>Not Outlier</v>
      </c>
    </row>
    <row r="450" spans="1:7" x14ac:dyDescent="0.3">
      <c r="A450" s="8" t="s">
        <v>517</v>
      </c>
      <c r="B450" s="9">
        <v>31</v>
      </c>
      <c r="C450" s="10">
        <v>2</v>
      </c>
      <c r="D450" s="11">
        <v>4197</v>
      </c>
      <c r="E450" s="13">
        <v>10</v>
      </c>
      <c r="F450" s="14">
        <v>10</v>
      </c>
      <c r="G450" t="str">
        <f t="shared" si="6"/>
        <v>Not Outlier</v>
      </c>
    </row>
    <row r="451" spans="1:7" x14ac:dyDescent="0.3">
      <c r="A451" s="8" t="s">
        <v>518</v>
      </c>
      <c r="B451" s="9">
        <v>31</v>
      </c>
      <c r="C451" s="10">
        <v>2</v>
      </c>
      <c r="D451" s="11">
        <v>6583</v>
      </c>
      <c r="E451" s="13">
        <v>8</v>
      </c>
      <c r="F451" s="14">
        <v>5</v>
      </c>
      <c r="G451" t="str">
        <f t="shared" ref="G451:G514" si="7">IF(OR(D451 &lt; $I$7, D451 &gt; $I$8), "Outlier", "Not Outlier")</f>
        <v>Not Outlier</v>
      </c>
    </row>
    <row r="452" spans="1:7" x14ac:dyDescent="0.3">
      <c r="A452" s="8" t="s">
        <v>519</v>
      </c>
      <c r="B452" s="9">
        <v>31</v>
      </c>
      <c r="C452" s="10">
        <v>1</v>
      </c>
      <c r="D452" s="11">
        <v>3978</v>
      </c>
      <c r="E452" s="13">
        <v>4</v>
      </c>
      <c r="F452" s="14">
        <v>2</v>
      </c>
      <c r="G452" t="str">
        <f t="shared" si="7"/>
        <v>Not Outlier</v>
      </c>
    </row>
    <row r="453" spans="1:7" x14ac:dyDescent="0.3">
      <c r="A453" s="8" t="s">
        <v>520</v>
      </c>
      <c r="B453" s="9">
        <v>31</v>
      </c>
      <c r="C453" s="10">
        <v>1</v>
      </c>
      <c r="D453" s="11">
        <v>3065</v>
      </c>
      <c r="E453" s="13">
        <v>4</v>
      </c>
      <c r="F453" s="14">
        <v>4</v>
      </c>
      <c r="G453" t="str">
        <f t="shared" si="7"/>
        <v>Not Outlier</v>
      </c>
    </row>
    <row r="454" spans="1:7" x14ac:dyDescent="0.3">
      <c r="A454" s="8" t="s">
        <v>521</v>
      </c>
      <c r="B454" s="9">
        <v>31</v>
      </c>
      <c r="C454" s="10">
        <v>2</v>
      </c>
      <c r="D454" s="11">
        <v>5003</v>
      </c>
      <c r="E454" s="13">
        <v>10</v>
      </c>
      <c r="F454" s="14">
        <v>10</v>
      </c>
      <c r="G454" t="str">
        <f t="shared" si="7"/>
        <v>Not Outlier</v>
      </c>
    </row>
    <row r="455" spans="1:7" x14ac:dyDescent="0.3">
      <c r="A455" s="8" t="s">
        <v>522</v>
      </c>
      <c r="B455" s="9">
        <v>31</v>
      </c>
      <c r="C455" s="10">
        <v>2</v>
      </c>
      <c r="D455" s="11">
        <v>5617</v>
      </c>
      <c r="E455" s="13">
        <v>10</v>
      </c>
      <c r="F455" s="14">
        <v>10</v>
      </c>
      <c r="G455" t="str">
        <f t="shared" si="7"/>
        <v>Not Outlier</v>
      </c>
    </row>
    <row r="456" spans="1:7" x14ac:dyDescent="0.3">
      <c r="A456" s="8" t="s">
        <v>523</v>
      </c>
      <c r="B456" s="9">
        <v>31</v>
      </c>
      <c r="C456" s="10">
        <v>1</v>
      </c>
      <c r="D456" s="11">
        <v>1129</v>
      </c>
      <c r="E456" s="13">
        <v>1</v>
      </c>
      <c r="F456" s="14">
        <v>1</v>
      </c>
      <c r="G456" t="str">
        <f t="shared" si="7"/>
        <v>Not Outlier</v>
      </c>
    </row>
    <row r="457" spans="1:7" x14ac:dyDescent="0.3">
      <c r="A457" s="8" t="s">
        <v>524</v>
      </c>
      <c r="B457" s="9">
        <v>31</v>
      </c>
      <c r="C457" s="10">
        <v>3</v>
      </c>
      <c r="D457" s="11">
        <v>11031</v>
      </c>
      <c r="E457" s="13">
        <v>13</v>
      </c>
      <c r="F457" s="14">
        <v>11</v>
      </c>
      <c r="G457" t="str">
        <f t="shared" si="7"/>
        <v>Not Outlier</v>
      </c>
    </row>
    <row r="458" spans="1:7" x14ac:dyDescent="0.3">
      <c r="A458" s="8" t="s">
        <v>525</v>
      </c>
      <c r="B458" s="9">
        <v>31</v>
      </c>
      <c r="C458" s="10">
        <v>1</v>
      </c>
      <c r="D458" s="11">
        <v>3067</v>
      </c>
      <c r="E458" s="13">
        <v>3</v>
      </c>
      <c r="F458" s="14">
        <v>2</v>
      </c>
      <c r="G458" t="str">
        <f t="shared" si="7"/>
        <v>Not Outlier</v>
      </c>
    </row>
    <row r="459" spans="1:7" x14ac:dyDescent="0.3">
      <c r="A459" s="8" t="s">
        <v>526</v>
      </c>
      <c r="B459" s="9">
        <v>31</v>
      </c>
      <c r="C459" s="10">
        <v>2</v>
      </c>
      <c r="D459" s="11">
        <v>9936</v>
      </c>
      <c r="E459" s="13">
        <v>10</v>
      </c>
      <c r="F459" s="14">
        <v>9</v>
      </c>
      <c r="G459" t="str">
        <f t="shared" si="7"/>
        <v>Not Outlier</v>
      </c>
    </row>
    <row r="460" spans="1:7" x14ac:dyDescent="0.3">
      <c r="A460" s="8" t="s">
        <v>526</v>
      </c>
      <c r="B460" s="9">
        <v>31</v>
      </c>
      <c r="C460" s="10">
        <v>2</v>
      </c>
      <c r="D460" s="11">
        <v>9936</v>
      </c>
      <c r="E460" s="13">
        <v>10</v>
      </c>
      <c r="F460" s="14">
        <v>9</v>
      </c>
      <c r="G460" t="str">
        <f t="shared" si="7"/>
        <v>Not Outlier</v>
      </c>
    </row>
    <row r="461" spans="1:7" x14ac:dyDescent="0.3">
      <c r="A461" s="8" t="s">
        <v>527</v>
      </c>
      <c r="B461" s="9">
        <v>32</v>
      </c>
      <c r="C461" s="10">
        <v>1</v>
      </c>
      <c r="D461" s="11">
        <v>3068</v>
      </c>
      <c r="E461" s="13">
        <v>8</v>
      </c>
      <c r="F461" s="14">
        <v>7</v>
      </c>
      <c r="G461" t="str">
        <f t="shared" si="7"/>
        <v>Not Outlier</v>
      </c>
    </row>
    <row r="462" spans="1:7" x14ac:dyDescent="0.3">
      <c r="A462" s="8" t="s">
        <v>528</v>
      </c>
      <c r="B462" s="9">
        <v>32</v>
      </c>
      <c r="C462" s="10">
        <v>1</v>
      </c>
      <c r="D462" s="11">
        <v>3298</v>
      </c>
      <c r="E462" s="13">
        <v>7</v>
      </c>
      <c r="F462" s="14">
        <v>6</v>
      </c>
      <c r="G462" t="str">
        <f t="shared" si="7"/>
        <v>Not Outlier</v>
      </c>
    </row>
    <row r="463" spans="1:7" x14ac:dyDescent="0.3">
      <c r="A463" s="8" t="s">
        <v>529</v>
      </c>
      <c r="B463" s="9">
        <v>32</v>
      </c>
      <c r="C463" s="10">
        <v>1</v>
      </c>
      <c r="D463" s="11">
        <v>3919</v>
      </c>
      <c r="E463" s="13">
        <v>10</v>
      </c>
      <c r="F463" s="14">
        <v>10</v>
      </c>
      <c r="G463" t="str">
        <f t="shared" si="7"/>
        <v>Not Outlier</v>
      </c>
    </row>
    <row r="464" spans="1:7" x14ac:dyDescent="0.3">
      <c r="A464" s="8" t="s">
        <v>530</v>
      </c>
      <c r="B464" s="9">
        <v>32</v>
      </c>
      <c r="C464" s="10">
        <v>2</v>
      </c>
      <c r="D464" s="11">
        <v>6162</v>
      </c>
      <c r="E464" s="13">
        <v>9</v>
      </c>
      <c r="F464" s="14">
        <v>9</v>
      </c>
      <c r="G464" t="str">
        <f t="shared" si="7"/>
        <v>Not Outlier</v>
      </c>
    </row>
    <row r="465" spans="1:7" x14ac:dyDescent="0.3">
      <c r="A465" s="8" t="s">
        <v>531</v>
      </c>
      <c r="B465" s="9">
        <v>32</v>
      </c>
      <c r="C465" s="10">
        <v>2</v>
      </c>
      <c r="D465" s="11">
        <v>6220</v>
      </c>
      <c r="E465" s="13">
        <v>10</v>
      </c>
      <c r="F465" s="14">
        <v>10</v>
      </c>
      <c r="G465" t="str">
        <f t="shared" si="7"/>
        <v>Not Outlier</v>
      </c>
    </row>
    <row r="466" spans="1:7" x14ac:dyDescent="0.3">
      <c r="A466" s="8" t="s">
        <v>532</v>
      </c>
      <c r="B466" s="9">
        <v>32</v>
      </c>
      <c r="C466" s="10">
        <v>2</v>
      </c>
      <c r="D466" s="11">
        <v>5010</v>
      </c>
      <c r="E466" s="13">
        <v>12</v>
      </c>
      <c r="F466" s="14">
        <v>11</v>
      </c>
      <c r="G466" t="str">
        <f t="shared" si="7"/>
        <v>Not Outlier</v>
      </c>
    </row>
    <row r="467" spans="1:7" x14ac:dyDescent="0.3">
      <c r="A467" s="8" t="s">
        <v>533</v>
      </c>
      <c r="B467" s="9">
        <v>32</v>
      </c>
      <c r="C467" s="10">
        <v>1</v>
      </c>
      <c r="D467" s="11">
        <v>2956</v>
      </c>
      <c r="E467" s="13">
        <v>1</v>
      </c>
      <c r="F467" s="14">
        <v>1</v>
      </c>
      <c r="G467" t="str">
        <f t="shared" si="7"/>
        <v>Not Outlier</v>
      </c>
    </row>
    <row r="468" spans="1:7" x14ac:dyDescent="0.3">
      <c r="A468" s="8" t="s">
        <v>534</v>
      </c>
      <c r="B468" s="9">
        <v>32</v>
      </c>
      <c r="C468" s="10">
        <v>1</v>
      </c>
      <c r="D468" s="11">
        <v>4200</v>
      </c>
      <c r="E468" s="13">
        <v>10</v>
      </c>
      <c r="F468" s="14">
        <v>5</v>
      </c>
      <c r="G468" t="str">
        <f t="shared" si="7"/>
        <v>Not Outlier</v>
      </c>
    </row>
    <row r="469" spans="1:7" x14ac:dyDescent="0.3">
      <c r="A469" s="8" t="s">
        <v>535</v>
      </c>
      <c r="B469" s="9">
        <v>32</v>
      </c>
      <c r="C469" s="10">
        <v>2</v>
      </c>
      <c r="D469" s="11">
        <v>4668</v>
      </c>
      <c r="E469" s="13">
        <v>9</v>
      </c>
      <c r="F469" s="14">
        <v>8</v>
      </c>
      <c r="G469" t="str">
        <f t="shared" si="7"/>
        <v>Not Outlier</v>
      </c>
    </row>
    <row r="470" spans="1:7" x14ac:dyDescent="0.3">
      <c r="A470" s="8" t="s">
        <v>536</v>
      </c>
      <c r="B470" s="9">
        <v>32</v>
      </c>
      <c r="C470" s="10">
        <v>3</v>
      </c>
      <c r="D470" s="11">
        <v>8998</v>
      </c>
      <c r="E470" s="13">
        <v>9</v>
      </c>
      <c r="F470" s="14">
        <v>9</v>
      </c>
      <c r="G470" t="str">
        <f t="shared" si="7"/>
        <v>Not Outlier</v>
      </c>
    </row>
    <row r="471" spans="1:7" x14ac:dyDescent="0.3">
      <c r="A471" s="8" t="s">
        <v>537</v>
      </c>
      <c r="B471" s="9">
        <v>32</v>
      </c>
      <c r="C471" s="10">
        <v>1</v>
      </c>
      <c r="D471" s="11">
        <v>3038</v>
      </c>
      <c r="E471" s="13">
        <v>8</v>
      </c>
      <c r="F471" s="14">
        <v>5</v>
      </c>
      <c r="G471" t="str">
        <f t="shared" si="7"/>
        <v>Not Outlier</v>
      </c>
    </row>
    <row r="472" spans="1:7" x14ac:dyDescent="0.3">
      <c r="A472" s="8" t="s">
        <v>538</v>
      </c>
      <c r="B472" s="9">
        <v>32</v>
      </c>
      <c r="C472" s="10">
        <v>3</v>
      </c>
      <c r="D472" s="11">
        <v>10400</v>
      </c>
      <c r="E472" s="13">
        <v>14</v>
      </c>
      <c r="F472" s="14">
        <v>14</v>
      </c>
      <c r="G472" t="str">
        <f t="shared" si="7"/>
        <v>Not Outlier</v>
      </c>
    </row>
    <row r="473" spans="1:7" x14ac:dyDescent="0.3">
      <c r="A473" s="8" t="s">
        <v>539</v>
      </c>
      <c r="B473" s="9">
        <v>32</v>
      </c>
      <c r="C473" s="10">
        <v>1</v>
      </c>
      <c r="D473" s="11">
        <v>3931</v>
      </c>
      <c r="E473" s="13">
        <v>6</v>
      </c>
      <c r="F473" s="14">
        <v>4</v>
      </c>
      <c r="G473" t="str">
        <f t="shared" si="7"/>
        <v>Not Outlier</v>
      </c>
    </row>
    <row r="474" spans="1:7" x14ac:dyDescent="0.3">
      <c r="A474" s="8" t="s">
        <v>540</v>
      </c>
      <c r="B474" s="9">
        <v>32</v>
      </c>
      <c r="C474" s="10">
        <v>1</v>
      </c>
      <c r="D474" s="11">
        <v>3730</v>
      </c>
      <c r="E474" s="13">
        <v>4</v>
      </c>
      <c r="F474" s="14">
        <v>3</v>
      </c>
      <c r="G474" t="str">
        <f t="shared" si="7"/>
        <v>Not Outlier</v>
      </c>
    </row>
    <row r="475" spans="1:7" x14ac:dyDescent="0.3">
      <c r="A475" s="8" t="s">
        <v>541</v>
      </c>
      <c r="B475" s="9">
        <v>32</v>
      </c>
      <c r="C475" s="10">
        <v>2</v>
      </c>
      <c r="D475" s="11">
        <v>4465</v>
      </c>
      <c r="E475" s="13">
        <v>4</v>
      </c>
      <c r="F475" s="14">
        <v>3</v>
      </c>
      <c r="G475" t="str">
        <f t="shared" si="7"/>
        <v>Not Outlier</v>
      </c>
    </row>
    <row r="476" spans="1:7" x14ac:dyDescent="0.3">
      <c r="A476" s="8" t="s">
        <v>542</v>
      </c>
      <c r="B476" s="9">
        <v>32</v>
      </c>
      <c r="C476" s="10">
        <v>1</v>
      </c>
      <c r="D476" s="11">
        <v>2794</v>
      </c>
      <c r="E476" s="13">
        <v>5</v>
      </c>
      <c r="F476" s="14">
        <v>5</v>
      </c>
      <c r="G476" t="str">
        <f t="shared" si="7"/>
        <v>Not Outlier</v>
      </c>
    </row>
    <row r="477" spans="1:7" x14ac:dyDescent="0.3">
      <c r="A477" s="8" t="s">
        <v>543</v>
      </c>
      <c r="B477" s="9">
        <v>32</v>
      </c>
      <c r="C477" s="10">
        <v>2</v>
      </c>
      <c r="D477" s="11">
        <v>2176</v>
      </c>
      <c r="E477" s="13">
        <v>9</v>
      </c>
      <c r="F477" s="14">
        <v>6</v>
      </c>
      <c r="G477" t="str">
        <f t="shared" si="7"/>
        <v>Not Outlier</v>
      </c>
    </row>
    <row r="478" spans="1:7" x14ac:dyDescent="0.3">
      <c r="A478" s="8" t="s">
        <v>544</v>
      </c>
      <c r="B478" s="9">
        <v>32</v>
      </c>
      <c r="C478" s="10">
        <v>2</v>
      </c>
      <c r="D478" s="11">
        <v>5484</v>
      </c>
      <c r="E478" s="13">
        <v>13</v>
      </c>
      <c r="F478" s="14">
        <v>13</v>
      </c>
      <c r="G478" t="str">
        <f t="shared" si="7"/>
        <v>Not Outlier</v>
      </c>
    </row>
    <row r="479" spans="1:7" x14ac:dyDescent="0.3">
      <c r="A479" s="8" t="s">
        <v>545</v>
      </c>
      <c r="B479" s="9">
        <v>32</v>
      </c>
      <c r="C479" s="10">
        <v>2</v>
      </c>
      <c r="D479" s="11">
        <v>5228</v>
      </c>
      <c r="E479" s="13">
        <v>13</v>
      </c>
      <c r="F479" s="14">
        <v>13</v>
      </c>
      <c r="G479" t="str">
        <f t="shared" si="7"/>
        <v>Not Outlier</v>
      </c>
    </row>
    <row r="480" spans="1:7" x14ac:dyDescent="0.3">
      <c r="A480" s="8" t="s">
        <v>546</v>
      </c>
      <c r="B480" s="9">
        <v>32</v>
      </c>
      <c r="C480" s="10">
        <v>2</v>
      </c>
      <c r="D480" s="11">
        <v>5055</v>
      </c>
      <c r="E480" s="13">
        <v>10</v>
      </c>
      <c r="F480" s="14">
        <v>7</v>
      </c>
      <c r="G480" t="str">
        <f t="shared" si="7"/>
        <v>Not Outlier</v>
      </c>
    </row>
    <row r="481" spans="1:7" x14ac:dyDescent="0.3">
      <c r="A481" s="8" t="s">
        <v>547</v>
      </c>
      <c r="B481" s="9">
        <v>32</v>
      </c>
      <c r="C481" s="10">
        <v>1</v>
      </c>
      <c r="D481" s="11">
        <v>2370</v>
      </c>
      <c r="E481" s="13">
        <v>8</v>
      </c>
      <c r="F481" s="14">
        <v>8</v>
      </c>
      <c r="G481" t="str">
        <f t="shared" si="7"/>
        <v>Not Outlier</v>
      </c>
    </row>
    <row r="482" spans="1:7" x14ac:dyDescent="0.3">
      <c r="A482" s="8" t="s">
        <v>548</v>
      </c>
      <c r="B482" s="9">
        <v>32</v>
      </c>
      <c r="C482" s="10">
        <v>2</v>
      </c>
      <c r="D482" s="11">
        <v>4707</v>
      </c>
      <c r="E482" s="13">
        <v>6</v>
      </c>
      <c r="F482" s="14">
        <v>4</v>
      </c>
      <c r="G482" t="str">
        <f t="shared" si="7"/>
        <v>Not Outlier</v>
      </c>
    </row>
    <row r="483" spans="1:7" x14ac:dyDescent="0.3">
      <c r="A483" s="8" t="s">
        <v>549</v>
      </c>
      <c r="B483" s="9">
        <v>32</v>
      </c>
      <c r="C483" s="10">
        <v>2</v>
      </c>
      <c r="D483" s="11">
        <v>6322</v>
      </c>
      <c r="E483" s="13">
        <v>6</v>
      </c>
      <c r="F483" s="14">
        <v>6</v>
      </c>
      <c r="G483" t="str">
        <f t="shared" si="7"/>
        <v>Not Outlier</v>
      </c>
    </row>
    <row r="484" spans="1:7" x14ac:dyDescent="0.3">
      <c r="A484" s="8" t="s">
        <v>550</v>
      </c>
      <c r="B484" s="9">
        <v>32</v>
      </c>
      <c r="C484" s="10">
        <v>2</v>
      </c>
      <c r="D484" s="11">
        <v>5396</v>
      </c>
      <c r="E484" s="13">
        <v>10</v>
      </c>
      <c r="F484" s="14">
        <v>10</v>
      </c>
      <c r="G484" t="str">
        <f t="shared" si="7"/>
        <v>Not Outlier</v>
      </c>
    </row>
    <row r="485" spans="1:7" x14ac:dyDescent="0.3">
      <c r="A485" s="8" t="s">
        <v>551</v>
      </c>
      <c r="B485" s="9">
        <v>32</v>
      </c>
      <c r="C485" s="10">
        <v>3</v>
      </c>
      <c r="D485" s="11">
        <v>11159</v>
      </c>
      <c r="E485" s="13">
        <v>10</v>
      </c>
      <c r="F485" s="14">
        <v>7</v>
      </c>
      <c r="G485" t="str">
        <f t="shared" si="7"/>
        <v>Not Outlier</v>
      </c>
    </row>
    <row r="486" spans="1:7" x14ac:dyDescent="0.3">
      <c r="A486" s="8" t="s">
        <v>552</v>
      </c>
      <c r="B486" s="9">
        <v>32</v>
      </c>
      <c r="C486" s="10">
        <v>2</v>
      </c>
      <c r="D486" s="11">
        <v>5309</v>
      </c>
      <c r="E486" s="13">
        <v>10</v>
      </c>
      <c r="F486" s="14">
        <v>10</v>
      </c>
      <c r="G486" t="str">
        <f t="shared" si="7"/>
        <v>Not Outlier</v>
      </c>
    </row>
    <row r="487" spans="1:7" x14ac:dyDescent="0.3">
      <c r="A487" s="8" t="s">
        <v>553</v>
      </c>
      <c r="B487" s="9">
        <v>32</v>
      </c>
      <c r="C487" s="10">
        <v>2</v>
      </c>
      <c r="D487" s="11">
        <v>6162</v>
      </c>
      <c r="E487" s="13">
        <v>14</v>
      </c>
      <c r="F487" s="14">
        <v>14</v>
      </c>
      <c r="G487" t="str">
        <f t="shared" si="7"/>
        <v>Not Outlier</v>
      </c>
    </row>
    <row r="488" spans="1:7" x14ac:dyDescent="0.3">
      <c r="A488" s="8" t="s">
        <v>554</v>
      </c>
      <c r="B488" s="9">
        <v>32</v>
      </c>
      <c r="C488" s="10">
        <v>2</v>
      </c>
      <c r="D488" s="11">
        <v>4403</v>
      </c>
      <c r="E488" s="13">
        <v>8</v>
      </c>
      <c r="F488" s="14">
        <v>5</v>
      </c>
      <c r="G488" t="str">
        <f t="shared" si="7"/>
        <v>Not Outlier</v>
      </c>
    </row>
    <row r="489" spans="1:7" x14ac:dyDescent="0.3">
      <c r="A489" s="8" t="s">
        <v>555</v>
      </c>
      <c r="B489" s="9">
        <v>32</v>
      </c>
      <c r="C489" s="10">
        <v>2</v>
      </c>
      <c r="D489" s="11">
        <v>5175</v>
      </c>
      <c r="E489" s="13">
        <v>9</v>
      </c>
      <c r="F489" s="14">
        <v>5</v>
      </c>
      <c r="G489" t="str">
        <f t="shared" si="7"/>
        <v>Not Outlier</v>
      </c>
    </row>
    <row r="490" spans="1:7" x14ac:dyDescent="0.3">
      <c r="A490" s="8" t="s">
        <v>556</v>
      </c>
      <c r="B490" s="9">
        <v>32</v>
      </c>
      <c r="C490" s="10">
        <v>1</v>
      </c>
      <c r="D490" s="11">
        <v>2314</v>
      </c>
      <c r="E490" s="13">
        <v>4</v>
      </c>
      <c r="F490" s="14">
        <v>3</v>
      </c>
      <c r="G490" t="str">
        <f t="shared" si="7"/>
        <v>Not Outlier</v>
      </c>
    </row>
    <row r="491" spans="1:7" x14ac:dyDescent="0.3">
      <c r="A491" s="8" t="s">
        <v>557</v>
      </c>
      <c r="B491" s="9">
        <v>32</v>
      </c>
      <c r="C491" s="10">
        <v>2</v>
      </c>
      <c r="D491" s="11">
        <v>6524</v>
      </c>
      <c r="E491" s="13">
        <v>10</v>
      </c>
      <c r="F491" s="14">
        <v>10</v>
      </c>
      <c r="G491" t="str">
        <f t="shared" si="7"/>
        <v>Not Outlier</v>
      </c>
    </row>
    <row r="492" spans="1:7" x14ac:dyDescent="0.3">
      <c r="A492" s="8" t="s">
        <v>558</v>
      </c>
      <c r="B492" s="9">
        <v>32</v>
      </c>
      <c r="C492" s="10">
        <v>1</v>
      </c>
      <c r="D492" s="11">
        <v>2795</v>
      </c>
      <c r="E492" s="13">
        <v>1</v>
      </c>
      <c r="F492" s="14">
        <v>1</v>
      </c>
      <c r="G492" t="str">
        <f t="shared" si="7"/>
        <v>Not Outlier</v>
      </c>
    </row>
    <row r="493" spans="1:7" x14ac:dyDescent="0.3">
      <c r="A493" s="8" t="s">
        <v>559</v>
      </c>
      <c r="B493" s="9">
        <v>32</v>
      </c>
      <c r="C493" s="10">
        <v>1</v>
      </c>
      <c r="D493" s="11">
        <v>2332</v>
      </c>
      <c r="E493" s="13">
        <v>5</v>
      </c>
      <c r="F493" s="14">
        <v>3</v>
      </c>
      <c r="G493" t="str">
        <f t="shared" si="7"/>
        <v>Not Outlier</v>
      </c>
    </row>
    <row r="494" spans="1:7" x14ac:dyDescent="0.3">
      <c r="A494" s="8" t="s">
        <v>560</v>
      </c>
      <c r="B494" s="9">
        <v>32</v>
      </c>
      <c r="C494" s="10">
        <v>2</v>
      </c>
      <c r="D494" s="11">
        <v>6725</v>
      </c>
      <c r="E494" s="13">
        <v>8</v>
      </c>
      <c r="F494" s="14">
        <v>8</v>
      </c>
      <c r="G494" t="str">
        <f t="shared" si="7"/>
        <v>Not Outlier</v>
      </c>
    </row>
    <row r="495" spans="1:7" x14ac:dyDescent="0.3">
      <c r="A495" s="8" t="s">
        <v>561</v>
      </c>
      <c r="B495" s="9">
        <v>32</v>
      </c>
      <c r="C495" s="10">
        <v>1</v>
      </c>
      <c r="D495" s="11">
        <v>4025</v>
      </c>
      <c r="E495" s="13">
        <v>10</v>
      </c>
      <c r="F495" s="14">
        <v>8</v>
      </c>
      <c r="G495" t="str">
        <f t="shared" si="7"/>
        <v>Not Outlier</v>
      </c>
    </row>
    <row r="496" spans="1:7" x14ac:dyDescent="0.3">
      <c r="A496" s="8" t="s">
        <v>562</v>
      </c>
      <c r="B496" s="9">
        <v>32</v>
      </c>
      <c r="C496" s="10">
        <v>1</v>
      </c>
      <c r="D496" s="11">
        <v>2827</v>
      </c>
      <c r="E496" s="13">
        <v>1</v>
      </c>
      <c r="F496" s="14">
        <v>1</v>
      </c>
      <c r="G496" t="str">
        <f t="shared" si="7"/>
        <v>Not Outlier</v>
      </c>
    </row>
    <row r="497" spans="1:7" x14ac:dyDescent="0.3">
      <c r="A497" s="8" t="s">
        <v>563</v>
      </c>
      <c r="B497" s="9">
        <v>32</v>
      </c>
      <c r="C497" s="10">
        <v>1</v>
      </c>
      <c r="D497" s="11">
        <v>2743</v>
      </c>
      <c r="E497" s="13">
        <v>2</v>
      </c>
      <c r="F497" s="14">
        <v>2</v>
      </c>
      <c r="G497" t="str">
        <f t="shared" si="7"/>
        <v>Not Outlier</v>
      </c>
    </row>
    <row r="498" spans="1:7" x14ac:dyDescent="0.3">
      <c r="A498" s="8" t="s">
        <v>564</v>
      </c>
      <c r="B498" s="9">
        <v>32</v>
      </c>
      <c r="C498" s="10">
        <v>2</v>
      </c>
      <c r="D498" s="11">
        <v>4998</v>
      </c>
      <c r="E498" s="13">
        <v>10</v>
      </c>
      <c r="F498" s="14">
        <v>8</v>
      </c>
      <c r="G498" t="str">
        <f t="shared" si="7"/>
        <v>Not Outlier</v>
      </c>
    </row>
    <row r="499" spans="1:7" x14ac:dyDescent="0.3">
      <c r="A499" s="8" t="s">
        <v>565</v>
      </c>
      <c r="B499" s="9">
        <v>32</v>
      </c>
      <c r="C499" s="10">
        <v>2</v>
      </c>
      <c r="D499" s="11">
        <v>6209</v>
      </c>
      <c r="E499" s="13">
        <v>10</v>
      </c>
      <c r="F499" s="14">
        <v>10</v>
      </c>
      <c r="G499" t="str">
        <f t="shared" si="7"/>
        <v>Not Outlier</v>
      </c>
    </row>
    <row r="500" spans="1:7" x14ac:dyDescent="0.3">
      <c r="A500" s="8" t="s">
        <v>566</v>
      </c>
      <c r="B500" s="9">
        <v>32</v>
      </c>
      <c r="C500" s="10">
        <v>2</v>
      </c>
      <c r="D500" s="11">
        <v>4883</v>
      </c>
      <c r="E500" s="13">
        <v>10</v>
      </c>
      <c r="F500" s="14">
        <v>10</v>
      </c>
      <c r="G500" t="str">
        <f t="shared" si="7"/>
        <v>Not Outlier</v>
      </c>
    </row>
    <row r="501" spans="1:7" x14ac:dyDescent="0.3">
      <c r="A501" s="8" t="s">
        <v>567</v>
      </c>
      <c r="B501" s="9">
        <v>32</v>
      </c>
      <c r="C501" s="10">
        <v>2</v>
      </c>
      <c r="D501" s="11">
        <v>4078</v>
      </c>
      <c r="E501" s="13">
        <v>4</v>
      </c>
      <c r="F501" s="14">
        <v>3</v>
      </c>
      <c r="G501" t="str">
        <f t="shared" si="7"/>
        <v>Not Outlier</v>
      </c>
    </row>
    <row r="502" spans="1:7" x14ac:dyDescent="0.3">
      <c r="A502" s="8" t="s">
        <v>568</v>
      </c>
      <c r="B502" s="9">
        <v>32</v>
      </c>
      <c r="C502" s="10">
        <v>2</v>
      </c>
      <c r="D502" s="11">
        <v>9204</v>
      </c>
      <c r="E502" s="13">
        <v>7</v>
      </c>
      <c r="F502" s="14">
        <v>4</v>
      </c>
      <c r="G502" t="str">
        <f t="shared" si="7"/>
        <v>Not Outlier</v>
      </c>
    </row>
    <row r="503" spans="1:7" x14ac:dyDescent="0.3">
      <c r="A503" s="8" t="s">
        <v>569</v>
      </c>
      <c r="B503" s="9">
        <v>32</v>
      </c>
      <c r="C503" s="10">
        <v>3</v>
      </c>
      <c r="D503" s="11">
        <v>11244</v>
      </c>
      <c r="E503" s="13">
        <v>10</v>
      </c>
      <c r="F503" s="14">
        <v>5</v>
      </c>
      <c r="G503" t="str">
        <f t="shared" si="7"/>
        <v>Not Outlier</v>
      </c>
    </row>
    <row r="504" spans="1:7" x14ac:dyDescent="0.3">
      <c r="A504" s="8" t="s">
        <v>570</v>
      </c>
      <c r="B504" s="9">
        <v>32</v>
      </c>
      <c r="C504" s="10">
        <v>2</v>
      </c>
      <c r="D504" s="11">
        <v>5878</v>
      </c>
      <c r="E504" s="13">
        <v>12</v>
      </c>
      <c r="F504" s="14">
        <v>7</v>
      </c>
      <c r="G504" t="str">
        <f t="shared" si="7"/>
        <v>Not Outlier</v>
      </c>
    </row>
    <row r="505" spans="1:7" x14ac:dyDescent="0.3">
      <c r="A505" s="8" t="s">
        <v>571</v>
      </c>
      <c r="B505" s="9">
        <v>32</v>
      </c>
      <c r="C505" s="10">
        <v>2</v>
      </c>
      <c r="D505" s="11">
        <v>4087</v>
      </c>
      <c r="E505" s="13">
        <v>9</v>
      </c>
      <c r="F505" s="14">
        <v>6</v>
      </c>
      <c r="G505" t="str">
        <f t="shared" si="7"/>
        <v>Not Outlier</v>
      </c>
    </row>
    <row r="506" spans="1:7" x14ac:dyDescent="0.3">
      <c r="A506" s="8" t="s">
        <v>572</v>
      </c>
      <c r="B506" s="9">
        <v>32</v>
      </c>
      <c r="C506" s="10">
        <v>1</v>
      </c>
      <c r="D506" s="11">
        <v>3312</v>
      </c>
      <c r="E506" s="13">
        <v>6</v>
      </c>
      <c r="F506" s="14">
        <v>3</v>
      </c>
      <c r="G506" t="str">
        <f t="shared" si="7"/>
        <v>Not Outlier</v>
      </c>
    </row>
    <row r="507" spans="1:7" x14ac:dyDescent="0.3">
      <c r="A507" s="8" t="s">
        <v>573</v>
      </c>
      <c r="B507" s="9">
        <v>32</v>
      </c>
      <c r="C507" s="10">
        <v>2</v>
      </c>
      <c r="D507" s="11">
        <v>5470</v>
      </c>
      <c r="E507" s="13">
        <v>10</v>
      </c>
      <c r="F507" s="14">
        <v>9</v>
      </c>
      <c r="G507" t="str">
        <f t="shared" si="7"/>
        <v>Not Outlier</v>
      </c>
    </row>
    <row r="508" spans="1:7" x14ac:dyDescent="0.3">
      <c r="A508" s="8" t="s">
        <v>574</v>
      </c>
      <c r="B508" s="9">
        <v>32</v>
      </c>
      <c r="C508" s="10">
        <v>1</v>
      </c>
      <c r="D508" s="11">
        <v>1393</v>
      </c>
      <c r="E508" s="13">
        <v>1</v>
      </c>
      <c r="F508" s="14">
        <v>1</v>
      </c>
      <c r="G508" t="str">
        <f t="shared" si="7"/>
        <v>Not Outlier</v>
      </c>
    </row>
    <row r="509" spans="1:7" x14ac:dyDescent="0.3">
      <c r="A509" s="8" t="s">
        <v>575</v>
      </c>
      <c r="B509" s="9">
        <v>32</v>
      </c>
      <c r="C509" s="10">
        <v>1</v>
      </c>
      <c r="D509" s="11">
        <v>3433</v>
      </c>
      <c r="E509" s="13">
        <v>10</v>
      </c>
      <c r="F509" s="14">
        <v>5</v>
      </c>
      <c r="G509" t="str">
        <f t="shared" si="7"/>
        <v>Not Outlier</v>
      </c>
    </row>
    <row r="510" spans="1:7" x14ac:dyDescent="0.3">
      <c r="A510" s="8" t="s">
        <v>576</v>
      </c>
      <c r="B510" s="9">
        <v>32</v>
      </c>
      <c r="C510" s="10">
        <v>2</v>
      </c>
      <c r="D510" s="11">
        <v>6735</v>
      </c>
      <c r="E510" s="13">
        <v>10</v>
      </c>
      <c r="F510" s="14">
        <v>0</v>
      </c>
      <c r="G510" t="str">
        <f t="shared" si="7"/>
        <v>Not Outlier</v>
      </c>
    </row>
    <row r="511" spans="1:7" x14ac:dyDescent="0.3">
      <c r="A511" s="8" t="s">
        <v>577</v>
      </c>
      <c r="B511" s="9">
        <v>32</v>
      </c>
      <c r="C511" s="10">
        <v>3</v>
      </c>
      <c r="D511" s="11">
        <v>9610</v>
      </c>
      <c r="E511" s="13">
        <v>10</v>
      </c>
      <c r="F511" s="14">
        <v>4</v>
      </c>
      <c r="G511" t="str">
        <f t="shared" si="7"/>
        <v>Not Outlier</v>
      </c>
    </row>
    <row r="512" spans="1:7" x14ac:dyDescent="0.3">
      <c r="A512" s="8" t="s">
        <v>578</v>
      </c>
      <c r="B512" s="9">
        <v>32</v>
      </c>
      <c r="C512" s="10">
        <v>1</v>
      </c>
      <c r="D512" s="11">
        <v>2718</v>
      </c>
      <c r="E512" s="13">
        <v>12</v>
      </c>
      <c r="F512" s="14">
        <v>7</v>
      </c>
      <c r="G512" t="str">
        <f t="shared" si="7"/>
        <v>Not Outlier</v>
      </c>
    </row>
    <row r="513" spans="1:7" x14ac:dyDescent="0.3">
      <c r="A513" s="8" t="s">
        <v>579</v>
      </c>
      <c r="B513" s="9">
        <v>32</v>
      </c>
      <c r="C513" s="10">
        <v>2</v>
      </c>
      <c r="D513" s="11">
        <v>4648</v>
      </c>
      <c r="E513" s="13">
        <v>4</v>
      </c>
      <c r="F513" s="14">
        <v>0</v>
      </c>
      <c r="G513" t="str">
        <f t="shared" si="7"/>
        <v>Not Outlier</v>
      </c>
    </row>
    <row r="514" spans="1:7" x14ac:dyDescent="0.3">
      <c r="A514" s="8" t="s">
        <v>580</v>
      </c>
      <c r="B514" s="9">
        <v>32</v>
      </c>
      <c r="C514" s="10">
        <v>2</v>
      </c>
      <c r="D514" s="11">
        <v>9907</v>
      </c>
      <c r="E514" s="13">
        <v>7</v>
      </c>
      <c r="F514" s="14">
        <v>2</v>
      </c>
      <c r="G514" t="str">
        <f t="shared" si="7"/>
        <v>Not Outlier</v>
      </c>
    </row>
    <row r="515" spans="1:7" x14ac:dyDescent="0.3">
      <c r="A515" s="8" t="s">
        <v>581</v>
      </c>
      <c r="B515" s="9">
        <v>32</v>
      </c>
      <c r="C515" s="10">
        <v>1</v>
      </c>
      <c r="D515" s="11">
        <v>2432</v>
      </c>
      <c r="E515" s="13">
        <v>8</v>
      </c>
      <c r="F515" s="14">
        <v>4</v>
      </c>
      <c r="G515" t="str">
        <f t="shared" ref="G515:G578" si="8">IF(OR(D515 &lt; $I$7, D515 &gt; $I$8), "Outlier", "Not Outlier")</f>
        <v>Not Outlier</v>
      </c>
    </row>
    <row r="516" spans="1:7" x14ac:dyDescent="0.3">
      <c r="A516" s="8" t="s">
        <v>582</v>
      </c>
      <c r="B516" s="9">
        <v>32</v>
      </c>
      <c r="C516" s="10">
        <v>2</v>
      </c>
      <c r="D516" s="11">
        <v>6667</v>
      </c>
      <c r="E516" s="13">
        <v>9</v>
      </c>
      <c r="F516" s="14">
        <v>5</v>
      </c>
      <c r="G516" t="str">
        <f t="shared" si="8"/>
        <v>Not Outlier</v>
      </c>
    </row>
    <row r="517" spans="1:7" x14ac:dyDescent="0.3">
      <c r="A517" s="8" t="s">
        <v>583</v>
      </c>
      <c r="B517" s="9">
        <v>32</v>
      </c>
      <c r="C517" s="10">
        <v>2</v>
      </c>
      <c r="D517" s="11">
        <v>9679</v>
      </c>
      <c r="E517" s="13">
        <v>8</v>
      </c>
      <c r="F517" s="14">
        <v>1</v>
      </c>
      <c r="G517" t="str">
        <f t="shared" si="8"/>
        <v>Not Outlier</v>
      </c>
    </row>
    <row r="518" spans="1:7" x14ac:dyDescent="0.3">
      <c r="A518" s="8" t="s">
        <v>584</v>
      </c>
      <c r="B518" s="9">
        <v>32</v>
      </c>
      <c r="C518" s="10">
        <v>1</v>
      </c>
      <c r="D518" s="11">
        <v>2837</v>
      </c>
      <c r="E518" s="13">
        <v>6</v>
      </c>
      <c r="F518" s="14">
        <v>6</v>
      </c>
      <c r="G518" t="str">
        <f t="shared" si="8"/>
        <v>Not Outlier</v>
      </c>
    </row>
    <row r="519" spans="1:7" x14ac:dyDescent="0.3">
      <c r="A519" s="8" t="s">
        <v>585</v>
      </c>
      <c r="B519" s="9">
        <v>32</v>
      </c>
      <c r="C519" s="10">
        <v>1</v>
      </c>
      <c r="D519" s="11">
        <v>2269</v>
      </c>
      <c r="E519" s="13">
        <v>3</v>
      </c>
      <c r="F519" s="14">
        <v>2</v>
      </c>
      <c r="G519" t="str">
        <f t="shared" si="8"/>
        <v>Not Outlier</v>
      </c>
    </row>
    <row r="520" spans="1:7" x14ac:dyDescent="0.3">
      <c r="A520" s="8" t="s">
        <v>586</v>
      </c>
      <c r="B520" s="9">
        <v>32</v>
      </c>
      <c r="C520" s="10">
        <v>3</v>
      </c>
      <c r="D520" s="11">
        <v>10422</v>
      </c>
      <c r="E520" s="13">
        <v>14</v>
      </c>
      <c r="F520" s="14">
        <v>14</v>
      </c>
      <c r="G520" t="str">
        <f t="shared" si="8"/>
        <v>Not Outlier</v>
      </c>
    </row>
    <row r="521" spans="1:7" x14ac:dyDescent="0.3">
      <c r="A521" s="8" t="s">
        <v>587</v>
      </c>
      <c r="B521" s="9">
        <v>32</v>
      </c>
      <c r="C521" s="10">
        <v>1</v>
      </c>
      <c r="D521" s="11">
        <v>2439</v>
      </c>
      <c r="E521" s="13">
        <v>4</v>
      </c>
      <c r="F521" s="14">
        <v>4</v>
      </c>
      <c r="G521" t="str">
        <f t="shared" si="8"/>
        <v>Not Outlier</v>
      </c>
    </row>
    <row r="522" spans="1:7" x14ac:dyDescent="0.3">
      <c r="A522" s="8" t="s">
        <v>588</v>
      </c>
      <c r="B522" s="9">
        <v>33</v>
      </c>
      <c r="C522" s="10">
        <v>1</v>
      </c>
      <c r="D522" s="11">
        <v>2909</v>
      </c>
      <c r="E522" s="13">
        <v>8</v>
      </c>
      <c r="F522" s="14">
        <v>8</v>
      </c>
      <c r="G522" t="str">
        <f t="shared" si="8"/>
        <v>Not Outlier</v>
      </c>
    </row>
    <row r="523" spans="1:7" x14ac:dyDescent="0.3">
      <c r="A523" s="8" t="s">
        <v>589</v>
      </c>
      <c r="B523" s="9">
        <v>33</v>
      </c>
      <c r="C523" s="10">
        <v>1</v>
      </c>
      <c r="D523" s="11">
        <v>2496</v>
      </c>
      <c r="E523" s="13">
        <v>7</v>
      </c>
      <c r="F523" s="14">
        <v>1</v>
      </c>
      <c r="G523" t="str">
        <f t="shared" si="8"/>
        <v>Not Outlier</v>
      </c>
    </row>
    <row r="524" spans="1:7" x14ac:dyDescent="0.3">
      <c r="A524" s="8" t="s">
        <v>590</v>
      </c>
      <c r="B524" s="9">
        <v>33</v>
      </c>
      <c r="C524" s="10">
        <v>2</v>
      </c>
      <c r="D524" s="11">
        <v>5376</v>
      </c>
      <c r="E524" s="13">
        <v>10</v>
      </c>
      <c r="F524" s="14">
        <v>5</v>
      </c>
      <c r="G524" t="str">
        <f t="shared" si="8"/>
        <v>Not Outlier</v>
      </c>
    </row>
    <row r="525" spans="1:7" x14ac:dyDescent="0.3">
      <c r="A525" s="8" t="s">
        <v>591</v>
      </c>
      <c r="B525" s="9">
        <v>33</v>
      </c>
      <c r="C525" s="10">
        <v>3</v>
      </c>
      <c r="D525" s="11">
        <v>13458</v>
      </c>
      <c r="E525" s="13">
        <v>15</v>
      </c>
      <c r="F525" s="14">
        <v>15</v>
      </c>
      <c r="G525" t="str">
        <f t="shared" si="8"/>
        <v>Not Outlier</v>
      </c>
    </row>
    <row r="526" spans="1:7" x14ac:dyDescent="0.3">
      <c r="A526" s="8" t="s">
        <v>592</v>
      </c>
      <c r="B526" s="9">
        <v>33</v>
      </c>
      <c r="C526" s="10">
        <v>2</v>
      </c>
      <c r="D526" s="11">
        <v>6146</v>
      </c>
      <c r="E526" s="13">
        <v>8</v>
      </c>
      <c r="F526" s="14">
        <v>7</v>
      </c>
      <c r="G526" t="str">
        <f t="shared" si="8"/>
        <v>Not Outlier</v>
      </c>
    </row>
    <row r="527" spans="1:7" x14ac:dyDescent="0.3">
      <c r="A527" s="8" t="s">
        <v>593</v>
      </c>
      <c r="B527" s="9">
        <v>33</v>
      </c>
      <c r="C527" s="10">
        <v>1</v>
      </c>
      <c r="D527" s="11">
        <v>2500</v>
      </c>
      <c r="E527" s="13">
        <v>4</v>
      </c>
      <c r="F527" s="14">
        <v>3</v>
      </c>
      <c r="G527" t="str">
        <f t="shared" si="8"/>
        <v>Not Outlier</v>
      </c>
    </row>
    <row r="528" spans="1:7" x14ac:dyDescent="0.3">
      <c r="A528" s="8" t="s">
        <v>594</v>
      </c>
      <c r="B528" s="9">
        <v>33</v>
      </c>
      <c r="C528" s="10">
        <v>1</v>
      </c>
      <c r="D528" s="11">
        <v>2756</v>
      </c>
      <c r="E528" s="13">
        <v>8</v>
      </c>
      <c r="F528" s="14">
        <v>8</v>
      </c>
      <c r="G528" t="str">
        <f t="shared" si="8"/>
        <v>Not Outlier</v>
      </c>
    </row>
    <row r="529" spans="1:7" x14ac:dyDescent="0.3">
      <c r="A529" s="8" t="s">
        <v>595</v>
      </c>
      <c r="B529" s="9">
        <v>33</v>
      </c>
      <c r="C529" s="10">
        <v>1</v>
      </c>
      <c r="D529" s="11">
        <v>2622</v>
      </c>
      <c r="E529" s="13">
        <v>7</v>
      </c>
      <c r="F529" s="14">
        <v>3</v>
      </c>
      <c r="G529" t="str">
        <f t="shared" si="8"/>
        <v>Not Outlier</v>
      </c>
    </row>
    <row r="530" spans="1:7" x14ac:dyDescent="0.3">
      <c r="A530" s="8" t="s">
        <v>596</v>
      </c>
      <c r="B530" s="9">
        <v>33</v>
      </c>
      <c r="C530" s="10">
        <v>1</v>
      </c>
      <c r="D530" s="11">
        <v>2436</v>
      </c>
      <c r="E530" s="13">
        <v>8</v>
      </c>
      <c r="F530" s="14">
        <v>5</v>
      </c>
      <c r="G530" t="str">
        <f t="shared" si="8"/>
        <v>Not Outlier</v>
      </c>
    </row>
    <row r="531" spans="1:7" x14ac:dyDescent="0.3">
      <c r="A531" s="8" t="s">
        <v>597</v>
      </c>
      <c r="B531" s="9">
        <v>33</v>
      </c>
      <c r="C531" s="10">
        <v>1</v>
      </c>
      <c r="D531" s="11">
        <v>2707</v>
      </c>
      <c r="E531" s="13">
        <v>13</v>
      </c>
      <c r="F531" s="14">
        <v>9</v>
      </c>
      <c r="G531" t="str">
        <f t="shared" si="8"/>
        <v>Not Outlier</v>
      </c>
    </row>
    <row r="532" spans="1:7" x14ac:dyDescent="0.3">
      <c r="A532" s="8" t="s">
        <v>598</v>
      </c>
      <c r="B532" s="9">
        <v>33</v>
      </c>
      <c r="C532" s="10">
        <v>1</v>
      </c>
      <c r="D532" s="11">
        <v>2911</v>
      </c>
      <c r="E532" s="13">
        <v>2</v>
      </c>
      <c r="F532" s="14">
        <v>2</v>
      </c>
      <c r="G532" t="str">
        <f t="shared" si="8"/>
        <v>Not Outlier</v>
      </c>
    </row>
    <row r="533" spans="1:7" x14ac:dyDescent="0.3">
      <c r="A533" s="8" t="s">
        <v>599</v>
      </c>
      <c r="B533" s="9">
        <v>33</v>
      </c>
      <c r="C533" s="10">
        <v>3</v>
      </c>
      <c r="D533" s="11">
        <v>11878</v>
      </c>
      <c r="E533" s="13">
        <v>12</v>
      </c>
      <c r="F533" s="14">
        <v>10</v>
      </c>
      <c r="G533" t="str">
        <f t="shared" si="8"/>
        <v>Not Outlier</v>
      </c>
    </row>
    <row r="534" spans="1:7" x14ac:dyDescent="0.3">
      <c r="A534" s="8" t="s">
        <v>600</v>
      </c>
      <c r="B534" s="9">
        <v>33</v>
      </c>
      <c r="C534" s="10">
        <v>2</v>
      </c>
      <c r="D534" s="11">
        <v>4682</v>
      </c>
      <c r="E534" s="13">
        <v>9</v>
      </c>
      <c r="F534" s="14">
        <v>7</v>
      </c>
      <c r="G534" t="str">
        <f t="shared" si="8"/>
        <v>Not Outlier</v>
      </c>
    </row>
    <row r="535" spans="1:7" x14ac:dyDescent="0.3">
      <c r="A535" s="8" t="s">
        <v>601</v>
      </c>
      <c r="B535" s="9">
        <v>33</v>
      </c>
      <c r="C535" s="10">
        <v>1</v>
      </c>
      <c r="D535" s="11">
        <v>2851</v>
      </c>
      <c r="E535" s="13">
        <v>1</v>
      </c>
      <c r="F535" s="14">
        <v>1</v>
      </c>
      <c r="G535" t="str">
        <f t="shared" si="8"/>
        <v>Not Outlier</v>
      </c>
    </row>
    <row r="536" spans="1:7" x14ac:dyDescent="0.3">
      <c r="A536" s="8" t="s">
        <v>602</v>
      </c>
      <c r="B536" s="9">
        <v>33</v>
      </c>
      <c r="C536" s="10">
        <v>3</v>
      </c>
      <c r="D536" s="11">
        <v>13610</v>
      </c>
      <c r="E536" s="13">
        <v>15</v>
      </c>
      <c r="F536" s="14">
        <v>7</v>
      </c>
      <c r="G536" t="str">
        <f t="shared" si="8"/>
        <v>Not Outlier</v>
      </c>
    </row>
    <row r="537" spans="1:7" x14ac:dyDescent="0.3">
      <c r="A537" s="8" t="s">
        <v>603</v>
      </c>
      <c r="B537" s="9">
        <v>33</v>
      </c>
      <c r="C537" s="10">
        <v>1</v>
      </c>
      <c r="D537" s="11">
        <v>3408</v>
      </c>
      <c r="E537" s="13">
        <v>8</v>
      </c>
      <c r="F537" s="14">
        <v>4</v>
      </c>
      <c r="G537" t="str">
        <f t="shared" si="8"/>
        <v>Not Outlier</v>
      </c>
    </row>
    <row r="538" spans="1:7" x14ac:dyDescent="0.3">
      <c r="A538" s="8" t="s">
        <v>604</v>
      </c>
      <c r="B538" s="9">
        <v>33</v>
      </c>
      <c r="C538" s="10">
        <v>4</v>
      </c>
      <c r="D538" s="11">
        <v>16184</v>
      </c>
      <c r="E538" s="13">
        <v>10</v>
      </c>
      <c r="F538" s="14">
        <v>6</v>
      </c>
      <c r="G538" t="str">
        <f t="shared" si="8"/>
        <v>Not Outlier</v>
      </c>
    </row>
    <row r="539" spans="1:7" x14ac:dyDescent="0.3">
      <c r="A539" s="8" t="s">
        <v>605</v>
      </c>
      <c r="B539" s="9">
        <v>33</v>
      </c>
      <c r="C539" s="10">
        <v>2</v>
      </c>
      <c r="D539" s="11">
        <v>7104</v>
      </c>
      <c r="E539" s="13">
        <v>6</v>
      </c>
      <c r="F539" s="14">
        <v>5</v>
      </c>
      <c r="G539" t="str">
        <f t="shared" si="8"/>
        <v>Not Outlier</v>
      </c>
    </row>
    <row r="540" spans="1:7" x14ac:dyDescent="0.3">
      <c r="A540" s="8" t="s">
        <v>606</v>
      </c>
      <c r="B540" s="9">
        <v>33</v>
      </c>
      <c r="C540" s="10">
        <v>2</v>
      </c>
      <c r="D540" s="11">
        <v>7725</v>
      </c>
      <c r="E540" s="13">
        <v>15</v>
      </c>
      <c r="F540" s="14">
        <v>13</v>
      </c>
      <c r="G540" t="str">
        <f t="shared" si="8"/>
        <v>Not Outlier</v>
      </c>
    </row>
    <row r="541" spans="1:7" x14ac:dyDescent="0.3">
      <c r="A541" s="8" t="s">
        <v>607</v>
      </c>
      <c r="B541" s="9">
        <v>33</v>
      </c>
      <c r="C541" s="10">
        <v>1</v>
      </c>
      <c r="D541" s="11">
        <v>3348</v>
      </c>
      <c r="E541" s="13">
        <v>10</v>
      </c>
      <c r="F541" s="14">
        <v>10</v>
      </c>
      <c r="G541" t="str">
        <f t="shared" si="8"/>
        <v>Not Outlier</v>
      </c>
    </row>
    <row r="542" spans="1:7" x14ac:dyDescent="0.3">
      <c r="A542" s="8" t="s">
        <v>608</v>
      </c>
      <c r="B542" s="9">
        <v>33</v>
      </c>
      <c r="C542" s="10">
        <v>1</v>
      </c>
      <c r="D542" s="11">
        <v>2686</v>
      </c>
      <c r="E542" s="13">
        <v>10</v>
      </c>
      <c r="F542" s="14">
        <v>10</v>
      </c>
      <c r="G542" t="str">
        <f t="shared" si="8"/>
        <v>Not Outlier</v>
      </c>
    </row>
    <row r="543" spans="1:7" x14ac:dyDescent="0.3">
      <c r="A543" s="8" t="s">
        <v>609</v>
      </c>
      <c r="B543" s="9">
        <v>33</v>
      </c>
      <c r="C543" s="10">
        <v>3</v>
      </c>
      <c r="D543" s="11">
        <v>11691</v>
      </c>
      <c r="E543" s="13">
        <v>14</v>
      </c>
      <c r="F543" s="14">
        <v>13</v>
      </c>
      <c r="G543" t="str">
        <f t="shared" si="8"/>
        <v>Not Outlier</v>
      </c>
    </row>
    <row r="544" spans="1:7" x14ac:dyDescent="0.3">
      <c r="A544" s="8" t="s">
        <v>610</v>
      </c>
      <c r="B544" s="9">
        <v>33</v>
      </c>
      <c r="C544" s="10">
        <v>2</v>
      </c>
      <c r="D544" s="11">
        <v>5324</v>
      </c>
      <c r="E544" s="13">
        <v>6</v>
      </c>
      <c r="F544" s="14">
        <v>3</v>
      </c>
      <c r="G544" t="str">
        <f t="shared" si="8"/>
        <v>Not Outlier</v>
      </c>
    </row>
    <row r="545" spans="1:7" x14ac:dyDescent="0.3">
      <c r="A545" s="8" t="s">
        <v>611</v>
      </c>
      <c r="B545" s="9">
        <v>33</v>
      </c>
      <c r="C545" s="10">
        <v>2</v>
      </c>
      <c r="D545" s="11">
        <v>4037</v>
      </c>
      <c r="E545" s="13">
        <v>9</v>
      </c>
      <c r="F545" s="14">
        <v>9</v>
      </c>
      <c r="G545" t="str">
        <f t="shared" si="8"/>
        <v>Not Outlier</v>
      </c>
    </row>
    <row r="546" spans="1:7" x14ac:dyDescent="0.3">
      <c r="A546" s="8" t="s">
        <v>612</v>
      </c>
      <c r="B546" s="9">
        <v>33</v>
      </c>
      <c r="C546" s="10">
        <v>1</v>
      </c>
      <c r="D546" s="11">
        <v>2277</v>
      </c>
      <c r="E546" s="13">
        <v>7</v>
      </c>
      <c r="F546" s="14">
        <v>4</v>
      </c>
      <c r="G546" t="str">
        <f t="shared" si="8"/>
        <v>Not Outlier</v>
      </c>
    </row>
    <row r="547" spans="1:7" x14ac:dyDescent="0.3">
      <c r="A547" s="8" t="s">
        <v>613</v>
      </c>
      <c r="B547" s="9">
        <v>33</v>
      </c>
      <c r="C547" s="10">
        <v>1</v>
      </c>
      <c r="D547" s="11">
        <v>2799</v>
      </c>
      <c r="E547" s="13">
        <v>6</v>
      </c>
      <c r="F547" s="14">
        <v>3</v>
      </c>
      <c r="G547" t="str">
        <f t="shared" si="8"/>
        <v>Not Outlier</v>
      </c>
    </row>
    <row r="548" spans="1:7" x14ac:dyDescent="0.3">
      <c r="A548" s="8" t="s">
        <v>614</v>
      </c>
      <c r="B548" s="9">
        <v>33</v>
      </c>
      <c r="C548" s="10">
        <v>2</v>
      </c>
      <c r="D548" s="11">
        <v>6949</v>
      </c>
      <c r="E548" s="13">
        <v>6</v>
      </c>
      <c r="F548" s="14">
        <v>5</v>
      </c>
      <c r="G548" t="str">
        <f t="shared" si="8"/>
        <v>Not Outlier</v>
      </c>
    </row>
    <row r="549" spans="1:7" x14ac:dyDescent="0.3">
      <c r="A549" s="8" t="s">
        <v>615</v>
      </c>
      <c r="B549" s="9">
        <v>33</v>
      </c>
      <c r="C549" s="10">
        <v>4</v>
      </c>
      <c r="D549" s="11">
        <v>17444</v>
      </c>
      <c r="E549" s="13">
        <v>10</v>
      </c>
      <c r="F549" s="14">
        <v>10</v>
      </c>
      <c r="G549" t="str">
        <f t="shared" si="8"/>
        <v>Outlier</v>
      </c>
    </row>
    <row r="550" spans="1:7" x14ac:dyDescent="0.3">
      <c r="A550" s="8" t="s">
        <v>616</v>
      </c>
      <c r="B550" s="9">
        <v>33</v>
      </c>
      <c r="C550" s="10">
        <v>1</v>
      </c>
      <c r="D550" s="11">
        <v>3452</v>
      </c>
      <c r="E550" s="13">
        <v>5</v>
      </c>
      <c r="F550" s="14">
        <v>3</v>
      </c>
      <c r="G550" t="str">
        <f t="shared" si="8"/>
        <v>Not Outlier</v>
      </c>
    </row>
    <row r="551" spans="1:7" x14ac:dyDescent="0.3">
      <c r="A551" s="8" t="s">
        <v>617</v>
      </c>
      <c r="B551" s="9">
        <v>33</v>
      </c>
      <c r="C551" s="10">
        <v>2</v>
      </c>
      <c r="D551" s="11">
        <v>5488</v>
      </c>
      <c r="E551" s="13">
        <v>6</v>
      </c>
      <c r="F551" s="14">
        <v>6</v>
      </c>
      <c r="G551" t="str">
        <f t="shared" si="8"/>
        <v>Not Outlier</v>
      </c>
    </row>
    <row r="552" spans="1:7" x14ac:dyDescent="0.3">
      <c r="A552" s="8" t="s">
        <v>618</v>
      </c>
      <c r="B552" s="9">
        <v>33</v>
      </c>
      <c r="C552" s="10">
        <v>1</v>
      </c>
      <c r="D552" s="11">
        <v>2342</v>
      </c>
      <c r="E552" s="13">
        <v>3</v>
      </c>
      <c r="F552" s="14">
        <v>2</v>
      </c>
      <c r="G552" t="str">
        <f t="shared" si="8"/>
        <v>Not Outlier</v>
      </c>
    </row>
    <row r="553" spans="1:7" x14ac:dyDescent="0.3">
      <c r="A553" s="8" t="s">
        <v>619</v>
      </c>
      <c r="B553" s="9">
        <v>33</v>
      </c>
      <c r="C553" s="10">
        <v>3</v>
      </c>
      <c r="D553" s="11">
        <v>7119</v>
      </c>
      <c r="E553" s="13">
        <v>9</v>
      </c>
      <c r="F553" s="14">
        <v>3</v>
      </c>
      <c r="G553" t="str">
        <f t="shared" si="8"/>
        <v>Not Outlier</v>
      </c>
    </row>
    <row r="554" spans="1:7" x14ac:dyDescent="0.3">
      <c r="A554" s="8" t="s">
        <v>620</v>
      </c>
      <c r="B554" s="9">
        <v>33</v>
      </c>
      <c r="C554" s="10">
        <v>2</v>
      </c>
      <c r="D554" s="11">
        <v>4508</v>
      </c>
      <c r="E554" s="13">
        <v>14</v>
      </c>
      <c r="F554" s="14">
        <v>13</v>
      </c>
      <c r="G554" t="str">
        <f t="shared" si="8"/>
        <v>Not Outlier</v>
      </c>
    </row>
    <row r="555" spans="1:7" x14ac:dyDescent="0.3">
      <c r="A555" s="8" t="s">
        <v>621</v>
      </c>
      <c r="B555" s="9">
        <v>33</v>
      </c>
      <c r="C555" s="10">
        <v>1</v>
      </c>
      <c r="D555" s="11">
        <v>2313</v>
      </c>
      <c r="E555" s="13">
        <v>5</v>
      </c>
      <c r="F555" s="14">
        <v>2</v>
      </c>
      <c r="G555" t="str">
        <f t="shared" si="8"/>
        <v>Not Outlier</v>
      </c>
    </row>
    <row r="556" spans="1:7" x14ac:dyDescent="0.3">
      <c r="A556" s="8" t="s">
        <v>622</v>
      </c>
      <c r="B556" s="9">
        <v>33</v>
      </c>
      <c r="C556" s="10">
        <v>2</v>
      </c>
      <c r="D556" s="11">
        <v>4302</v>
      </c>
      <c r="E556" s="13">
        <v>4</v>
      </c>
      <c r="F556" s="14">
        <v>3</v>
      </c>
      <c r="G556" t="str">
        <f t="shared" si="8"/>
        <v>Not Outlier</v>
      </c>
    </row>
    <row r="557" spans="1:7" x14ac:dyDescent="0.3">
      <c r="A557" s="8" t="s">
        <v>623</v>
      </c>
      <c r="B557" s="9">
        <v>33</v>
      </c>
      <c r="C557" s="10">
        <v>2</v>
      </c>
      <c r="D557" s="11">
        <v>8224</v>
      </c>
      <c r="E557" s="13">
        <v>6</v>
      </c>
      <c r="F557" s="14">
        <v>5</v>
      </c>
      <c r="G557" t="str">
        <f t="shared" si="8"/>
        <v>Not Outlier</v>
      </c>
    </row>
    <row r="558" spans="1:7" x14ac:dyDescent="0.3">
      <c r="A558" s="8" t="s">
        <v>624</v>
      </c>
      <c r="B558" s="9">
        <v>33</v>
      </c>
      <c r="C558" s="10">
        <v>1</v>
      </c>
      <c r="D558" s="11">
        <v>3600</v>
      </c>
      <c r="E558" s="13">
        <v>5</v>
      </c>
      <c r="F558" s="14">
        <v>5</v>
      </c>
      <c r="G558" t="str">
        <f t="shared" si="8"/>
        <v>Not Outlier</v>
      </c>
    </row>
    <row r="559" spans="1:7" x14ac:dyDescent="0.3">
      <c r="A559" s="8" t="s">
        <v>625</v>
      </c>
      <c r="B559" s="9">
        <v>33</v>
      </c>
      <c r="C559" s="10">
        <v>2</v>
      </c>
      <c r="D559" s="11">
        <v>4539</v>
      </c>
      <c r="E559" s="13">
        <v>10</v>
      </c>
      <c r="F559" s="14">
        <v>10</v>
      </c>
      <c r="G559" t="str">
        <f t="shared" si="8"/>
        <v>Not Outlier</v>
      </c>
    </row>
    <row r="560" spans="1:7" x14ac:dyDescent="0.3">
      <c r="A560" s="8" t="s">
        <v>626</v>
      </c>
      <c r="B560" s="9">
        <v>33</v>
      </c>
      <c r="C560" s="10">
        <v>1</v>
      </c>
      <c r="D560" s="11">
        <v>2781</v>
      </c>
      <c r="E560" s="13">
        <v>15</v>
      </c>
      <c r="F560" s="14">
        <v>14</v>
      </c>
      <c r="G560" t="str">
        <f t="shared" si="8"/>
        <v>Not Outlier</v>
      </c>
    </row>
    <row r="561" spans="1:7" x14ac:dyDescent="0.3">
      <c r="A561" s="8" t="s">
        <v>627</v>
      </c>
      <c r="B561" s="9">
        <v>33</v>
      </c>
      <c r="C561" s="10">
        <v>3</v>
      </c>
      <c r="D561" s="11">
        <v>8380</v>
      </c>
      <c r="E561" s="13">
        <v>10</v>
      </c>
      <c r="F561" s="14">
        <v>9</v>
      </c>
      <c r="G561" t="str">
        <f t="shared" si="8"/>
        <v>Not Outlier</v>
      </c>
    </row>
    <row r="562" spans="1:7" x14ac:dyDescent="0.3">
      <c r="A562" s="8" t="s">
        <v>628</v>
      </c>
      <c r="B562" s="9">
        <v>33</v>
      </c>
      <c r="C562" s="10">
        <v>2</v>
      </c>
      <c r="D562" s="11">
        <v>9998</v>
      </c>
      <c r="E562" s="13">
        <v>8</v>
      </c>
      <c r="F562" s="14">
        <v>5</v>
      </c>
      <c r="G562" t="str">
        <f t="shared" si="8"/>
        <v>Not Outlier</v>
      </c>
    </row>
    <row r="563" spans="1:7" x14ac:dyDescent="0.3">
      <c r="A563" s="8" t="s">
        <v>629</v>
      </c>
      <c r="B563" s="9">
        <v>33</v>
      </c>
      <c r="C563" s="10">
        <v>2</v>
      </c>
      <c r="D563" s="11">
        <v>4373</v>
      </c>
      <c r="E563" s="13">
        <v>5</v>
      </c>
      <c r="F563" s="14">
        <v>4</v>
      </c>
      <c r="G563" t="str">
        <f t="shared" si="8"/>
        <v>Not Outlier</v>
      </c>
    </row>
    <row r="564" spans="1:7" x14ac:dyDescent="0.3">
      <c r="A564" s="8" t="s">
        <v>630</v>
      </c>
      <c r="B564" s="9">
        <v>33</v>
      </c>
      <c r="C564" s="10">
        <v>1</v>
      </c>
      <c r="D564" s="11">
        <v>3838</v>
      </c>
      <c r="E564" s="13">
        <v>8</v>
      </c>
      <c r="F564" s="14">
        <v>5</v>
      </c>
      <c r="G564" t="str">
        <f t="shared" si="8"/>
        <v>Not Outlier</v>
      </c>
    </row>
    <row r="565" spans="1:7" x14ac:dyDescent="0.3">
      <c r="A565" s="8" t="s">
        <v>631</v>
      </c>
      <c r="B565" s="9">
        <v>33</v>
      </c>
      <c r="C565" s="10">
        <v>2</v>
      </c>
      <c r="D565" s="11">
        <v>6388</v>
      </c>
      <c r="E565" s="13">
        <v>14</v>
      </c>
      <c r="F565" s="14">
        <v>0</v>
      </c>
      <c r="G565" t="str">
        <f t="shared" si="8"/>
        <v>Not Outlier</v>
      </c>
    </row>
    <row r="566" spans="1:7" x14ac:dyDescent="0.3">
      <c r="A566" s="8" t="s">
        <v>632</v>
      </c>
      <c r="B566" s="9">
        <v>33</v>
      </c>
      <c r="C566" s="10">
        <v>2</v>
      </c>
      <c r="D566" s="11">
        <v>4320</v>
      </c>
      <c r="E566" s="13">
        <v>5</v>
      </c>
      <c r="F566" s="14">
        <v>5</v>
      </c>
      <c r="G566" t="str">
        <f t="shared" si="8"/>
        <v>Not Outlier</v>
      </c>
    </row>
    <row r="567" spans="1:7" x14ac:dyDescent="0.3">
      <c r="A567" s="8" t="s">
        <v>633</v>
      </c>
      <c r="B567" s="9">
        <v>33</v>
      </c>
      <c r="C567" s="10">
        <v>2</v>
      </c>
      <c r="D567" s="11">
        <v>5207</v>
      </c>
      <c r="E567" s="13">
        <v>15</v>
      </c>
      <c r="F567" s="14">
        <v>15</v>
      </c>
      <c r="G567" t="str">
        <f t="shared" si="8"/>
        <v>Not Outlier</v>
      </c>
    </row>
    <row r="568" spans="1:7" x14ac:dyDescent="0.3">
      <c r="A568" s="8" t="s">
        <v>634</v>
      </c>
      <c r="B568" s="9">
        <v>33</v>
      </c>
      <c r="C568" s="10">
        <v>2</v>
      </c>
      <c r="D568" s="11">
        <v>6392</v>
      </c>
      <c r="E568" s="13">
        <v>8</v>
      </c>
      <c r="F568" s="14">
        <v>2</v>
      </c>
      <c r="G568" t="str">
        <f t="shared" si="8"/>
        <v>Not Outlier</v>
      </c>
    </row>
    <row r="569" spans="1:7" x14ac:dyDescent="0.3">
      <c r="A569" s="8" t="s">
        <v>635</v>
      </c>
      <c r="B569" s="9">
        <v>33</v>
      </c>
      <c r="C569" s="10">
        <v>2</v>
      </c>
      <c r="D569" s="11">
        <v>5505</v>
      </c>
      <c r="E569" s="13">
        <v>6</v>
      </c>
      <c r="F569" s="14">
        <v>6</v>
      </c>
      <c r="G569" t="str">
        <f t="shared" si="8"/>
        <v>Not Outlier</v>
      </c>
    </row>
    <row r="570" spans="1:7" x14ac:dyDescent="0.3">
      <c r="A570" s="8" t="s">
        <v>636</v>
      </c>
      <c r="B570" s="9">
        <v>33</v>
      </c>
      <c r="C570" s="10">
        <v>2</v>
      </c>
      <c r="D570" s="11">
        <v>5368</v>
      </c>
      <c r="E570" s="13">
        <v>7</v>
      </c>
      <c r="F570" s="14">
        <v>6</v>
      </c>
      <c r="G570" t="str">
        <f t="shared" si="8"/>
        <v>Not Outlier</v>
      </c>
    </row>
    <row r="571" spans="1:7" x14ac:dyDescent="0.3">
      <c r="A571" s="8" t="s">
        <v>637</v>
      </c>
      <c r="B571" s="9">
        <v>33</v>
      </c>
      <c r="C571" s="10">
        <v>1</v>
      </c>
      <c r="D571" s="11">
        <v>2028</v>
      </c>
      <c r="E571" s="13">
        <v>14</v>
      </c>
      <c r="F571" s="14">
        <v>14</v>
      </c>
      <c r="G571" t="str">
        <f t="shared" si="8"/>
        <v>Not Outlier</v>
      </c>
    </row>
    <row r="572" spans="1:7" x14ac:dyDescent="0.3">
      <c r="A572" s="8" t="s">
        <v>638</v>
      </c>
      <c r="B572" s="9">
        <v>33</v>
      </c>
      <c r="C572" s="10">
        <v>2</v>
      </c>
      <c r="D572" s="11">
        <v>5147</v>
      </c>
      <c r="E572" s="13">
        <v>13</v>
      </c>
      <c r="F572" s="14">
        <v>11</v>
      </c>
      <c r="G572" t="str">
        <f t="shared" si="8"/>
        <v>Not Outlier</v>
      </c>
    </row>
    <row r="573" spans="1:7" x14ac:dyDescent="0.3">
      <c r="A573" s="8" t="s">
        <v>639</v>
      </c>
      <c r="B573" s="9">
        <v>33</v>
      </c>
      <c r="C573" s="10">
        <v>3</v>
      </c>
      <c r="D573" s="11">
        <v>8564</v>
      </c>
      <c r="E573" s="13">
        <v>11</v>
      </c>
      <c r="F573" s="14">
        <v>0</v>
      </c>
      <c r="G573" t="str">
        <f t="shared" si="8"/>
        <v>Not Outlier</v>
      </c>
    </row>
    <row r="574" spans="1:7" x14ac:dyDescent="0.3">
      <c r="A574" s="8" t="s">
        <v>640</v>
      </c>
      <c r="B574" s="9">
        <v>33</v>
      </c>
      <c r="C574" s="10">
        <v>2</v>
      </c>
      <c r="D574" s="11">
        <v>3055</v>
      </c>
      <c r="E574" s="13">
        <v>11</v>
      </c>
      <c r="F574" s="14">
        <v>9</v>
      </c>
      <c r="G574" t="str">
        <f t="shared" si="8"/>
        <v>Not Outlier</v>
      </c>
    </row>
    <row r="575" spans="1:7" x14ac:dyDescent="0.3">
      <c r="A575" s="8" t="s">
        <v>641</v>
      </c>
      <c r="B575" s="9">
        <v>33</v>
      </c>
      <c r="C575" s="10">
        <v>1</v>
      </c>
      <c r="D575" s="11">
        <v>3143</v>
      </c>
      <c r="E575" s="13">
        <v>14</v>
      </c>
      <c r="F575" s="14">
        <v>10</v>
      </c>
      <c r="G575" t="str">
        <f t="shared" si="8"/>
        <v>Not Outlier</v>
      </c>
    </row>
    <row r="576" spans="1:7" x14ac:dyDescent="0.3">
      <c r="A576" s="8" t="s">
        <v>642</v>
      </c>
      <c r="B576" s="9">
        <v>33</v>
      </c>
      <c r="C576" s="10">
        <v>2</v>
      </c>
      <c r="D576" s="11">
        <v>5487</v>
      </c>
      <c r="E576" s="13">
        <v>10</v>
      </c>
      <c r="F576" s="14">
        <v>10</v>
      </c>
      <c r="G576" t="str">
        <f t="shared" si="8"/>
        <v>Not Outlier</v>
      </c>
    </row>
    <row r="577" spans="1:7" x14ac:dyDescent="0.3">
      <c r="A577" s="8" t="s">
        <v>643</v>
      </c>
      <c r="B577" s="9">
        <v>33</v>
      </c>
      <c r="C577" s="10">
        <v>2</v>
      </c>
      <c r="D577" s="11">
        <v>5968</v>
      </c>
      <c r="E577" s="13">
        <v>9</v>
      </c>
      <c r="F577" s="14">
        <v>9</v>
      </c>
      <c r="G577" t="str">
        <f t="shared" si="8"/>
        <v>Not Outlier</v>
      </c>
    </row>
    <row r="578" spans="1:7" x14ac:dyDescent="0.3">
      <c r="A578" s="8" t="s">
        <v>644</v>
      </c>
      <c r="B578" s="9">
        <v>33</v>
      </c>
      <c r="C578" s="10">
        <v>1</v>
      </c>
      <c r="D578" s="11">
        <v>2008</v>
      </c>
      <c r="E578" s="13">
        <v>1</v>
      </c>
      <c r="F578" s="14">
        <v>1</v>
      </c>
      <c r="G578" t="str">
        <f t="shared" si="8"/>
        <v>Not Outlier</v>
      </c>
    </row>
    <row r="579" spans="1:7" x14ac:dyDescent="0.3">
      <c r="A579" s="8" t="s">
        <v>645</v>
      </c>
      <c r="B579" s="9">
        <v>33</v>
      </c>
      <c r="C579" s="10">
        <v>2</v>
      </c>
      <c r="D579" s="11">
        <v>4878</v>
      </c>
      <c r="E579" s="13">
        <v>10</v>
      </c>
      <c r="F579" s="14">
        <v>9</v>
      </c>
      <c r="G579" t="str">
        <f t="shared" ref="G579:G642" si="9">IF(OR(D579 &lt; $I$7, D579 &gt; $I$8), "Outlier", "Not Outlier")</f>
        <v>Not Outlier</v>
      </c>
    </row>
    <row r="580" spans="1:7" x14ac:dyDescent="0.3">
      <c r="A580" s="8" t="s">
        <v>646</v>
      </c>
      <c r="B580" s="9">
        <v>34</v>
      </c>
      <c r="C580" s="10">
        <v>1</v>
      </c>
      <c r="D580" s="11">
        <v>2661</v>
      </c>
      <c r="E580" s="13">
        <v>3</v>
      </c>
      <c r="F580" s="14">
        <v>2</v>
      </c>
      <c r="G580" t="str">
        <f t="shared" si="9"/>
        <v>Not Outlier</v>
      </c>
    </row>
    <row r="581" spans="1:7" x14ac:dyDescent="0.3">
      <c r="A581" s="8" t="s">
        <v>647</v>
      </c>
      <c r="B581" s="9">
        <v>34</v>
      </c>
      <c r="C581" s="10">
        <v>3</v>
      </c>
      <c r="D581" s="11">
        <v>11994</v>
      </c>
      <c r="E581" s="13">
        <v>13</v>
      </c>
      <c r="F581" s="14">
        <v>12</v>
      </c>
      <c r="G581" t="str">
        <f t="shared" si="9"/>
        <v>Not Outlier</v>
      </c>
    </row>
    <row r="582" spans="1:7" x14ac:dyDescent="0.3">
      <c r="A582" s="8" t="s">
        <v>648</v>
      </c>
      <c r="B582" s="9">
        <v>34</v>
      </c>
      <c r="C582" s="10">
        <v>1</v>
      </c>
      <c r="D582" s="11">
        <v>2960</v>
      </c>
      <c r="E582" s="13">
        <v>8</v>
      </c>
      <c r="F582" s="14">
        <v>4</v>
      </c>
      <c r="G582" t="str">
        <f t="shared" si="9"/>
        <v>Not Outlier</v>
      </c>
    </row>
    <row r="583" spans="1:7" x14ac:dyDescent="0.3">
      <c r="A583" s="8" t="s">
        <v>649</v>
      </c>
      <c r="B583" s="9">
        <v>34</v>
      </c>
      <c r="C583" s="10">
        <v>2</v>
      </c>
      <c r="D583" s="11">
        <v>4568</v>
      </c>
      <c r="E583" s="13">
        <v>10</v>
      </c>
      <c r="F583" s="14">
        <v>9</v>
      </c>
      <c r="G583" t="str">
        <f t="shared" si="9"/>
        <v>Not Outlier</v>
      </c>
    </row>
    <row r="584" spans="1:7" x14ac:dyDescent="0.3">
      <c r="A584" s="8" t="s">
        <v>650</v>
      </c>
      <c r="B584" s="9">
        <v>34</v>
      </c>
      <c r="C584" s="10">
        <v>2</v>
      </c>
      <c r="D584" s="11">
        <v>4325</v>
      </c>
      <c r="E584" s="13">
        <v>5</v>
      </c>
      <c r="F584" s="14">
        <v>5</v>
      </c>
      <c r="G584" t="str">
        <f t="shared" si="9"/>
        <v>Not Outlier</v>
      </c>
    </row>
    <row r="585" spans="1:7" x14ac:dyDescent="0.3">
      <c r="A585" s="8" t="s">
        <v>651</v>
      </c>
      <c r="B585" s="9">
        <v>34</v>
      </c>
      <c r="C585" s="10">
        <v>2</v>
      </c>
      <c r="D585" s="11">
        <v>4809</v>
      </c>
      <c r="E585" s="13">
        <v>16</v>
      </c>
      <c r="F585" s="14">
        <v>16</v>
      </c>
      <c r="G585" t="str">
        <f t="shared" si="9"/>
        <v>Not Outlier</v>
      </c>
    </row>
    <row r="586" spans="1:7" x14ac:dyDescent="0.3">
      <c r="A586" s="8" t="s">
        <v>652</v>
      </c>
      <c r="B586" s="9">
        <v>34</v>
      </c>
      <c r="C586" s="10">
        <v>2</v>
      </c>
      <c r="D586" s="11">
        <v>6074</v>
      </c>
      <c r="E586" s="13">
        <v>9</v>
      </c>
      <c r="F586" s="14">
        <v>9</v>
      </c>
      <c r="G586" t="str">
        <f t="shared" si="9"/>
        <v>Not Outlier</v>
      </c>
    </row>
    <row r="587" spans="1:7" x14ac:dyDescent="0.3">
      <c r="A587" s="8" t="s">
        <v>653</v>
      </c>
      <c r="B587" s="9">
        <v>34</v>
      </c>
      <c r="C587" s="10">
        <v>2</v>
      </c>
      <c r="D587" s="11">
        <v>4505</v>
      </c>
      <c r="E587" s="13">
        <v>12</v>
      </c>
      <c r="F587" s="14">
        <v>1</v>
      </c>
      <c r="G587" t="str">
        <f t="shared" si="9"/>
        <v>Not Outlier</v>
      </c>
    </row>
    <row r="588" spans="1:7" x14ac:dyDescent="0.3">
      <c r="A588" s="8" t="s">
        <v>654</v>
      </c>
      <c r="B588" s="9">
        <v>34</v>
      </c>
      <c r="C588" s="10">
        <v>3</v>
      </c>
      <c r="D588" s="11">
        <v>11631</v>
      </c>
      <c r="E588" s="13">
        <v>14</v>
      </c>
      <c r="F588" s="14">
        <v>11</v>
      </c>
      <c r="G588" t="str">
        <f t="shared" si="9"/>
        <v>Not Outlier</v>
      </c>
    </row>
    <row r="589" spans="1:7" x14ac:dyDescent="0.3">
      <c r="A589" s="8" t="s">
        <v>655</v>
      </c>
      <c r="B589" s="9">
        <v>34</v>
      </c>
      <c r="C589" s="10">
        <v>1</v>
      </c>
      <c r="D589" s="11">
        <v>2231</v>
      </c>
      <c r="E589" s="13">
        <v>6</v>
      </c>
      <c r="F589" s="14">
        <v>4</v>
      </c>
      <c r="G589" t="str">
        <f t="shared" si="9"/>
        <v>Not Outlier</v>
      </c>
    </row>
    <row r="590" spans="1:7" x14ac:dyDescent="0.3">
      <c r="A590" s="8" t="s">
        <v>656</v>
      </c>
      <c r="B590" s="9">
        <v>34</v>
      </c>
      <c r="C590" s="10">
        <v>1</v>
      </c>
      <c r="D590" s="11">
        <v>2311</v>
      </c>
      <c r="E590" s="13">
        <v>9</v>
      </c>
      <c r="F590" s="14">
        <v>3</v>
      </c>
      <c r="G590" t="str">
        <f t="shared" si="9"/>
        <v>Not Outlier</v>
      </c>
    </row>
    <row r="591" spans="1:7" x14ac:dyDescent="0.3">
      <c r="A591" s="8" t="s">
        <v>657</v>
      </c>
      <c r="B591" s="9">
        <v>34</v>
      </c>
      <c r="C591" s="10">
        <v>2</v>
      </c>
      <c r="D591" s="11">
        <v>9547</v>
      </c>
      <c r="E591" s="13">
        <v>10</v>
      </c>
      <c r="F591" s="14">
        <v>10</v>
      </c>
      <c r="G591" t="str">
        <f t="shared" si="9"/>
        <v>Not Outlier</v>
      </c>
    </row>
    <row r="592" spans="1:7" x14ac:dyDescent="0.3">
      <c r="A592" s="8" t="s">
        <v>658</v>
      </c>
      <c r="B592" s="9">
        <v>34</v>
      </c>
      <c r="C592" s="10">
        <v>1</v>
      </c>
      <c r="D592" s="11">
        <v>3815</v>
      </c>
      <c r="E592" s="13">
        <v>5</v>
      </c>
      <c r="F592" s="14">
        <v>5</v>
      </c>
      <c r="G592" t="str">
        <f t="shared" si="9"/>
        <v>Not Outlier</v>
      </c>
    </row>
    <row r="593" spans="1:7" x14ac:dyDescent="0.3">
      <c r="A593" s="8" t="s">
        <v>659</v>
      </c>
      <c r="B593" s="9">
        <v>34</v>
      </c>
      <c r="C593" s="10">
        <v>2</v>
      </c>
      <c r="D593" s="11">
        <v>5957</v>
      </c>
      <c r="E593" s="13">
        <v>13</v>
      </c>
      <c r="F593" s="14">
        <v>11</v>
      </c>
      <c r="G593" t="str">
        <f t="shared" si="9"/>
        <v>Not Outlier</v>
      </c>
    </row>
    <row r="594" spans="1:7" x14ac:dyDescent="0.3">
      <c r="A594" s="8" t="s">
        <v>660</v>
      </c>
      <c r="B594" s="9">
        <v>34</v>
      </c>
      <c r="C594" s="10">
        <v>2</v>
      </c>
      <c r="D594" s="11">
        <v>5304</v>
      </c>
      <c r="E594" s="13">
        <v>9</v>
      </c>
      <c r="F594" s="14">
        <v>5</v>
      </c>
      <c r="G594" t="str">
        <f t="shared" si="9"/>
        <v>Not Outlier</v>
      </c>
    </row>
    <row r="595" spans="1:7" x14ac:dyDescent="0.3">
      <c r="A595" s="8" t="s">
        <v>661</v>
      </c>
      <c r="B595" s="9">
        <v>34</v>
      </c>
      <c r="C595" s="10">
        <v>2</v>
      </c>
      <c r="D595" s="11">
        <v>6538</v>
      </c>
      <c r="E595" s="13">
        <v>6</v>
      </c>
      <c r="F595" s="14">
        <v>3</v>
      </c>
      <c r="G595" t="str">
        <f t="shared" si="9"/>
        <v>Not Outlier</v>
      </c>
    </row>
    <row r="596" spans="1:7" x14ac:dyDescent="0.3">
      <c r="A596" s="8" t="s">
        <v>662</v>
      </c>
      <c r="B596" s="9">
        <v>34</v>
      </c>
      <c r="C596" s="10">
        <v>1</v>
      </c>
      <c r="D596" s="11">
        <v>2351</v>
      </c>
      <c r="E596" s="13">
        <v>3</v>
      </c>
      <c r="F596" s="14">
        <v>2</v>
      </c>
      <c r="G596" t="str">
        <f t="shared" si="9"/>
        <v>Not Outlier</v>
      </c>
    </row>
    <row r="597" spans="1:7" x14ac:dyDescent="0.3">
      <c r="A597" s="8" t="s">
        <v>663</v>
      </c>
      <c r="B597" s="9">
        <v>34</v>
      </c>
      <c r="C597" s="10">
        <v>1</v>
      </c>
      <c r="D597" s="11">
        <v>2768</v>
      </c>
      <c r="E597" s="13">
        <v>14</v>
      </c>
      <c r="F597" s="14">
        <v>7</v>
      </c>
      <c r="G597" t="str">
        <f t="shared" si="9"/>
        <v>Not Outlier</v>
      </c>
    </row>
    <row r="598" spans="1:7" x14ac:dyDescent="0.3">
      <c r="A598" s="8" t="s">
        <v>664</v>
      </c>
      <c r="B598" s="9">
        <v>34</v>
      </c>
      <c r="C598" s="10">
        <v>3</v>
      </c>
      <c r="D598" s="11">
        <v>9950</v>
      </c>
      <c r="E598" s="13">
        <v>11</v>
      </c>
      <c r="F598" s="14">
        <v>3</v>
      </c>
      <c r="G598" t="str">
        <f t="shared" si="9"/>
        <v>Not Outlier</v>
      </c>
    </row>
    <row r="599" spans="1:7" x14ac:dyDescent="0.3">
      <c r="A599" s="8" t="s">
        <v>665</v>
      </c>
      <c r="B599" s="9">
        <v>34</v>
      </c>
      <c r="C599" s="10">
        <v>2</v>
      </c>
      <c r="D599" s="11">
        <v>5337</v>
      </c>
      <c r="E599" s="13">
        <v>10</v>
      </c>
      <c r="F599" s="14">
        <v>10</v>
      </c>
      <c r="G599" t="str">
        <f t="shared" si="9"/>
        <v>Not Outlier</v>
      </c>
    </row>
    <row r="600" spans="1:7" x14ac:dyDescent="0.3">
      <c r="A600" s="8" t="s">
        <v>666</v>
      </c>
      <c r="B600" s="9">
        <v>34</v>
      </c>
      <c r="C600" s="10">
        <v>1</v>
      </c>
      <c r="D600" s="11">
        <v>3622</v>
      </c>
      <c r="E600" s="13">
        <v>6</v>
      </c>
      <c r="F600" s="14">
        <v>6</v>
      </c>
      <c r="G600" t="str">
        <f t="shared" si="9"/>
        <v>Not Outlier</v>
      </c>
    </row>
    <row r="601" spans="1:7" x14ac:dyDescent="0.3">
      <c r="A601" s="8" t="s">
        <v>667</v>
      </c>
      <c r="B601" s="9">
        <v>34</v>
      </c>
      <c r="C601" s="10">
        <v>1</v>
      </c>
      <c r="D601" s="11">
        <v>2579</v>
      </c>
      <c r="E601" s="13">
        <v>8</v>
      </c>
      <c r="F601" s="14">
        <v>8</v>
      </c>
      <c r="G601" t="str">
        <f t="shared" si="9"/>
        <v>Not Outlier</v>
      </c>
    </row>
    <row r="602" spans="1:7" x14ac:dyDescent="0.3">
      <c r="A602" s="8" t="s">
        <v>668</v>
      </c>
      <c r="B602" s="9">
        <v>34</v>
      </c>
      <c r="C602" s="10">
        <v>1</v>
      </c>
      <c r="D602" s="11">
        <v>2691</v>
      </c>
      <c r="E602" s="13">
        <v>10</v>
      </c>
      <c r="F602" s="14">
        <v>10</v>
      </c>
      <c r="G602" t="str">
        <f t="shared" si="9"/>
        <v>Not Outlier</v>
      </c>
    </row>
    <row r="603" spans="1:7" x14ac:dyDescent="0.3">
      <c r="A603" s="8" t="s">
        <v>669</v>
      </c>
      <c r="B603" s="9">
        <v>34</v>
      </c>
      <c r="C603" s="10">
        <v>3</v>
      </c>
      <c r="D603" s="11">
        <v>8621</v>
      </c>
      <c r="E603" s="13">
        <v>9</v>
      </c>
      <c r="F603" s="14">
        <v>8</v>
      </c>
      <c r="G603" t="str">
        <f t="shared" si="9"/>
        <v>Not Outlier</v>
      </c>
    </row>
    <row r="604" spans="1:7" x14ac:dyDescent="0.3">
      <c r="A604" s="8" t="s">
        <v>670</v>
      </c>
      <c r="B604" s="9">
        <v>34</v>
      </c>
      <c r="C604" s="10">
        <v>2</v>
      </c>
      <c r="D604" s="11">
        <v>6142</v>
      </c>
      <c r="E604" s="13">
        <v>10</v>
      </c>
      <c r="F604" s="14">
        <v>5</v>
      </c>
      <c r="G604" t="str">
        <f t="shared" si="9"/>
        <v>Not Outlier</v>
      </c>
    </row>
    <row r="605" spans="1:7" x14ac:dyDescent="0.3">
      <c r="A605" s="8" t="s">
        <v>671</v>
      </c>
      <c r="B605" s="9">
        <v>34</v>
      </c>
      <c r="C605" s="10">
        <v>2</v>
      </c>
      <c r="D605" s="11">
        <v>5121</v>
      </c>
      <c r="E605" s="13">
        <v>7</v>
      </c>
      <c r="F605" s="14">
        <v>0</v>
      </c>
      <c r="G605" t="str">
        <f t="shared" si="9"/>
        <v>Not Outlier</v>
      </c>
    </row>
    <row r="606" spans="1:7" x14ac:dyDescent="0.3">
      <c r="A606" s="8" t="s">
        <v>672</v>
      </c>
      <c r="B606" s="9">
        <v>34</v>
      </c>
      <c r="C606" s="10">
        <v>2</v>
      </c>
      <c r="D606" s="11">
        <v>6274</v>
      </c>
      <c r="E606" s="13">
        <v>6</v>
      </c>
      <c r="F606" s="14">
        <v>6</v>
      </c>
      <c r="G606" t="str">
        <f t="shared" si="9"/>
        <v>Not Outlier</v>
      </c>
    </row>
    <row r="607" spans="1:7" x14ac:dyDescent="0.3">
      <c r="A607" s="8" t="s">
        <v>673</v>
      </c>
      <c r="B607" s="9">
        <v>34</v>
      </c>
      <c r="C607" s="10">
        <v>1</v>
      </c>
      <c r="D607" s="11">
        <v>3280</v>
      </c>
      <c r="E607" s="13">
        <v>10</v>
      </c>
      <c r="F607" s="14">
        <v>4</v>
      </c>
      <c r="G607" t="str">
        <f t="shared" si="9"/>
        <v>Not Outlier</v>
      </c>
    </row>
    <row r="608" spans="1:7" x14ac:dyDescent="0.3">
      <c r="A608" s="8" t="s">
        <v>674</v>
      </c>
      <c r="B608" s="9">
        <v>34</v>
      </c>
      <c r="C608" s="10">
        <v>1</v>
      </c>
      <c r="D608" s="11">
        <v>4381</v>
      </c>
      <c r="E608" s="13">
        <v>6</v>
      </c>
      <c r="F608" s="14">
        <v>6</v>
      </c>
      <c r="G608" t="str">
        <f t="shared" si="9"/>
        <v>Not Outlier</v>
      </c>
    </row>
    <row r="609" spans="1:7" x14ac:dyDescent="0.3">
      <c r="A609" s="8" t="s">
        <v>675</v>
      </c>
      <c r="B609" s="9">
        <v>34</v>
      </c>
      <c r="C609" s="10">
        <v>2</v>
      </c>
      <c r="D609" s="11">
        <v>6500</v>
      </c>
      <c r="E609" s="13">
        <v>6</v>
      </c>
      <c r="F609" s="14">
        <v>3</v>
      </c>
      <c r="G609" t="str">
        <f t="shared" si="9"/>
        <v>Not Outlier</v>
      </c>
    </row>
    <row r="610" spans="1:7" x14ac:dyDescent="0.3">
      <c r="A610" s="8" t="s">
        <v>676</v>
      </c>
      <c r="B610" s="9">
        <v>34</v>
      </c>
      <c r="C610" s="10">
        <v>1</v>
      </c>
      <c r="D610" s="11">
        <v>2553</v>
      </c>
      <c r="E610" s="13">
        <v>6</v>
      </c>
      <c r="F610" s="14">
        <v>5</v>
      </c>
      <c r="G610" t="str">
        <f t="shared" si="9"/>
        <v>Not Outlier</v>
      </c>
    </row>
    <row r="611" spans="1:7" x14ac:dyDescent="0.3">
      <c r="A611" s="8" t="s">
        <v>677</v>
      </c>
      <c r="B611" s="9">
        <v>34</v>
      </c>
      <c r="C611" s="10">
        <v>1</v>
      </c>
      <c r="D611" s="11">
        <v>3737</v>
      </c>
      <c r="E611" s="13">
        <v>4</v>
      </c>
      <c r="F611" s="14">
        <v>3</v>
      </c>
      <c r="G611" t="str">
        <f t="shared" si="9"/>
        <v>Not Outlier</v>
      </c>
    </row>
    <row r="612" spans="1:7" x14ac:dyDescent="0.3">
      <c r="A612" s="8" t="s">
        <v>678</v>
      </c>
      <c r="B612" s="9">
        <v>34</v>
      </c>
      <c r="C612" s="10">
        <v>1</v>
      </c>
      <c r="D612" s="11">
        <v>2008</v>
      </c>
      <c r="E612" s="13">
        <v>1</v>
      </c>
      <c r="F612" s="14">
        <v>1</v>
      </c>
      <c r="G612" t="str">
        <f t="shared" si="9"/>
        <v>Not Outlier</v>
      </c>
    </row>
    <row r="613" spans="1:7" x14ac:dyDescent="0.3">
      <c r="A613" s="8" t="s">
        <v>679</v>
      </c>
      <c r="B613" s="9">
        <v>34</v>
      </c>
      <c r="C613" s="10">
        <v>2</v>
      </c>
      <c r="D613" s="11">
        <v>9725</v>
      </c>
      <c r="E613" s="13">
        <v>16</v>
      </c>
      <c r="F613" s="14">
        <v>15</v>
      </c>
      <c r="G613" t="str">
        <f t="shared" si="9"/>
        <v>Not Outlier</v>
      </c>
    </row>
    <row r="614" spans="1:7" x14ac:dyDescent="0.3">
      <c r="A614" s="8" t="s">
        <v>680</v>
      </c>
      <c r="B614" s="9">
        <v>34</v>
      </c>
      <c r="C614" s="10">
        <v>1</v>
      </c>
      <c r="D614" s="11">
        <v>2220</v>
      </c>
      <c r="E614" s="13">
        <v>1</v>
      </c>
      <c r="F614" s="14">
        <v>1</v>
      </c>
      <c r="G614" t="str">
        <f t="shared" si="9"/>
        <v>Not Outlier</v>
      </c>
    </row>
    <row r="615" spans="1:7" x14ac:dyDescent="0.3">
      <c r="A615" s="8" t="s">
        <v>681</v>
      </c>
      <c r="B615" s="9">
        <v>34</v>
      </c>
      <c r="C615" s="10">
        <v>2</v>
      </c>
      <c r="D615" s="11">
        <v>7756</v>
      </c>
      <c r="E615" s="13">
        <v>7</v>
      </c>
      <c r="F615" s="14">
        <v>6</v>
      </c>
      <c r="G615" t="str">
        <f t="shared" si="9"/>
        <v>Not Outlier</v>
      </c>
    </row>
    <row r="616" spans="1:7" x14ac:dyDescent="0.3">
      <c r="A616" s="8" t="s">
        <v>682</v>
      </c>
      <c r="B616" s="9">
        <v>34</v>
      </c>
      <c r="C616" s="10">
        <v>1</v>
      </c>
      <c r="D616" s="11">
        <v>2979</v>
      </c>
      <c r="E616" s="13">
        <v>6</v>
      </c>
      <c r="F616" s="14">
        <v>0</v>
      </c>
      <c r="G616" t="str">
        <f t="shared" si="9"/>
        <v>Not Outlier</v>
      </c>
    </row>
    <row r="617" spans="1:7" x14ac:dyDescent="0.3">
      <c r="A617" s="8" t="s">
        <v>683</v>
      </c>
      <c r="B617" s="9">
        <v>34</v>
      </c>
      <c r="C617" s="10">
        <v>2</v>
      </c>
      <c r="D617" s="11">
        <v>4033</v>
      </c>
      <c r="E617" s="13">
        <v>5</v>
      </c>
      <c r="F617" s="14">
        <v>3</v>
      </c>
      <c r="G617" t="str">
        <f t="shared" si="9"/>
        <v>Not Outlier</v>
      </c>
    </row>
    <row r="618" spans="1:7" x14ac:dyDescent="0.3">
      <c r="A618" s="8" t="s">
        <v>684</v>
      </c>
      <c r="B618" s="9">
        <v>34</v>
      </c>
      <c r="C618" s="10">
        <v>2</v>
      </c>
      <c r="D618" s="11">
        <v>5714</v>
      </c>
      <c r="E618" s="13">
        <v>6</v>
      </c>
      <c r="F618" s="14">
        <v>6</v>
      </c>
      <c r="G618" t="str">
        <f t="shared" si="9"/>
        <v>Not Outlier</v>
      </c>
    </row>
    <row r="619" spans="1:7" x14ac:dyDescent="0.3">
      <c r="A619" s="8" t="s">
        <v>685</v>
      </c>
      <c r="B619" s="9">
        <v>34</v>
      </c>
      <c r="C619" s="10">
        <v>2</v>
      </c>
      <c r="D619" s="11">
        <v>5343</v>
      </c>
      <c r="E619" s="13">
        <v>14</v>
      </c>
      <c r="F619" s="14">
        <v>13</v>
      </c>
      <c r="G619" t="str">
        <f t="shared" si="9"/>
        <v>Not Outlier</v>
      </c>
    </row>
    <row r="620" spans="1:7" x14ac:dyDescent="0.3">
      <c r="A620" s="8" t="s">
        <v>686</v>
      </c>
      <c r="B620" s="9">
        <v>34</v>
      </c>
      <c r="C620" s="10">
        <v>1</v>
      </c>
      <c r="D620" s="11">
        <v>2585</v>
      </c>
      <c r="E620" s="13">
        <v>2</v>
      </c>
      <c r="F620" s="14">
        <v>1</v>
      </c>
      <c r="G620" t="str">
        <f t="shared" si="9"/>
        <v>Not Outlier</v>
      </c>
    </row>
    <row r="621" spans="1:7" x14ac:dyDescent="0.3">
      <c r="A621" s="8" t="s">
        <v>687</v>
      </c>
      <c r="B621" s="9">
        <v>34</v>
      </c>
      <c r="C621" s="10">
        <v>2</v>
      </c>
      <c r="D621" s="11">
        <v>4538</v>
      </c>
      <c r="E621" s="13">
        <v>4</v>
      </c>
      <c r="F621" s="14">
        <v>3</v>
      </c>
      <c r="G621" t="str">
        <f t="shared" si="9"/>
        <v>Not Outlier</v>
      </c>
    </row>
    <row r="622" spans="1:7" x14ac:dyDescent="0.3">
      <c r="A622" s="8" t="s">
        <v>688</v>
      </c>
      <c r="B622" s="9">
        <v>34</v>
      </c>
      <c r="C622" s="10">
        <v>2</v>
      </c>
      <c r="D622" s="11">
        <v>4444</v>
      </c>
      <c r="E622" s="13">
        <v>15</v>
      </c>
      <c r="F622" s="14">
        <v>11</v>
      </c>
      <c r="G622" t="str">
        <f t="shared" si="9"/>
        <v>Not Outlier</v>
      </c>
    </row>
    <row r="623" spans="1:7" x14ac:dyDescent="0.3">
      <c r="A623" s="8" t="s">
        <v>689</v>
      </c>
      <c r="B623" s="9">
        <v>34</v>
      </c>
      <c r="C623" s="10">
        <v>2</v>
      </c>
      <c r="D623" s="11">
        <v>4490</v>
      </c>
      <c r="E623" s="13">
        <v>14</v>
      </c>
      <c r="F623" s="14">
        <v>10</v>
      </c>
      <c r="G623" t="str">
        <f t="shared" si="9"/>
        <v>Not Outlier</v>
      </c>
    </row>
    <row r="624" spans="1:7" x14ac:dyDescent="0.3">
      <c r="A624" s="8" t="s">
        <v>690</v>
      </c>
      <c r="B624" s="9">
        <v>34</v>
      </c>
      <c r="C624" s="10">
        <v>3</v>
      </c>
      <c r="D624" s="11">
        <v>8500</v>
      </c>
      <c r="E624" s="13">
        <v>10</v>
      </c>
      <c r="F624" s="14">
        <v>9</v>
      </c>
      <c r="G624" t="str">
        <f t="shared" si="9"/>
        <v>Not Outlier</v>
      </c>
    </row>
    <row r="625" spans="1:7" x14ac:dyDescent="0.3">
      <c r="A625" s="8" t="s">
        <v>691</v>
      </c>
      <c r="B625" s="9">
        <v>34</v>
      </c>
      <c r="C625" s="10">
        <v>2</v>
      </c>
      <c r="D625" s="11">
        <v>6125</v>
      </c>
      <c r="E625" s="13">
        <v>10</v>
      </c>
      <c r="F625" s="14">
        <v>10</v>
      </c>
      <c r="G625" t="str">
        <f t="shared" si="9"/>
        <v>Not Outlier</v>
      </c>
    </row>
    <row r="626" spans="1:7" x14ac:dyDescent="0.3">
      <c r="A626" s="8" t="s">
        <v>692</v>
      </c>
      <c r="B626" s="9">
        <v>34</v>
      </c>
      <c r="C626" s="10">
        <v>1</v>
      </c>
      <c r="D626" s="11">
        <v>2029</v>
      </c>
      <c r="E626" s="13">
        <v>5</v>
      </c>
      <c r="F626" s="14">
        <v>5</v>
      </c>
      <c r="G626" t="str">
        <f t="shared" si="9"/>
        <v>Not Outlier</v>
      </c>
    </row>
    <row r="627" spans="1:7" x14ac:dyDescent="0.3">
      <c r="A627" s="8" t="s">
        <v>693</v>
      </c>
      <c r="B627" s="9">
        <v>34</v>
      </c>
      <c r="C627" s="10">
        <v>2</v>
      </c>
      <c r="D627" s="11">
        <v>5429</v>
      </c>
      <c r="E627" s="13">
        <v>10</v>
      </c>
      <c r="F627" s="14">
        <v>8</v>
      </c>
      <c r="G627" t="str">
        <f t="shared" si="9"/>
        <v>Not Outlier</v>
      </c>
    </row>
    <row r="628" spans="1:7" x14ac:dyDescent="0.3">
      <c r="A628" s="8" t="s">
        <v>694</v>
      </c>
      <c r="B628" s="9">
        <v>34</v>
      </c>
      <c r="C628" s="10">
        <v>2</v>
      </c>
      <c r="D628" s="11">
        <v>6687</v>
      </c>
      <c r="E628" s="13">
        <v>14</v>
      </c>
      <c r="F628" s="14">
        <v>14</v>
      </c>
      <c r="G628" t="str">
        <f t="shared" si="9"/>
        <v>Not Outlier</v>
      </c>
    </row>
    <row r="629" spans="1:7" x14ac:dyDescent="0.3">
      <c r="A629" s="8" t="s">
        <v>695</v>
      </c>
      <c r="B629" s="9">
        <v>34</v>
      </c>
      <c r="C629" s="10">
        <v>1</v>
      </c>
      <c r="D629" s="11">
        <v>2996</v>
      </c>
      <c r="E629" s="13">
        <v>10</v>
      </c>
      <c r="F629" s="14">
        <v>4</v>
      </c>
      <c r="G629" t="str">
        <f t="shared" si="9"/>
        <v>Not Outlier</v>
      </c>
    </row>
    <row r="630" spans="1:7" x14ac:dyDescent="0.3">
      <c r="A630" s="8" t="s">
        <v>696</v>
      </c>
      <c r="B630" s="9">
        <v>34</v>
      </c>
      <c r="C630" s="10">
        <v>1</v>
      </c>
      <c r="D630" s="11">
        <v>3294</v>
      </c>
      <c r="E630" s="13">
        <v>7</v>
      </c>
      <c r="F630" s="14">
        <v>5</v>
      </c>
      <c r="G630" t="str">
        <f t="shared" si="9"/>
        <v>Not Outlier</v>
      </c>
    </row>
    <row r="631" spans="1:7" x14ac:dyDescent="0.3">
      <c r="A631" s="8" t="s">
        <v>697</v>
      </c>
      <c r="B631" s="9">
        <v>34</v>
      </c>
      <c r="C631" s="10">
        <v>1</v>
      </c>
      <c r="D631" s="11">
        <v>2742</v>
      </c>
      <c r="E631" s="13">
        <v>2</v>
      </c>
      <c r="F631" s="14">
        <v>2</v>
      </c>
      <c r="G631" t="str">
        <f t="shared" si="9"/>
        <v>Not Outlier</v>
      </c>
    </row>
    <row r="632" spans="1:7" x14ac:dyDescent="0.3">
      <c r="A632" s="8" t="s">
        <v>698</v>
      </c>
      <c r="B632" s="9">
        <v>34</v>
      </c>
      <c r="C632" s="10">
        <v>2</v>
      </c>
      <c r="D632" s="11">
        <v>4759</v>
      </c>
      <c r="E632" s="13">
        <v>15</v>
      </c>
      <c r="F632" s="14">
        <v>13</v>
      </c>
      <c r="G632" t="str">
        <f t="shared" si="9"/>
        <v>Not Outlier</v>
      </c>
    </row>
    <row r="633" spans="1:7" x14ac:dyDescent="0.3">
      <c r="A633" s="8" t="s">
        <v>699</v>
      </c>
      <c r="B633" s="9">
        <v>34</v>
      </c>
      <c r="C633" s="10">
        <v>4</v>
      </c>
      <c r="D633" s="11">
        <v>17007</v>
      </c>
      <c r="E633" s="13">
        <v>16</v>
      </c>
      <c r="F633" s="14">
        <v>14</v>
      </c>
      <c r="G633" t="str">
        <f t="shared" si="9"/>
        <v>Outlier</v>
      </c>
    </row>
    <row r="634" spans="1:7" x14ac:dyDescent="0.3">
      <c r="A634" s="8" t="s">
        <v>700</v>
      </c>
      <c r="B634" s="9">
        <v>34</v>
      </c>
      <c r="C634" s="10">
        <v>2</v>
      </c>
      <c r="D634" s="11">
        <v>4599</v>
      </c>
      <c r="E634" s="13">
        <v>16</v>
      </c>
      <c r="F634" s="14">
        <v>15</v>
      </c>
      <c r="G634" t="str">
        <f t="shared" si="9"/>
        <v>Not Outlier</v>
      </c>
    </row>
    <row r="635" spans="1:7" x14ac:dyDescent="0.3">
      <c r="A635" s="8" t="s">
        <v>701</v>
      </c>
      <c r="B635" s="9">
        <v>34</v>
      </c>
      <c r="C635" s="10">
        <v>3</v>
      </c>
      <c r="D635" s="11">
        <v>7083</v>
      </c>
      <c r="E635" s="13">
        <v>10</v>
      </c>
      <c r="F635" s="14">
        <v>10</v>
      </c>
      <c r="G635" t="str">
        <f t="shared" si="9"/>
        <v>Not Outlier</v>
      </c>
    </row>
    <row r="636" spans="1:7" x14ac:dyDescent="0.3">
      <c r="A636" s="8" t="s">
        <v>702</v>
      </c>
      <c r="B636" s="9">
        <v>34</v>
      </c>
      <c r="C636" s="10">
        <v>1</v>
      </c>
      <c r="D636" s="11">
        <v>2308</v>
      </c>
      <c r="E636" s="13">
        <v>12</v>
      </c>
      <c r="F636" s="14">
        <v>11</v>
      </c>
      <c r="G636" t="str">
        <f t="shared" si="9"/>
        <v>Not Outlier</v>
      </c>
    </row>
    <row r="637" spans="1:7" x14ac:dyDescent="0.3">
      <c r="A637" s="8" t="s">
        <v>703</v>
      </c>
      <c r="B637" s="9">
        <v>34</v>
      </c>
      <c r="C637" s="10">
        <v>1</v>
      </c>
      <c r="D637" s="11">
        <v>2972</v>
      </c>
      <c r="E637" s="13">
        <v>1</v>
      </c>
      <c r="F637" s="14">
        <v>1</v>
      </c>
      <c r="G637" t="str">
        <f t="shared" si="9"/>
        <v>Not Outlier</v>
      </c>
    </row>
    <row r="638" spans="1:7" x14ac:dyDescent="0.3">
      <c r="A638" s="8" t="s">
        <v>704</v>
      </c>
      <c r="B638" s="9">
        <v>34</v>
      </c>
      <c r="C638" s="10">
        <v>2</v>
      </c>
      <c r="D638" s="11">
        <v>5484</v>
      </c>
      <c r="E638" s="13">
        <v>9</v>
      </c>
      <c r="F638" s="14">
        <v>2</v>
      </c>
      <c r="G638" t="str">
        <f t="shared" si="9"/>
        <v>Not Outlier</v>
      </c>
    </row>
    <row r="639" spans="1:7" x14ac:dyDescent="0.3">
      <c r="A639" s="8" t="s">
        <v>705</v>
      </c>
      <c r="B639" s="9">
        <v>34</v>
      </c>
      <c r="C639" s="10">
        <v>2</v>
      </c>
      <c r="D639" s="11">
        <v>5063</v>
      </c>
      <c r="E639" s="13">
        <v>8</v>
      </c>
      <c r="F639" s="14">
        <v>8</v>
      </c>
      <c r="G639" t="str">
        <f t="shared" si="9"/>
        <v>Not Outlier</v>
      </c>
    </row>
    <row r="640" spans="1:7" x14ac:dyDescent="0.3">
      <c r="A640" s="8" t="s">
        <v>706</v>
      </c>
      <c r="B640" s="9">
        <v>34</v>
      </c>
      <c r="C640" s="10">
        <v>2</v>
      </c>
      <c r="D640" s="11">
        <v>4724</v>
      </c>
      <c r="E640" s="13">
        <v>9</v>
      </c>
      <c r="F640" s="14">
        <v>9</v>
      </c>
      <c r="G640" t="str">
        <f t="shared" si="9"/>
        <v>Not Outlier</v>
      </c>
    </row>
    <row r="641" spans="1:7" x14ac:dyDescent="0.3">
      <c r="A641" s="8" t="s">
        <v>707</v>
      </c>
      <c r="B641" s="9">
        <v>34</v>
      </c>
      <c r="C641" s="10">
        <v>2</v>
      </c>
      <c r="D641" s="11">
        <v>5433</v>
      </c>
      <c r="E641" s="13">
        <v>11</v>
      </c>
      <c r="F641" s="14">
        <v>11</v>
      </c>
      <c r="G641" t="str">
        <f t="shared" si="9"/>
        <v>Not Outlier</v>
      </c>
    </row>
    <row r="642" spans="1:7" x14ac:dyDescent="0.3">
      <c r="A642" s="8" t="s">
        <v>708</v>
      </c>
      <c r="B642" s="9">
        <v>34</v>
      </c>
      <c r="C642" s="10">
        <v>2</v>
      </c>
      <c r="D642" s="11">
        <v>3986</v>
      </c>
      <c r="E642" s="13">
        <v>15</v>
      </c>
      <c r="F642" s="14">
        <v>15</v>
      </c>
      <c r="G642" t="str">
        <f t="shared" si="9"/>
        <v>Not Outlier</v>
      </c>
    </row>
    <row r="643" spans="1:7" x14ac:dyDescent="0.3">
      <c r="A643" s="8" t="s">
        <v>709</v>
      </c>
      <c r="B643" s="9">
        <v>34</v>
      </c>
      <c r="C643" s="10">
        <v>1</v>
      </c>
      <c r="D643" s="11">
        <v>2929</v>
      </c>
      <c r="E643" s="13">
        <v>10</v>
      </c>
      <c r="F643" s="14">
        <v>10</v>
      </c>
      <c r="G643" t="str">
        <f t="shared" ref="G643:G706" si="10">IF(OR(D643 &lt; $I$7, D643 &gt; $I$8), "Outlier", "Not Outlier")</f>
        <v>Not Outlier</v>
      </c>
    </row>
    <row r="644" spans="1:7" x14ac:dyDescent="0.3">
      <c r="A644" s="8" t="s">
        <v>710</v>
      </c>
      <c r="B644" s="9">
        <v>34</v>
      </c>
      <c r="C644" s="10">
        <v>1</v>
      </c>
      <c r="D644" s="11">
        <v>2932</v>
      </c>
      <c r="E644" s="13">
        <v>6</v>
      </c>
      <c r="F644" s="14">
        <v>5</v>
      </c>
      <c r="G644" t="str">
        <f t="shared" si="10"/>
        <v>Not Outlier</v>
      </c>
    </row>
    <row r="645" spans="1:7" x14ac:dyDescent="0.3">
      <c r="A645" s="8" t="s">
        <v>711</v>
      </c>
      <c r="B645" s="9">
        <v>34</v>
      </c>
      <c r="C645" s="10">
        <v>2</v>
      </c>
      <c r="D645" s="11">
        <v>4001</v>
      </c>
      <c r="E645" s="13">
        <v>15</v>
      </c>
      <c r="F645" s="14">
        <v>15</v>
      </c>
      <c r="G645" t="str">
        <f t="shared" si="10"/>
        <v>Not Outlier</v>
      </c>
    </row>
    <row r="646" spans="1:7" x14ac:dyDescent="0.3">
      <c r="A646" s="8" t="s">
        <v>712</v>
      </c>
      <c r="B646" s="9">
        <v>34</v>
      </c>
      <c r="C646" s="10">
        <v>2</v>
      </c>
      <c r="D646" s="11">
        <v>6029</v>
      </c>
      <c r="E646" s="13">
        <v>6</v>
      </c>
      <c r="F646" s="14">
        <v>2</v>
      </c>
      <c r="G646" t="str">
        <f t="shared" si="10"/>
        <v>Not Outlier</v>
      </c>
    </row>
    <row r="647" spans="1:7" x14ac:dyDescent="0.3">
      <c r="A647" s="8" t="s">
        <v>713</v>
      </c>
      <c r="B647" s="9">
        <v>34</v>
      </c>
      <c r="C647" s="10">
        <v>2</v>
      </c>
      <c r="D647" s="11">
        <v>5346</v>
      </c>
      <c r="E647" s="13">
        <v>11</v>
      </c>
      <c r="F647" s="14">
        <v>7</v>
      </c>
      <c r="G647" t="str">
        <f t="shared" si="10"/>
        <v>Not Outlier</v>
      </c>
    </row>
    <row r="648" spans="1:7" x14ac:dyDescent="0.3">
      <c r="A648" s="8" t="s">
        <v>714</v>
      </c>
      <c r="B648" s="9">
        <v>34</v>
      </c>
      <c r="C648" s="10">
        <v>2</v>
      </c>
      <c r="D648" s="11">
        <v>6799</v>
      </c>
      <c r="E648" s="13">
        <v>10</v>
      </c>
      <c r="F648" s="14">
        <v>10</v>
      </c>
      <c r="G648" t="str">
        <f t="shared" si="10"/>
        <v>Not Outlier</v>
      </c>
    </row>
    <row r="649" spans="1:7" x14ac:dyDescent="0.3">
      <c r="A649" s="8" t="s">
        <v>715</v>
      </c>
      <c r="B649" s="9">
        <v>34</v>
      </c>
      <c r="C649" s="10">
        <v>3</v>
      </c>
      <c r="D649" s="11">
        <v>9713</v>
      </c>
      <c r="E649" s="13">
        <v>9</v>
      </c>
      <c r="F649" s="14">
        <v>5</v>
      </c>
      <c r="G649" t="str">
        <f t="shared" si="10"/>
        <v>Not Outlier</v>
      </c>
    </row>
    <row r="650" spans="1:7" x14ac:dyDescent="0.3">
      <c r="A650" s="8" t="s">
        <v>716</v>
      </c>
      <c r="B650" s="9">
        <v>34</v>
      </c>
      <c r="C650" s="10">
        <v>1</v>
      </c>
      <c r="D650" s="11">
        <v>2307</v>
      </c>
      <c r="E650" s="13">
        <v>5</v>
      </c>
      <c r="F650" s="14">
        <v>5</v>
      </c>
      <c r="G650" t="str">
        <f t="shared" si="10"/>
        <v>Not Outlier</v>
      </c>
    </row>
    <row r="651" spans="1:7" x14ac:dyDescent="0.3">
      <c r="A651" s="8" t="s">
        <v>717</v>
      </c>
      <c r="B651" s="9">
        <v>34</v>
      </c>
      <c r="C651" s="10">
        <v>2</v>
      </c>
      <c r="D651" s="11">
        <v>8103</v>
      </c>
      <c r="E651" s="13">
        <v>9</v>
      </c>
      <c r="F651" s="14">
        <v>4</v>
      </c>
      <c r="G651" t="str">
        <f t="shared" si="10"/>
        <v>Not Outlier</v>
      </c>
    </row>
    <row r="652" spans="1:7" x14ac:dyDescent="0.3">
      <c r="A652" s="8" t="s">
        <v>718</v>
      </c>
      <c r="B652" s="9">
        <v>34</v>
      </c>
      <c r="C652" s="10">
        <v>2</v>
      </c>
      <c r="D652" s="11">
        <v>5747</v>
      </c>
      <c r="E652" s="13">
        <v>16</v>
      </c>
      <c r="F652" s="14">
        <v>15</v>
      </c>
      <c r="G652" t="str">
        <f t="shared" si="10"/>
        <v>Not Outlier</v>
      </c>
    </row>
    <row r="653" spans="1:7" x14ac:dyDescent="0.3">
      <c r="A653" s="8" t="s">
        <v>719</v>
      </c>
      <c r="B653" s="9">
        <v>34</v>
      </c>
      <c r="C653" s="10">
        <v>3</v>
      </c>
      <c r="D653" s="11">
        <v>9888</v>
      </c>
      <c r="E653" s="13">
        <v>14</v>
      </c>
      <c r="F653" s="14">
        <v>14</v>
      </c>
      <c r="G653" t="str">
        <f t="shared" si="10"/>
        <v>Not Outlier</v>
      </c>
    </row>
    <row r="654" spans="1:7" x14ac:dyDescent="0.3">
      <c r="A654" s="8" t="s">
        <v>720</v>
      </c>
      <c r="B654" s="9">
        <v>34</v>
      </c>
      <c r="C654" s="10">
        <v>3</v>
      </c>
      <c r="D654" s="11">
        <v>8628</v>
      </c>
      <c r="E654" s="13">
        <v>9</v>
      </c>
      <c r="F654" s="14">
        <v>8</v>
      </c>
      <c r="G654" t="str">
        <f t="shared" si="10"/>
        <v>Not Outlier</v>
      </c>
    </row>
    <row r="655" spans="1:7" x14ac:dyDescent="0.3">
      <c r="A655" s="8" t="s">
        <v>721</v>
      </c>
      <c r="B655" s="9">
        <v>34</v>
      </c>
      <c r="C655" s="10">
        <v>2</v>
      </c>
      <c r="D655" s="11">
        <v>6712</v>
      </c>
      <c r="E655" s="13">
        <v>8</v>
      </c>
      <c r="F655" s="14">
        <v>8</v>
      </c>
      <c r="G655" t="str">
        <f t="shared" si="10"/>
        <v>Not Outlier</v>
      </c>
    </row>
    <row r="656" spans="1:7" x14ac:dyDescent="0.3">
      <c r="A656" s="8" t="s">
        <v>722</v>
      </c>
      <c r="B656" s="9">
        <v>34</v>
      </c>
      <c r="C656" s="10">
        <v>2</v>
      </c>
      <c r="D656" s="11">
        <v>4404</v>
      </c>
      <c r="E656" s="13">
        <v>6</v>
      </c>
      <c r="F656" s="14">
        <v>4</v>
      </c>
      <c r="G656" t="str">
        <f t="shared" si="10"/>
        <v>Not Outlier</v>
      </c>
    </row>
    <row r="657" spans="1:7" x14ac:dyDescent="0.3">
      <c r="A657" s="8" t="s">
        <v>722</v>
      </c>
      <c r="B657" s="9">
        <v>34</v>
      </c>
      <c r="C657" s="10">
        <v>2</v>
      </c>
      <c r="D657" s="11">
        <v>4404</v>
      </c>
      <c r="E657" s="13">
        <v>6</v>
      </c>
      <c r="F657" s="14">
        <v>4</v>
      </c>
      <c r="G657" t="str">
        <f t="shared" si="10"/>
        <v>Not Outlier</v>
      </c>
    </row>
    <row r="658" spans="1:7" x14ac:dyDescent="0.3">
      <c r="A658" s="8" t="s">
        <v>723</v>
      </c>
      <c r="B658" s="9">
        <v>35</v>
      </c>
      <c r="C658" s="10">
        <v>1</v>
      </c>
      <c r="D658" s="11">
        <v>2426</v>
      </c>
      <c r="E658" s="13">
        <v>6</v>
      </c>
      <c r="F658" s="14">
        <v>5</v>
      </c>
      <c r="G658" t="str">
        <f t="shared" si="10"/>
        <v>Not Outlier</v>
      </c>
    </row>
    <row r="659" spans="1:7" x14ac:dyDescent="0.3">
      <c r="A659" s="8" t="s">
        <v>724</v>
      </c>
      <c r="B659" s="9">
        <v>35</v>
      </c>
      <c r="C659" s="10">
        <v>1</v>
      </c>
      <c r="D659" s="11">
        <v>2014</v>
      </c>
      <c r="E659" s="13">
        <v>2</v>
      </c>
      <c r="F659" s="14">
        <v>2</v>
      </c>
      <c r="G659" t="str">
        <f t="shared" si="10"/>
        <v>Not Outlier</v>
      </c>
    </row>
    <row r="660" spans="1:7" x14ac:dyDescent="0.3">
      <c r="A660" s="8" t="s">
        <v>725</v>
      </c>
      <c r="B660" s="9">
        <v>35</v>
      </c>
      <c r="C660" s="10">
        <v>1</v>
      </c>
      <c r="D660" s="11">
        <v>1951</v>
      </c>
      <c r="E660" s="13">
        <v>1</v>
      </c>
      <c r="F660" s="14">
        <v>1</v>
      </c>
      <c r="G660" t="str">
        <f t="shared" si="10"/>
        <v>Not Outlier</v>
      </c>
    </row>
    <row r="661" spans="1:7" x14ac:dyDescent="0.3">
      <c r="A661" s="8" t="s">
        <v>726</v>
      </c>
      <c r="B661" s="9">
        <v>35</v>
      </c>
      <c r="C661" s="10">
        <v>1</v>
      </c>
      <c r="D661" s="11">
        <v>2269</v>
      </c>
      <c r="E661" s="13">
        <v>1</v>
      </c>
      <c r="F661" s="14">
        <v>1</v>
      </c>
      <c r="G661" t="str">
        <f t="shared" si="10"/>
        <v>Not Outlier</v>
      </c>
    </row>
    <row r="662" spans="1:7" x14ac:dyDescent="0.3">
      <c r="A662" s="8" t="s">
        <v>727</v>
      </c>
      <c r="B662" s="9">
        <v>35</v>
      </c>
      <c r="C662" s="10">
        <v>3</v>
      </c>
      <c r="D662" s="11">
        <v>9884</v>
      </c>
      <c r="E662" s="13">
        <v>10</v>
      </c>
      <c r="F662" s="14">
        <v>4</v>
      </c>
      <c r="G662" t="str">
        <f t="shared" si="10"/>
        <v>Not Outlier</v>
      </c>
    </row>
    <row r="663" spans="1:7" x14ac:dyDescent="0.3">
      <c r="A663" s="8" t="s">
        <v>728</v>
      </c>
      <c r="B663" s="9">
        <v>35</v>
      </c>
      <c r="C663" s="10">
        <v>3</v>
      </c>
      <c r="D663" s="11">
        <v>9069</v>
      </c>
      <c r="E663" s="13">
        <v>9</v>
      </c>
      <c r="F663" s="14">
        <v>9</v>
      </c>
      <c r="G663" t="str">
        <f t="shared" si="10"/>
        <v>Not Outlier</v>
      </c>
    </row>
    <row r="664" spans="1:7" x14ac:dyDescent="0.3">
      <c r="A664" s="8" t="s">
        <v>729</v>
      </c>
      <c r="B664" s="9">
        <v>35</v>
      </c>
      <c r="C664" s="10">
        <v>1</v>
      </c>
      <c r="D664" s="11">
        <v>4014</v>
      </c>
      <c r="E664" s="13">
        <v>4</v>
      </c>
      <c r="F664" s="14">
        <v>2</v>
      </c>
      <c r="G664" t="str">
        <f t="shared" si="10"/>
        <v>Not Outlier</v>
      </c>
    </row>
    <row r="665" spans="1:7" x14ac:dyDescent="0.3">
      <c r="A665" s="8" t="s">
        <v>730</v>
      </c>
      <c r="B665" s="9">
        <v>35</v>
      </c>
      <c r="C665" s="10">
        <v>1</v>
      </c>
      <c r="D665" s="11">
        <v>2194</v>
      </c>
      <c r="E665" s="13">
        <v>5</v>
      </c>
      <c r="F665" s="14">
        <v>3</v>
      </c>
      <c r="G665" t="str">
        <f t="shared" si="10"/>
        <v>Not Outlier</v>
      </c>
    </row>
    <row r="666" spans="1:7" x14ac:dyDescent="0.3">
      <c r="A666" s="8" t="s">
        <v>731</v>
      </c>
      <c r="B666" s="9">
        <v>35</v>
      </c>
      <c r="C666" s="10">
        <v>2</v>
      </c>
      <c r="D666" s="11">
        <v>4312</v>
      </c>
      <c r="E666" s="13">
        <v>16</v>
      </c>
      <c r="F666" s="14">
        <v>15</v>
      </c>
      <c r="G666" t="str">
        <f t="shared" si="10"/>
        <v>Not Outlier</v>
      </c>
    </row>
    <row r="667" spans="1:7" x14ac:dyDescent="0.3">
      <c r="A667" s="8" t="s">
        <v>732</v>
      </c>
      <c r="B667" s="9">
        <v>35</v>
      </c>
      <c r="C667" s="10">
        <v>1</v>
      </c>
      <c r="D667" s="11">
        <v>2859</v>
      </c>
      <c r="E667" s="13">
        <v>6</v>
      </c>
      <c r="F667" s="14">
        <v>6</v>
      </c>
      <c r="G667" t="str">
        <f t="shared" si="10"/>
        <v>Not Outlier</v>
      </c>
    </row>
    <row r="668" spans="1:7" x14ac:dyDescent="0.3">
      <c r="A668" s="8" t="s">
        <v>733</v>
      </c>
      <c r="B668" s="9">
        <v>35</v>
      </c>
      <c r="C668" s="10">
        <v>3</v>
      </c>
      <c r="D668" s="11">
        <v>7295</v>
      </c>
      <c r="E668" s="13">
        <v>10</v>
      </c>
      <c r="F668" s="14">
        <v>10</v>
      </c>
      <c r="G668" t="str">
        <f t="shared" si="10"/>
        <v>Not Outlier</v>
      </c>
    </row>
    <row r="669" spans="1:7" x14ac:dyDescent="0.3">
      <c r="A669" s="8" t="s">
        <v>734</v>
      </c>
      <c r="B669" s="9">
        <v>35</v>
      </c>
      <c r="C669" s="10">
        <v>2</v>
      </c>
      <c r="D669" s="11">
        <v>5916</v>
      </c>
      <c r="E669" s="13">
        <v>8</v>
      </c>
      <c r="F669" s="14">
        <v>1</v>
      </c>
      <c r="G669" t="str">
        <f t="shared" si="10"/>
        <v>Not Outlier</v>
      </c>
    </row>
    <row r="670" spans="1:7" x14ac:dyDescent="0.3">
      <c r="A670" s="8" t="s">
        <v>735</v>
      </c>
      <c r="B670" s="9">
        <v>35</v>
      </c>
      <c r="C670" s="10">
        <v>2</v>
      </c>
      <c r="D670" s="11">
        <v>4425</v>
      </c>
      <c r="E670" s="13">
        <v>10</v>
      </c>
      <c r="F670" s="14">
        <v>6</v>
      </c>
      <c r="G670" t="str">
        <f t="shared" si="10"/>
        <v>Not Outlier</v>
      </c>
    </row>
    <row r="671" spans="1:7" x14ac:dyDescent="0.3">
      <c r="A671" s="8" t="s">
        <v>736</v>
      </c>
      <c r="B671" s="9">
        <v>35</v>
      </c>
      <c r="C671" s="10">
        <v>3</v>
      </c>
      <c r="D671" s="11">
        <v>8789</v>
      </c>
      <c r="E671" s="13">
        <v>10</v>
      </c>
      <c r="F671" s="14">
        <v>10</v>
      </c>
      <c r="G671" t="str">
        <f t="shared" si="10"/>
        <v>Not Outlier</v>
      </c>
    </row>
    <row r="672" spans="1:7" x14ac:dyDescent="0.3">
      <c r="A672" s="8" t="s">
        <v>737</v>
      </c>
      <c r="B672" s="9">
        <v>35</v>
      </c>
      <c r="C672" s="10">
        <v>3</v>
      </c>
      <c r="D672" s="11">
        <v>11996</v>
      </c>
      <c r="E672" s="13">
        <v>10</v>
      </c>
      <c r="F672" s="14">
        <v>7</v>
      </c>
      <c r="G672" t="str">
        <f t="shared" si="10"/>
        <v>Not Outlier</v>
      </c>
    </row>
    <row r="673" spans="1:7" x14ac:dyDescent="0.3">
      <c r="A673" s="8" t="s">
        <v>738</v>
      </c>
      <c r="B673" s="9">
        <v>35</v>
      </c>
      <c r="C673" s="10">
        <v>3</v>
      </c>
      <c r="D673" s="11">
        <v>8020</v>
      </c>
      <c r="E673" s="13">
        <v>12</v>
      </c>
      <c r="F673" s="14">
        <v>11</v>
      </c>
      <c r="G673" t="str">
        <f t="shared" si="10"/>
        <v>Not Outlier</v>
      </c>
    </row>
    <row r="674" spans="1:7" x14ac:dyDescent="0.3">
      <c r="A674" s="8" t="s">
        <v>739</v>
      </c>
      <c r="B674" s="9">
        <v>35</v>
      </c>
      <c r="C674" s="10">
        <v>3</v>
      </c>
      <c r="D674" s="11">
        <v>8095</v>
      </c>
      <c r="E674" s="13">
        <v>17</v>
      </c>
      <c r="F674" s="14">
        <v>16</v>
      </c>
      <c r="G674" t="str">
        <f t="shared" si="10"/>
        <v>Not Outlier</v>
      </c>
    </row>
    <row r="675" spans="1:7" x14ac:dyDescent="0.3">
      <c r="A675" s="8" t="s">
        <v>740</v>
      </c>
      <c r="B675" s="9">
        <v>35</v>
      </c>
      <c r="C675" s="10">
        <v>2</v>
      </c>
      <c r="D675" s="11">
        <v>6540</v>
      </c>
      <c r="E675" s="13">
        <v>10</v>
      </c>
      <c r="F675" s="14">
        <v>1</v>
      </c>
      <c r="G675" t="str">
        <f t="shared" si="10"/>
        <v>Not Outlier</v>
      </c>
    </row>
    <row r="676" spans="1:7" x14ac:dyDescent="0.3">
      <c r="A676" s="8" t="s">
        <v>741</v>
      </c>
      <c r="B676" s="9">
        <v>35</v>
      </c>
      <c r="C676" s="10">
        <v>1</v>
      </c>
      <c r="D676" s="11">
        <v>4230</v>
      </c>
      <c r="E676" s="13">
        <v>6</v>
      </c>
      <c r="F676" s="14">
        <v>5</v>
      </c>
      <c r="G676" t="str">
        <f t="shared" si="10"/>
        <v>Not Outlier</v>
      </c>
    </row>
    <row r="677" spans="1:7" x14ac:dyDescent="0.3">
      <c r="A677" s="8" t="s">
        <v>742</v>
      </c>
      <c r="B677" s="9">
        <v>35</v>
      </c>
      <c r="C677" s="10">
        <v>3</v>
      </c>
      <c r="D677" s="11">
        <v>7632</v>
      </c>
      <c r="E677" s="13">
        <v>10</v>
      </c>
      <c r="F677" s="14">
        <v>8</v>
      </c>
      <c r="G677" t="str">
        <f t="shared" si="10"/>
        <v>Not Outlier</v>
      </c>
    </row>
    <row r="678" spans="1:7" x14ac:dyDescent="0.3">
      <c r="A678" s="8" t="s">
        <v>743</v>
      </c>
      <c r="B678" s="9">
        <v>35</v>
      </c>
      <c r="C678" s="10">
        <v>2</v>
      </c>
      <c r="D678" s="11">
        <v>4717</v>
      </c>
      <c r="E678" s="13">
        <v>15</v>
      </c>
      <c r="F678" s="14">
        <v>11</v>
      </c>
      <c r="G678" t="str">
        <f t="shared" si="10"/>
        <v>Not Outlier</v>
      </c>
    </row>
    <row r="679" spans="1:7" x14ac:dyDescent="0.3">
      <c r="A679" s="8" t="s">
        <v>744</v>
      </c>
      <c r="B679" s="9">
        <v>35</v>
      </c>
      <c r="C679" s="10">
        <v>2</v>
      </c>
      <c r="D679" s="11">
        <v>4859</v>
      </c>
      <c r="E679" s="13">
        <v>5</v>
      </c>
      <c r="F679" s="14">
        <v>5</v>
      </c>
      <c r="G679" t="str">
        <f t="shared" si="10"/>
        <v>Not Outlier</v>
      </c>
    </row>
    <row r="680" spans="1:7" x14ac:dyDescent="0.3">
      <c r="A680" s="8" t="s">
        <v>745</v>
      </c>
      <c r="B680" s="9">
        <v>35</v>
      </c>
      <c r="C680" s="10">
        <v>2</v>
      </c>
      <c r="D680" s="11">
        <v>3681</v>
      </c>
      <c r="E680" s="13">
        <v>9</v>
      </c>
      <c r="F680" s="14">
        <v>3</v>
      </c>
      <c r="G680" t="str">
        <f t="shared" si="10"/>
        <v>Not Outlier</v>
      </c>
    </row>
    <row r="681" spans="1:7" x14ac:dyDescent="0.3">
      <c r="A681" s="8" t="s">
        <v>746</v>
      </c>
      <c r="B681" s="9">
        <v>35</v>
      </c>
      <c r="C681" s="10">
        <v>2</v>
      </c>
      <c r="D681" s="11">
        <v>6646</v>
      </c>
      <c r="E681" s="13">
        <v>17</v>
      </c>
      <c r="F681" s="14">
        <v>17</v>
      </c>
      <c r="G681" t="str">
        <f t="shared" si="10"/>
        <v>Not Outlier</v>
      </c>
    </row>
    <row r="682" spans="1:7" x14ac:dyDescent="0.3">
      <c r="A682" s="8" t="s">
        <v>747</v>
      </c>
      <c r="B682" s="9">
        <v>35</v>
      </c>
      <c r="C682" s="10">
        <v>1</v>
      </c>
      <c r="D682" s="11">
        <v>1281</v>
      </c>
      <c r="E682" s="13">
        <v>1</v>
      </c>
      <c r="F682" s="14">
        <v>1</v>
      </c>
      <c r="G682" t="str">
        <f t="shared" si="10"/>
        <v>Not Outlier</v>
      </c>
    </row>
    <row r="683" spans="1:7" x14ac:dyDescent="0.3">
      <c r="A683" s="8" t="s">
        <v>748</v>
      </c>
      <c r="B683" s="9">
        <v>35</v>
      </c>
      <c r="C683" s="10">
        <v>2</v>
      </c>
      <c r="D683" s="11">
        <v>5093</v>
      </c>
      <c r="E683" s="13">
        <v>16</v>
      </c>
      <c r="F683" s="14">
        <v>1</v>
      </c>
      <c r="G683" t="str">
        <f t="shared" si="10"/>
        <v>Not Outlier</v>
      </c>
    </row>
    <row r="684" spans="1:7" x14ac:dyDescent="0.3">
      <c r="A684" s="8" t="s">
        <v>749</v>
      </c>
      <c r="B684" s="9">
        <v>35</v>
      </c>
      <c r="C684" s="10">
        <v>1</v>
      </c>
      <c r="D684" s="11">
        <v>2572</v>
      </c>
      <c r="E684" s="13">
        <v>3</v>
      </c>
      <c r="F684" s="14">
        <v>3</v>
      </c>
      <c r="G684" t="str">
        <f t="shared" si="10"/>
        <v>Not Outlier</v>
      </c>
    </row>
    <row r="685" spans="1:7" x14ac:dyDescent="0.3">
      <c r="A685" s="8" t="s">
        <v>750</v>
      </c>
      <c r="B685" s="9">
        <v>35</v>
      </c>
      <c r="C685" s="10">
        <v>1</v>
      </c>
      <c r="D685" s="11">
        <v>2506</v>
      </c>
      <c r="E685" s="13">
        <v>7</v>
      </c>
      <c r="F685" s="14">
        <v>2</v>
      </c>
      <c r="G685" t="str">
        <f t="shared" si="10"/>
        <v>Not Outlier</v>
      </c>
    </row>
    <row r="686" spans="1:7" x14ac:dyDescent="0.3">
      <c r="A686" s="8" t="s">
        <v>751</v>
      </c>
      <c r="B686" s="9">
        <v>35</v>
      </c>
      <c r="C686" s="10">
        <v>3</v>
      </c>
      <c r="D686" s="11">
        <v>10221</v>
      </c>
      <c r="E686" s="13">
        <v>17</v>
      </c>
      <c r="F686" s="14">
        <v>8</v>
      </c>
      <c r="G686" t="str">
        <f t="shared" si="10"/>
        <v>Not Outlier</v>
      </c>
    </row>
    <row r="687" spans="1:7" x14ac:dyDescent="0.3">
      <c r="A687" s="8" t="s">
        <v>752</v>
      </c>
      <c r="B687" s="9">
        <v>35</v>
      </c>
      <c r="C687" s="10">
        <v>1</v>
      </c>
      <c r="D687" s="11">
        <v>2559</v>
      </c>
      <c r="E687" s="13">
        <v>6</v>
      </c>
      <c r="F687" s="14">
        <v>6</v>
      </c>
      <c r="G687" t="str">
        <f t="shared" si="10"/>
        <v>Not Outlier</v>
      </c>
    </row>
    <row r="688" spans="1:7" x14ac:dyDescent="0.3">
      <c r="A688" s="8" t="s">
        <v>753</v>
      </c>
      <c r="B688" s="9">
        <v>35</v>
      </c>
      <c r="C688" s="10">
        <v>3</v>
      </c>
      <c r="D688" s="11">
        <v>10685</v>
      </c>
      <c r="E688" s="13">
        <v>17</v>
      </c>
      <c r="F688" s="14">
        <v>17</v>
      </c>
      <c r="G688" t="str">
        <f t="shared" si="10"/>
        <v>Not Outlier</v>
      </c>
    </row>
    <row r="689" spans="1:7" x14ac:dyDescent="0.3">
      <c r="A689" s="8" t="s">
        <v>754</v>
      </c>
      <c r="B689" s="9">
        <v>35</v>
      </c>
      <c r="C689" s="10">
        <v>1</v>
      </c>
      <c r="D689" s="11">
        <v>2022</v>
      </c>
      <c r="E689" s="13">
        <v>10</v>
      </c>
      <c r="F689" s="14">
        <v>10</v>
      </c>
      <c r="G689" t="str">
        <f t="shared" si="10"/>
        <v>Not Outlier</v>
      </c>
    </row>
    <row r="690" spans="1:7" x14ac:dyDescent="0.3">
      <c r="A690" s="8" t="s">
        <v>755</v>
      </c>
      <c r="B690" s="9">
        <v>35</v>
      </c>
      <c r="C690" s="10">
        <v>3</v>
      </c>
      <c r="D690" s="11">
        <v>10903</v>
      </c>
      <c r="E690" s="13">
        <v>16</v>
      </c>
      <c r="F690" s="14">
        <v>13</v>
      </c>
      <c r="G690" t="str">
        <f t="shared" si="10"/>
        <v>Not Outlier</v>
      </c>
    </row>
    <row r="691" spans="1:7" x14ac:dyDescent="0.3">
      <c r="A691" s="8" t="s">
        <v>756</v>
      </c>
      <c r="B691" s="9">
        <v>35</v>
      </c>
      <c r="C691" s="10">
        <v>2</v>
      </c>
      <c r="D691" s="11">
        <v>4014</v>
      </c>
      <c r="E691" s="13">
        <v>10</v>
      </c>
      <c r="F691" s="14">
        <v>10</v>
      </c>
      <c r="G691" t="str">
        <f t="shared" si="10"/>
        <v>Not Outlier</v>
      </c>
    </row>
    <row r="692" spans="1:7" x14ac:dyDescent="0.3">
      <c r="A692" s="8" t="s">
        <v>757</v>
      </c>
      <c r="B692" s="9">
        <v>35</v>
      </c>
      <c r="C692" s="10">
        <v>2</v>
      </c>
      <c r="D692" s="11">
        <v>4601</v>
      </c>
      <c r="E692" s="13">
        <v>5</v>
      </c>
      <c r="F692" s="14">
        <v>5</v>
      </c>
      <c r="G692" t="str">
        <f t="shared" si="10"/>
        <v>Not Outlier</v>
      </c>
    </row>
    <row r="693" spans="1:7" x14ac:dyDescent="0.3">
      <c r="A693" s="8" t="s">
        <v>758</v>
      </c>
      <c r="B693" s="9">
        <v>35</v>
      </c>
      <c r="C693" s="10">
        <v>3</v>
      </c>
      <c r="D693" s="11">
        <v>7823</v>
      </c>
      <c r="E693" s="13">
        <v>12</v>
      </c>
      <c r="F693" s="14">
        <v>10</v>
      </c>
      <c r="G693" t="str">
        <f t="shared" si="10"/>
        <v>Not Outlier</v>
      </c>
    </row>
    <row r="694" spans="1:7" x14ac:dyDescent="0.3">
      <c r="A694" s="8" t="s">
        <v>759</v>
      </c>
      <c r="B694" s="9">
        <v>35</v>
      </c>
      <c r="C694" s="10">
        <v>1</v>
      </c>
      <c r="D694" s="11">
        <v>3743</v>
      </c>
      <c r="E694" s="13">
        <v>5</v>
      </c>
      <c r="F694" s="14">
        <v>4</v>
      </c>
      <c r="G694" t="str">
        <f t="shared" si="10"/>
        <v>Not Outlier</v>
      </c>
    </row>
    <row r="695" spans="1:7" x14ac:dyDescent="0.3">
      <c r="A695" s="8" t="s">
        <v>760</v>
      </c>
      <c r="B695" s="9">
        <v>35</v>
      </c>
      <c r="C695" s="10">
        <v>3</v>
      </c>
      <c r="D695" s="11">
        <v>10388</v>
      </c>
      <c r="E695" s="13">
        <v>16</v>
      </c>
      <c r="F695" s="14">
        <v>16</v>
      </c>
      <c r="G695" t="str">
        <f t="shared" si="10"/>
        <v>Not Outlier</v>
      </c>
    </row>
    <row r="696" spans="1:7" x14ac:dyDescent="0.3">
      <c r="A696" s="8" t="s">
        <v>761</v>
      </c>
      <c r="B696" s="9">
        <v>35</v>
      </c>
      <c r="C696" s="10">
        <v>1</v>
      </c>
      <c r="D696" s="11">
        <v>3917</v>
      </c>
      <c r="E696" s="13">
        <v>3</v>
      </c>
      <c r="F696" s="14">
        <v>3</v>
      </c>
      <c r="G696" t="str">
        <f t="shared" si="10"/>
        <v>Not Outlier</v>
      </c>
    </row>
    <row r="697" spans="1:7" x14ac:dyDescent="0.3">
      <c r="A697" s="8" t="s">
        <v>762</v>
      </c>
      <c r="B697" s="9">
        <v>35</v>
      </c>
      <c r="C697" s="10">
        <v>3</v>
      </c>
      <c r="D697" s="11">
        <v>9582</v>
      </c>
      <c r="E697" s="13">
        <v>9</v>
      </c>
      <c r="F697" s="14">
        <v>8</v>
      </c>
      <c r="G697" t="str">
        <f t="shared" si="10"/>
        <v>Not Outlier</v>
      </c>
    </row>
    <row r="698" spans="1:7" x14ac:dyDescent="0.3">
      <c r="A698" s="8" t="s">
        <v>763</v>
      </c>
      <c r="B698" s="9">
        <v>35</v>
      </c>
      <c r="C698" s="10">
        <v>2</v>
      </c>
      <c r="D698" s="11">
        <v>4968</v>
      </c>
      <c r="E698" s="13">
        <v>5</v>
      </c>
      <c r="F698" s="14">
        <v>5</v>
      </c>
      <c r="G698" t="str">
        <f t="shared" si="10"/>
        <v>Not Outlier</v>
      </c>
    </row>
    <row r="699" spans="1:7" x14ac:dyDescent="0.3">
      <c r="A699" s="8" t="s">
        <v>764</v>
      </c>
      <c r="B699" s="9">
        <v>35</v>
      </c>
      <c r="C699" s="10">
        <v>1</v>
      </c>
      <c r="D699" s="11">
        <v>4323</v>
      </c>
      <c r="E699" s="13">
        <v>6</v>
      </c>
      <c r="F699" s="14">
        <v>5</v>
      </c>
      <c r="G699" t="str">
        <f t="shared" si="10"/>
        <v>Not Outlier</v>
      </c>
    </row>
    <row r="700" spans="1:7" x14ac:dyDescent="0.3">
      <c r="A700" s="8" t="s">
        <v>765</v>
      </c>
      <c r="B700" s="9">
        <v>35</v>
      </c>
      <c r="C700" s="10">
        <v>1</v>
      </c>
      <c r="D700" s="11">
        <v>2258</v>
      </c>
      <c r="E700" s="13">
        <v>10</v>
      </c>
      <c r="F700" s="14">
        <v>8</v>
      </c>
      <c r="G700" t="str">
        <f t="shared" si="10"/>
        <v>Not Outlier</v>
      </c>
    </row>
    <row r="701" spans="1:7" x14ac:dyDescent="0.3">
      <c r="A701" s="8" t="s">
        <v>766</v>
      </c>
      <c r="B701" s="9">
        <v>35</v>
      </c>
      <c r="C701" s="10">
        <v>3</v>
      </c>
      <c r="D701" s="11">
        <v>10274</v>
      </c>
      <c r="E701" s="13">
        <v>15</v>
      </c>
      <c r="F701" s="14">
        <v>7</v>
      </c>
      <c r="G701" t="str">
        <f t="shared" si="10"/>
        <v>Not Outlier</v>
      </c>
    </row>
    <row r="702" spans="1:7" x14ac:dyDescent="0.3">
      <c r="A702" s="8" t="s">
        <v>767</v>
      </c>
      <c r="B702" s="9">
        <v>35</v>
      </c>
      <c r="C702" s="10">
        <v>1</v>
      </c>
      <c r="D702" s="11">
        <v>2376</v>
      </c>
      <c r="E702" s="13">
        <v>2</v>
      </c>
      <c r="F702" s="14">
        <v>2</v>
      </c>
      <c r="G702" t="str">
        <f t="shared" si="10"/>
        <v>Not Outlier</v>
      </c>
    </row>
    <row r="703" spans="1:7" x14ac:dyDescent="0.3">
      <c r="A703" s="8" t="s">
        <v>768</v>
      </c>
      <c r="B703" s="9">
        <v>35</v>
      </c>
      <c r="C703" s="10">
        <v>2</v>
      </c>
      <c r="D703" s="11">
        <v>8966</v>
      </c>
      <c r="E703" s="13">
        <v>15</v>
      </c>
      <c r="F703" s="14">
        <v>7</v>
      </c>
      <c r="G703" t="str">
        <f t="shared" si="10"/>
        <v>Not Outlier</v>
      </c>
    </row>
    <row r="704" spans="1:7" x14ac:dyDescent="0.3">
      <c r="A704" s="8" t="s">
        <v>769</v>
      </c>
      <c r="B704" s="9">
        <v>35</v>
      </c>
      <c r="C704" s="10">
        <v>3</v>
      </c>
      <c r="D704" s="11">
        <v>10377</v>
      </c>
      <c r="E704" s="13">
        <v>16</v>
      </c>
      <c r="F704" s="14">
        <v>13</v>
      </c>
      <c r="G704" t="str">
        <f t="shared" si="10"/>
        <v>Not Outlier</v>
      </c>
    </row>
    <row r="705" spans="1:7" x14ac:dyDescent="0.3">
      <c r="A705" s="8" t="s">
        <v>770</v>
      </c>
      <c r="B705" s="9">
        <v>35</v>
      </c>
      <c r="C705" s="10">
        <v>1</v>
      </c>
      <c r="D705" s="11">
        <v>3506</v>
      </c>
      <c r="E705" s="13">
        <v>4</v>
      </c>
      <c r="F705" s="14">
        <v>3</v>
      </c>
      <c r="G705" t="str">
        <f t="shared" si="10"/>
        <v>Not Outlier</v>
      </c>
    </row>
    <row r="706" spans="1:7" x14ac:dyDescent="0.3">
      <c r="A706" s="8" t="s">
        <v>771</v>
      </c>
      <c r="B706" s="9">
        <v>35</v>
      </c>
      <c r="C706" s="10">
        <v>2</v>
      </c>
      <c r="D706" s="11">
        <v>4249</v>
      </c>
      <c r="E706" s="13">
        <v>9</v>
      </c>
      <c r="F706" s="14">
        <v>9</v>
      </c>
      <c r="G706" t="str">
        <f t="shared" si="10"/>
        <v>Not Outlier</v>
      </c>
    </row>
    <row r="707" spans="1:7" x14ac:dyDescent="0.3">
      <c r="A707" s="8" t="s">
        <v>772</v>
      </c>
      <c r="B707" s="9">
        <v>35</v>
      </c>
      <c r="C707" s="10">
        <v>2</v>
      </c>
      <c r="D707" s="11">
        <v>5363</v>
      </c>
      <c r="E707" s="13">
        <v>10</v>
      </c>
      <c r="F707" s="14">
        <v>9</v>
      </c>
      <c r="G707" t="str">
        <f t="shared" ref="G707:G770" si="11">IF(OR(D707 &lt; $I$7, D707 &gt; $I$8), "Outlier", "Not Outlier")</f>
        <v>Not Outlier</v>
      </c>
    </row>
    <row r="708" spans="1:7" x14ac:dyDescent="0.3">
      <c r="A708" s="8" t="s">
        <v>773</v>
      </c>
      <c r="B708" s="9">
        <v>35</v>
      </c>
      <c r="C708" s="10">
        <v>2</v>
      </c>
      <c r="D708" s="11">
        <v>4614</v>
      </c>
      <c r="E708" s="13">
        <v>5</v>
      </c>
      <c r="F708" s="14">
        <v>4</v>
      </c>
      <c r="G708" t="str">
        <f t="shared" si="11"/>
        <v>Not Outlier</v>
      </c>
    </row>
    <row r="709" spans="1:7" x14ac:dyDescent="0.3">
      <c r="A709" s="8" t="s">
        <v>774</v>
      </c>
      <c r="B709" s="9">
        <v>35</v>
      </c>
      <c r="C709" s="10">
        <v>3</v>
      </c>
      <c r="D709" s="11">
        <v>9362</v>
      </c>
      <c r="E709" s="13">
        <v>10</v>
      </c>
      <c r="F709" s="14">
        <v>2</v>
      </c>
      <c r="G709" t="str">
        <f t="shared" si="11"/>
        <v>Not Outlier</v>
      </c>
    </row>
    <row r="710" spans="1:7" x14ac:dyDescent="0.3">
      <c r="A710" s="8" t="s">
        <v>775</v>
      </c>
      <c r="B710" s="9">
        <v>35</v>
      </c>
      <c r="C710" s="10">
        <v>1</v>
      </c>
      <c r="D710" s="11">
        <v>2404</v>
      </c>
      <c r="E710" s="13">
        <v>1</v>
      </c>
      <c r="F710" s="14">
        <v>1</v>
      </c>
      <c r="G710" t="str">
        <f t="shared" si="11"/>
        <v>Not Outlier</v>
      </c>
    </row>
    <row r="711" spans="1:7" x14ac:dyDescent="0.3">
      <c r="A711" s="8" t="s">
        <v>776</v>
      </c>
      <c r="B711" s="9">
        <v>35</v>
      </c>
      <c r="C711" s="10">
        <v>3</v>
      </c>
      <c r="D711" s="11">
        <v>8606</v>
      </c>
      <c r="E711" s="13">
        <v>11</v>
      </c>
      <c r="F711" s="14">
        <v>11</v>
      </c>
      <c r="G711" t="str">
        <f t="shared" si="11"/>
        <v>Not Outlier</v>
      </c>
    </row>
    <row r="712" spans="1:7" x14ac:dyDescent="0.3">
      <c r="A712" s="8" t="s">
        <v>777</v>
      </c>
      <c r="B712" s="9">
        <v>35</v>
      </c>
      <c r="C712" s="10">
        <v>1</v>
      </c>
      <c r="D712" s="11">
        <v>2430</v>
      </c>
      <c r="E712" s="13">
        <v>6</v>
      </c>
      <c r="F712" s="14">
        <v>5</v>
      </c>
      <c r="G712" t="str">
        <f t="shared" si="11"/>
        <v>Not Outlier</v>
      </c>
    </row>
    <row r="713" spans="1:7" x14ac:dyDescent="0.3">
      <c r="A713" s="8" t="s">
        <v>778</v>
      </c>
      <c r="B713" s="9">
        <v>35</v>
      </c>
      <c r="C713" s="10">
        <v>1</v>
      </c>
      <c r="D713" s="11">
        <v>2450</v>
      </c>
      <c r="E713" s="13">
        <v>3</v>
      </c>
      <c r="F713" s="14">
        <v>3</v>
      </c>
      <c r="G713" t="str">
        <f t="shared" si="11"/>
        <v>Not Outlier</v>
      </c>
    </row>
    <row r="714" spans="1:7" x14ac:dyDescent="0.3">
      <c r="A714" s="8" t="s">
        <v>779</v>
      </c>
      <c r="B714" s="9">
        <v>35</v>
      </c>
      <c r="C714" s="10">
        <v>1</v>
      </c>
      <c r="D714" s="11">
        <v>2074</v>
      </c>
      <c r="E714" s="13">
        <v>1</v>
      </c>
      <c r="F714" s="14">
        <v>1</v>
      </c>
      <c r="G714" t="str">
        <f t="shared" si="11"/>
        <v>Not Outlier</v>
      </c>
    </row>
    <row r="715" spans="1:7" x14ac:dyDescent="0.3">
      <c r="A715" s="8" t="s">
        <v>780</v>
      </c>
      <c r="B715" s="9">
        <v>35</v>
      </c>
      <c r="C715" s="10">
        <v>2</v>
      </c>
      <c r="D715" s="11">
        <v>6142</v>
      </c>
      <c r="E715" s="13">
        <v>10</v>
      </c>
      <c r="F715" s="14">
        <v>5</v>
      </c>
      <c r="G715" t="str">
        <f t="shared" si="11"/>
        <v>Not Outlier</v>
      </c>
    </row>
    <row r="716" spans="1:7" x14ac:dyDescent="0.3">
      <c r="A716" s="8" t="s">
        <v>781</v>
      </c>
      <c r="B716" s="9">
        <v>35</v>
      </c>
      <c r="C716" s="10">
        <v>2</v>
      </c>
      <c r="D716" s="11">
        <v>3407</v>
      </c>
      <c r="E716" s="13">
        <v>10</v>
      </c>
      <c r="F716" s="14">
        <v>10</v>
      </c>
      <c r="G716" t="str">
        <f t="shared" si="11"/>
        <v>Not Outlier</v>
      </c>
    </row>
    <row r="717" spans="1:7" x14ac:dyDescent="0.3">
      <c r="A717" s="8" t="s">
        <v>782</v>
      </c>
      <c r="B717" s="9">
        <v>35</v>
      </c>
      <c r="C717" s="10">
        <v>1</v>
      </c>
      <c r="D717" s="11">
        <v>2690</v>
      </c>
      <c r="E717" s="13">
        <v>1</v>
      </c>
      <c r="F717" s="14">
        <v>1</v>
      </c>
      <c r="G717" t="str">
        <f t="shared" si="11"/>
        <v>Not Outlier</v>
      </c>
    </row>
    <row r="718" spans="1:7" x14ac:dyDescent="0.3">
      <c r="A718" s="8" t="s">
        <v>783</v>
      </c>
      <c r="B718" s="9">
        <v>35</v>
      </c>
      <c r="C718" s="10">
        <v>2</v>
      </c>
      <c r="D718" s="11">
        <v>5208</v>
      </c>
      <c r="E718" s="13">
        <v>16</v>
      </c>
      <c r="F718" s="14">
        <v>16</v>
      </c>
      <c r="G718" t="str">
        <f t="shared" si="11"/>
        <v>Not Outlier</v>
      </c>
    </row>
    <row r="719" spans="1:7" x14ac:dyDescent="0.3">
      <c r="A719" s="8" t="s">
        <v>784</v>
      </c>
      <c r="B719" s="9">
        <v>35</v>
      </c>
      <c r="C719" s="10">
        <v>2</v>
      </c>
      <c r="D719" s="11">
        <v>4148</v>
      </c>
      <c r="E719" s="13">
        <v>15</v>
      </c>
      <c r="F719" s="14">
        <v>14</v>
      </c>
      <c r="G719" t="str">
        <f t="shared" si="11"/>
        <v>Not Outlier</v>
      </c>
    </row>
    <row r="720" spans="1:7" x14ac:dyDescent="0.3">
      <c r="A720" s="8" t="s">
        <v>785</v>
      </c>
      <c r="B720" s="9">
        <v>35</v>
      </c>
      <c r="C720" s="10">
        <v>3</v>
      </c>
      <c r="D720" s="11">
        <v>10306</v>
      </c>
      <c r="E720" s="13">
        <v>15</v>
      </c>
      <c r="F720" s="14">
        <v>13</v>
      </c>
      <c r="G720" t="str">
        <f t="shared" si="11"/>
        <v>Not Outlier</v>
      </c>
    </row>
    <row r="721" spans="1:7" x14ac:dyDescent="0.3">
      <c r="A721" s="8" t="s">
        <v>786</v>
      </c>
      <c r="B721" s="9">
        <v>35</v>
      </c>
      <c r="C721" s="10">
        <v>2</v>
      </c>
      <c r="D721" s="11">
        <v>5440</v>
      </c>
      <c r="E721" s="13">
        <v>7</v>
      </c>
      <c r="F721" s="14">
        <v>2</v>
      </c>
      <c r="G721" t="str">
        <f t="shared" si="11"/>
        <v>Not Outlier</v>
      </c>
    </row>
    <row r="722" spans="1:7" x14ac:dyDescent="0.3">
      <c r="A722" s="8" t="s">
        <v>787</v>
      </c>
      <c r="B722" s="9">
        <v>35</v>
      </c>
      <c r="C722" s="10">
        <v>2</v>
      </c>
      <c r="D722" s="11">
        <v>4581</v>
      </c>
      <c r="E722" s="13">
        <v>13</v>
      </c>
      <c r="F722" s="14">
        <v>11</v>
      </c>
      <c r="G722" t="str">
        <f t="shared" si="11"/>
        <v>Not Outlier</v>
      </c>
    </row>
    <row r="723" spans="1:7" x14ac:dyDescent="0.3">
      <c r="A723" s="8" t="s">
        <v>788</v>
      </c>
      <c r="B723" s="9">
        <v>35</v>
      </c>
      <c r="C723" s="10">
        <v>1</v>
      </c>
      <c r="D723" s="11">
        <v>4930</v>
      </c>
      <c r="E723" s="13">
        <v>6</v>
      </c>
      <c r="F723" s="14">
        <v>5</v>
      </c>
      <c r="G723" t="str">
        <f t="shared" si="11"/>
        <v>Not Outlier</v>
      </c>
    </row>
    <row r="724" spans="1:7" x14ac:dyDescent="0.3">
      <c r="A724" s="8" t="s">
        <v>789</v>
      </c>
      <c r="B724" s="9">
        <v>35</v>
      </c>
      <c r="C724" s="10">
        <v>2</v>
      </c>
      <c r="D724" s="11">
        <v>6883</v>
      </c>
      <c r="E724" s="13">
        <v>17</v>
      </c>
      <c r="F724" s="14">
        <v>7</v>
      </c>
      <c r="G724" t="str">
        <f t="shared" si="11"/>
        <v>Not Outlier</v>
      </c>
    </row>
    <row r="725" spans="1:7" x14ac:dyDescent="0.3">
      <c r="A725" s="8" t="s">
        <v>790</v>
      </c>
      <c r="B725" s="9">
        <v>35</v>
      </c>
      <c r="C725" s="10">
        <v>2</v>
      </c>
      <c r="D725" s="11">
        <v>5813</v>
      </c>
      <c r="E725" s="13">
        <v>10</v>
      </c>
      <c r="F725" s="14">
        <v>10</v>
      </c>
      <c r="G725" t="str">
        <f t="shared" si="11"/>
        <v>Not Outlier</v>
      </c>
    </row>
    <row r="726" spans="1:7" x14ac:dyDescent="0.3">
      <c r="A726" s="8" t="s">
        <v>791</v>
      </c>
      <c r="B726" s="9">
        <v>35</v>
      </c>
      <c r="C726" s="10">
        <v>2</v>
      </c>
      <c r="D726" s="11">
        <v>5762</v>
      </c>
      <c r="E726" s="13">
        <v>15</v>
      </c>
      <c r="F726" s="14">
        <v>7</v>
      </c>
      <c r="G726" t="str">
        <f t="shared" si="11"/>
        <v>Not Outlier</v>
      </c>
    </row>
    <row r="727" spans="1:7" x14ac:dyDescent="0.3">
      <c r="A727" s="8" t="s">
        <v>792</v>
      </c>
      <c r="B727" s="9">
        <v>35</v>
      </c>
      <c r="C727" s="10">
        <v>1</v>
      </c>
      <c r="D727" s="11">
        <v>2705</v>
      </c>
      <c r="E727" s="13">
        <v>6</v>
      </c>
      <c r="F727" s="14">
        <v>5</v>
      </c>
      <c r="G727" t="str">
        <f t="shared" si="11"/>
        <v>Not Outlier</v>
      </c>
    </row>
    <row r="728" spans="1:7" x14ac:dyDescent="0.3">
      <c r="A728" s="8" t="s">
        <v>793</v>
      </c>
      <c r="B728" s="9">
        <v>35</v>
      </c>
      <c r="C728" s="10">
        <v>2</v>
      </c>
      <c r="D728" s="11">
        <v>4788</v>
      </c>
      <c r="E728" s="13">
        <v>4</v>
      </c>
      <c r="F728" s="14">
        <v>3</v>
      </c>
      <c r="G728" t="str">
        <f t="shared" si="11"/>
        <v>Not Outlier</v>
      </c>
    </row>
    <row r="729" spans="1:7" x14ac:dyDescent="0.3">
      <c r="A729" s="8" t="s">
        <v>794</v>
      </c>
      <c r="B729" s="9">
        <v>35</v>
      </c>
      <c r="C729" s="10">
        <v>2</v>
      </c>
      <c r="D729" s="11">
        <v>5561</v>
      </c>
      <c r="E729" s="13">
        <v>6</v>
      </c>
      <c r="F729" s="14">
        <v>5</v>
      </c>
      <c r="G729" t="str">
        <f t="shared" si="11"/>
        <v>Not Outlier</v>
      </c>
    </row>
    <row r="730" spans="1:7" x14ac:dyDescent="0.3">
      <c r="A730" s="8" t="s">
        <v>795</v>
      </c>
      <c r="B730" s="9">
        <v>35</v>
      </c>
      <c r="C730" s="10">
        <v>2</v>
      </c>
      <c r="D730" s="11">
        <v>5204</v>
      </c>
      <c r="E730" s="13">
        <v>10</v>
      </c>
      <c r="F730" s="14">
        <v>10</v>
      </c>
      <c r="G730" t="str">
        <f t="shared" si="11"/>
        <v>Not Outlier</v>
      </c>
    </row>
    <row r="731" spans="1:7" x14ac:dyDescent="0.3">
      <c r="A731" s="8" t="s">
        <v>796</v>
      </c>
      <c r="B731" s="9">
        <v>35</v>
      </c>
      <c r="C731" s="10">
        <v>1</v>
      </c>
      <c r="D731" s="11">
        <v>2660</v>
      </c>
      <c r="E731" s="13">
        <v>5</v>
      </c>
      <c r="F731" s="14">
        <v>2</v>
      </c>
      <c r="G731" t="str">
        <f t="shared" si="11"/>
        <v>Not Outlier</v>
      </c>
    </row>
    <row r="732" spans="1:7" x14ac:dyDescent="0.3">
      <c r="A732" s="8" t="s">
        <v>797</v>
      </c>
      <c r="B732" s="9">
        <v>35</v>
      </c>
      <c r="C732" s="10">
        <v>2</v>
      </c>
      <c r="D732" s="11">
        <v>5098</v>
      </c>
      <c r="E732" s="13">
        <v>10</v>
      </c>
      <c r="F732" s="14">
        <v>10</v>
      </c>
      <c r="G732" t="str">
        <f t="shared" si="11"/>
        <v>Not Outlier</v>
      </c>
    </row>
    <row r="733" spans="1:7" x14ac:dyDescent="0.3">
      <c r="A733" s="8" t="s">
        <v>798</v>
      </c>
      <c r="B733" s="9">
        <v>35</v>
      </c>
      <c r="C733" s="10">
        <v>3</v>
      </c>
      <c r="D733" s="11">
        <v>8837</v>
      </c>
      <c r="E733" s="13">
        <v>9</v>
      </c>
      <c r="F733" s="14">
        <v>9</v>
      </c>
      <c r="G733" t="str">
        <f t="shared" si="11"/>
        <v>Not Outlier</v>
      </c>
    </row>
    <row r="734" spans="1:7" x14ac:dyDescent="0.3">
      <c r="A734" s="8" t="s">
        <v>799</v>
      </c>
      <c r="B734" s="9">
        <v>35</v>
      </c>
      <c r="C734" s="10">
        <v>2</v>
      </c>
      <c r="D734" s="11">
        <v>5689</v>
      </c>
      <c r="E734" s="13">
        <v>10</v>
      </c>
      <c r="F734" s="14">
        <v>10</v>
      </c>
      <c r="G734" t="str">
        <f t="shared" si="11"/>
        <v>Not Outlier</v>
      </c>
    </row>
    <row r="735" spans="1:7" x14ac:dyDescent="0.3">
      <c r="A735" s="8" t="s">
        <v>800</v>
      </c>
      <c r="B735" s="9">
        <v>35</v>
      </c>
      <c r="C735" s="10">
        <v>1</v>
      </c>
      <c r="D735" s="11">
        <v>2977</v>
      </c>
      <c r="E735" s="13">
        <v>4</v>
      </c>
      <c r="F735" s="14">
        <v>4</v>
      </c>
      <c r="G735" t="str">
        <f t="shared" si="11"/>
        <v>Not Outlier</v>
      </c>
    </row>
    <row r="736" spans="1:7" x14ac:dyDescent="0.3">
      <c r="A736" s="8" t="s">
        <v>801</v>
      </c>
      <c r="B736" s="9">
        <v>36</v>
      </c>
      <c r="C736" s="10">
        <v>2</v>
      </c>
      <c r="D736" s="11">
        <v>5237</v>
      </c>
      <c r="E736" s="13">
        <v>17</v>
      </c>
      <c r="F736" s="14">
        <v>7</v>
      </c>
      <c r="G736" t="str">
        <f t="shared" si="11"/>
        <v>Not Outlier</v>
      </c>
    </row>
    <row r="737" spans="1:7" x14ac:dyDescent="0.3">
      <c r="A737" s="8" t="s">
        <v>803</v>
      </c>
      <c r="B737" s="9">
        <v>36</v>
      </c>
      <c r="C737" s="10">
        <v>1</v>
      </c>
      <c r="D737" s="11">
        <v>3407</v>
      </c>
      <c r="E737" s="13">
        <v>10</v>
      </c>
      <c r="F737" s="14">
        <v>5</v>
      </c>
      <c r="G737" t="str">
        <f t="shared" si="11"/>
        <v>Not Outlier</v>
      </c>
    </row>
    <row r="738" spans="1:7" x14ac:dyDescent="0.3">
      <c r="A738" s="8" t="s">
        <v>804</v>
      </c>
      <c r="B738" s="9">
        <v>36</v>
      </c>
      <c r="C738" s="10">
        <v>1</v>
      </c>
      <c r="D738" s="11">
        <v>3419</v>
      </c>
      <c r="E738" s="13">
        <v>6</v>
      </c>
      <c r="F738" s="14">
        <v>1</v>
      </c>
      <c r="G738" t="str">
        <f t="shared" si="11"/>
        <v>Not Outlier</v>
      </c>
    </row>
    <row r="739" spans="1:7" x14ac:dyDescent="0.3">
      <c r="A739" s="8" t="s">
        <v>805</v>
      </c>
      <c r="B739" s="9">
        <v>36</v>
      </c>
      <c r="C739" s="10">
        <v>3</v>
      </c>
      <c r="D739" s="11">
        <v>10096</v>
      </c>
      <c r="E739" s="13">
        <v>17</v>
      </c>
      <c r="F739" s="14">
        <v>17</v>
      </c>
      <c r="G739" t="str">
        <f t="shared" si="11"/>
        <v>Not Outlier</v>
      </c>
    </row>
    <row r="740" spans="1:7" x14ac:dyDescent="0.3">
      <c r="A740" s="8" t="s">
        <v>806</v>
      </c>
      <c r="B740" s="9">
        <v>36</v>
      </c>
      <c r="C740" s="10">
        <v>2</v>
      </c>
      <c r="D740" s="11">
        <v>6499</v>
      </c>
      <c r="E740" s="13">
        <v>6</v>
      </c>
      <c r="F740" s="14">
        <v>6</v>
      </c>
      <c r="G740" t="str">
        <f t="shared" si="11"/>
        <v>Not Outlier</v>
      </c>
    </row>
    <row r="741" spans="1:7" x14ac:dyDescent="0.3">
      <c r="A741" s="8" t="s">
        <v>807</v>
      </c>
      <c r="B741" s="9">
        <v>36</v>
      </c>
      <c r="C741" s="10">
        <v>1</v>
      </c>
      <c r="D741" s="11">
        <v>3388</v>
      </c>
      <c r="E741" s="13">
        <v>2</v>
      </c>
      <c r="F741" s="14">
        <v>1</v>
      </c>
      <c r="G741" t="str">
        <f t="shared" si="11"/>
        <v>Not Outlier</v>
      </c>
    </row>
    <row r="742" spans="1:7" x14ac:dyDescent="0.3">
      <c r="A742" s="8" t="s">
        <v>808</v>
      </c>
      <c r="B742" s="9">
        <v>36</v>
      </c>
      <c r="C742" s="10">
        <v>1</v>
      </c>
      <c r="D742" s="11">
        <v>3038</v>
      </c>
      <c r="E742" s="13">
        <v>5</v>
      </c>
      <c r="F742" s="14">
        <v>1</v>
      </c>
      <c r="G742" t="str">
        <f t="shared" si="11"/>
        <v>Not Outlier</v>
      </c>
    </row>
    <row r="743" spans="1:7" x14ac:dyDescent="0.3">
      <c r="A743" s="8" t="s">
        <v>809</v>
      </c>
      <c r="B743" s="9">
        <v>36</v>
      </c>
      <c r="C743" s="10">
        <v>3</v>
      </c>
      <c r="D743" s="11">
        <v>9738</v>
      </c>
      <c r="E743" s="13">
        <v>10</v>
      </c>
      <c r="F743" s="14">
        <v>9</v>
      </c>
      <c r="G743" t="str">
        <f t="shared" si="11"/>
        <v>Not Outlier</v>
      </c>
    </row>
    <row r="744" spans="1:7" x14ac:dyDescent="0.3">
      <c r="A744" s="8" t="s">
        <v>810</v>
      </c>
      <c r="B744" s="9">
        <v>36</v>
      </c>
      <c r="C744" s="10">
        <v>1</v>
      </c>
      <c r="D744" s="11">
        <v>2835</v>
      </c>
      <c r="E744" s="13">
        <v>7</v>
      </c>
      <c r="F744" s="14">
        <v>1</v>
      </c>
      <c r="G744" t="str">
        <f t="shared" si="11"/>
        <v>Not Outlier</v>
      </c>
    </row>
    <row r="745" spans="1:7" x14ac:dyDescent="0.3">
      <c r="A745" s="8" t="s">
        <v>811</v>
      </c>
      <c r="B745" s="9">
        <v>36</v>
      </c>
      <c r="C745" s="10">
        <v>2</v>
      </c>
      <c r="D745" s="11">
        <v>4941</v>
      </c>
      <c r="E745" s="13">
        <v>7</v>
      </c>
      <c r="F745" s="14">
        <v>3</v>
      </c>
      <c r="G745" t="str">
        <f t="shared" si="11"/>
        <v>Not Outlier</v>
      </c>
    </row>
    <row r="746" spans="1:7" x14ac:dyDescent="0.3">
      <c r="A746" s="8" t="s">
        <v>812</v>
      </c>
      <c r="B746" s="9">
        <v>36</v>
      </c>
      <c r="C746" s="10">
        <v>1</v>
      </c>
      <c r="D746" s="11">
        <v>2088</v>
      </c>
      <c r="E746" s="13">
        <v>13</v>
      </c>
      <c r="F746" s="14">
        <v>8</v>
      </c>
      <c r="G746" t="str">
        <f t="shared" si="11"/>
        <v>Not Outlier</v>
      </c>
    </row>
    <row r="747" spans="1:7" x14ac:dyDescent="0.3">
      <c r="A747" s="8" t="s">
        <v>813</v>
      </c>
      <c r="B747" s="9">
        <v>36</v>
      </c>
      <c r="C747" s="10">
        <v>1</v>
      </c>
      <c r="D747" s="11">
        <v>2153</v>
      </c>
      <c r="E747" s="13">
        <v>8</v>
      </c>
      <c r="F747" s="14">
        <v>8</v>
      </c>
      <c r="G747" t="str">
        <f t="shared" si="11"/>
        <v>Not Outlier</v>
      </c>
    </row>
    <row r="748" spans="1:7" x14ac:dyDescent="0.3">
      <c r="A748" s="8" t="s">
        <v>814</v>
      </c>
      <c r="B748" s="9">
        <v>36</v>
      </c>
      <c r="C748" s="10">
        <v>2</v>
      </c>
      <c r="D748" s="11">
        <v>5914</v>
      </c>
      <c r="E748" s="13">
        <v>16</v>
      </c>
      <c r="F748" s="14">
        <v>13</v>
      </c>
      <c r="G748" t="str">
        <f t="shared" si="11"/>
        <v>Not Outlier</v>
      </c>
    </row>
    <row r="749" spans="1:7" x14ac:dyDescent="0.3">
      <c r="A749" s="8" t="s">
        <v>815</v>
      </c>
      <c r="B749" s="9">
        <v>36</v>
      </c>
      <c r="C749" s="10">
        <v>1</v>
      </c>
      <c r="D749" s="11">
        <v>3210</v>
      </c>
      <c r="E749" s="13">
        <v>16</v>
      </c>
      <c r="F749" s="14">
        <v>15</v>
      </c>
      <c r="G749" t="str">
        <f t="shared" si="11"/>
        <v>Not Outlier</v>
      </c>
    </row>
    <row r="750" spans="1:7" x14ac:dyDescent="0.3">
      <c r="A750" s="8" t="s">
        <v>816</v>
      </c>
      <c r="B750" s="9">
        <v>36</v>
      </c>
      <c r="C750" s="10">
        <v>2</v>
      </c>
      <c r="D750" s="11">
        <v>4485</v>
      </c>
      <c r="E750" s="13">
        <v>10</v>
      </c>
      <c r="F750" s="14">
        <v>8</v>
      </c>
      <c r="G750" t="str">
        <f t="shared" si="11"/>
        <v>Not Outlier</v>
      </c>
    </row>
    <row r="751" spans="1:7" x14ac:dyDescent="0.3">
      <c r="A751" s="8" t="s">
        <v>817</v>
      </c>
      <c r="B751" s="9">
        <v>36</v>
      </c>
      <c r="C751" s="10">
        <v>1</v>
      </c>
      <c r="D751" s="11">
        <v>3688</v>
      </c>
      <c r="E751" s="13">
        <v>4</v>
      </c>
      <c r="F751" s="14">
        <v>1</v>
      </c>
      <c r="G751" t="str">
        <f t="shared" si="11"/>
        <v>Not Outlier</v>
      </c>
    </row>
    <row r="752" spans="1:7" x14ac:dyDescent="0.3">
      <c r="A752" s="8" t="s">
        <v>818</v>
      </c>
      <c r="B752" s="9">
        <v>36</v>
      </c>
      <c r="C752" s="10">
        <v>2</v>
      </c>
      <c r="D752" s="11">
        <v>5674</v>
      </c>
      <c r="E752" s="13">
        <v>11</v>
      </c>
      <c r="F752" s="14">
        <v>9</v>
      </c>
      <c r="G752" t="str">
        <f t="shared" si="11"/>
        <v>Not Outlier</v>
      </c>
    </row>
    <row r="753" spans="1:7" x14ac:dyDescent="0.3">
      <c r="A753" s="8" t="s">
        <v>819</v>
      </c>
      <c r="B753" s="9">
        <v>36</v>
      </c>
      <c r="C753" s="10">
        <v>2</v>
      </c>
      <c r="D753" s="11">
        <v>6653</v>
      </c>
      <c r="E753" s="13">
        <v>7</v>
      </c>
      <c r="F753" s="14">
        <v>1</v>
      </c>
      <c r="G753" t="str">
        <f t="shared" si="11"/>
        <v>Not Outlier</v>
      </c>
    </row>
    <row r="754" spans="1:7" x14ac:dyDescent="0.3">
      <c r="A754" s="8" t="s">
        <v>820</v>
      </c>
      <c r="B754" s="9">
        <v>36</v>
      </c>
      <c r="C754" s="10">
        <v>3</v>
      </c>
      <c r="D754" s="11">
        <v>9699</v>
      </c>
      <c r="E754" s="13">
        <v>16</v>
      </c>
      <c r="F754" s="14">
        <v>13</v>
      </c>
      <c r="G754" t="str">
        <f t="shared" si="11"/>
        <v>Not Outlier</v>
      </c>
    </row>
    <row r="755" spans="1:7" x14ac:dyDescent="0.3">
      <c r="A755" s="8" t="s">
        <v>821</v>
      </c>
      <c r="B755" s="9">
        <v>36</v>
      </c>
      <c r="C755" s="10">
        <v>1</v>
      </c>
      <c r="D755" s="11">
        <v>2543</v>
      </c>
      <c r="E755" s="13">
        <v>6</v>
      </c>
      <c r="F755" s="14">
        <v>2</v>
      </c>
      <c r="G755" t="str">
        <f t="shared" si="11"/>
        <v>Not Outlier</v>
      </c>
    </row>
    <row r="756" spans="1:7" x14ac:dyDescent="0.3">
      <c r="A756" s="8" t="s">
        <v>822</v>
      </c>
      <c r="B756" s="9">
        <v>36</v>
      </c>
      <c r="C756" s="10">
        <v>3</v>
      </c>
      <c r="D756" s="11">
        <v>7596</v>
      </c>
      <c r="E756" s="13">
        <v>10</v>
      </c>
      <c r="F756" s="14">
        <v>10</v>
      </c>
      <c r="G756" t="str">
        <f t="shared" si="11"/>
        <v>Not Outlier</v>
      </c>
    </row>
    <row r="757" spans="1:7" x14ac:dyDescent="0.3">
      <c r="A757" s="8" t="s">
        <v>823</v>
      </c>
      <c r="B757" s="9">
        <v>36</v>
      </c>
      <c r="C757" s="10">
        <v>3</v>
      </c>
      <c r="D757" s="11">
        <v>9980</v>
      </c>
      <c r="E757" s="13">
        <v>10</v>
      </c>
      <c r="F757" s="14">
        <v>10</v>
      </c>
      <c r="G757" t="str">
        <f t="shared" si="11"/>
        <v>Not Outlier</v>
      </c>
    </row>
    <row r="758" spans="1:7" x14ac:dyDescent="0.3">
      <c r="A758" s="8" t="s">
        <v>824</v>
      </c>
      <c r="B758" s="9">
        <v>36</v>
      </c>
      <c r="C758" s="10">
        <v>2</v>
      </c>
      <c r="D758" s="11">
        <v>8847</v>
      </c>
      <c r="E758" s="13">
        <v>13</v>
      </c>
      <c r="F758" s="14">
        <v>3</v>
      </c>
      <c r="G758" t="str">
        <f t="shared" si="11"/>
        <v>Not Outlier</v>
      </c>
    </row>
    <row r="759" spans="1:7" x14ac:dyDescent="0.3">
      <c r="A759" s="8" t="s">
        <v>825</v>
      </c>
      <c r="B759" s="9">
        <v>36</v>
      </c>
      <c r="C759" s="10">
        <v>3</v>
      </c>
      <c r="D759" s="11">
        <v>11713</v>
      </c>
      <c r="E759" s="13">
        <v>10</v>
      </c>
      <c r="F759" s="14">
        <v>8</v>
      </c>
      <c r="G759" t="str">
        <f t="shared" si="11"/>
        <v>Not Outlier</v>
      </c>
    </row>
    <row r="760" spans="1:7" x14ac:dyDescent="0.3">
      <c r="A760" s="8" t="s">
        <v>826</v>
      </c>
      <c r="B760" s="9">
        <v>36</v>
      </c>
      <c r="C760" s="10">
        <v>3</v>
      </c>
      <c r="D760" s="11">
        <v>7587</v>
      </c>
      <c r="E760" s="13">
        <v>10</v>
      </c>
      <c r="F760" s="14">
        <v>10</v>
      </c>
      <c r="G760" t="str">
        <f t="shared" si="11"/>
        <v>Not Outlier</v>
      </c>
    </row>
    <row r="761" spans="1:7" x14ac:dyDescent="0.3">
      <c r="A761" s="8" t="s">
        <v>827</v>
      </c>
      <c r="B761" s="9">
        <v>36</v>
      </c>
      <c r="C761" s="10">
        <v>2</v>
      </c>
      <c r="D761" s="11">
        <v>5228</v>
      </c>
      <c r="E761" s="13">
        <v>10</v>
      </c>
      <c r="F761" s="14">
        <v>9</v>
      </c>
      <c r="G761" t="str">
        <f t="shared" si="11"/>
        <v>Not Outlier</v>
      </c>
    </row>
    <row r="762" spans="1:7" x14ac:dyDescent="0.3">
      <c r="A762" s="8" t="s">
        <v>828</v>
      </c>
      <c r="B762" s="9">
        <v>36</v>
      </c>
      <c r="C762" s="10">
        <v>1</v>
      </c>
      <c r="D762" s="11">
        <v>2143</v>
      </c>
      <c r="E762" s="13">
        <v>8</v>
      </c>
      <c r="F762" s="14">
        <v>5</v>
      </c>
      <c r="G762" t="str">
        <f t="shared" si="11"/>
        <v>Not Outlier</v>
      </c>
    </row>
    <row r="763" spans="1:7" x14ac:dyDescent="0.3">
      <c r="A763" s="8" t="s">
        <v>829</v>
      </c>
      <c r="B763" s="9">
        <v>36</v>
      </c>
      <c r="C763" s="10">
        <v>2</v>
      </c>
      <c r="D763" s="11">
        <v>6201</v>
      </c>
      <c r="E763" s="13">
        <v>18</v>
      </c>
      <c r="F763" s="14">
        <v>18</v>
      </c>
      <c r="G763" t="str">
        <f t="shared" si="11"/>
        <v>Not Outlier</v>
      </c>
    </row>
    <row r="764" spans="1:7" x14ac:dyDescent="0.3">
      <c r="A764" s="8" t="s">
        <v>830</v>
      </c>
      <c r="B764" s="9">
        <v>36</v>
      </c>
      <c r="C764" s="10">
        <v>1</v>
      </c>
      <c r="D764" s="11">
        <v>2342</v>
      </c>
      <c r="E764" s="13">
        <v>6</v>
      </c>
      <c r="F764" s="14">
        <v>5</v>
      </c>
      <c r="G764" t="str">
        <f t="shared" si="11"/>
        <v>Not Outlier</v>
      </c>
    </row>
    <row r="765" spans="1:7" x14ac:dyDescent="0.3">
      <c r="A765" s="8" t="s">
        <v>831</v>
      </c>
      <c r="B765" s="9">
        <v>36</v>
      </c>
      <c r="C765" s="10">
        <v>2</v>
      </c>
      <c r="D765" s="11">
        <v>6586</v>
      </c>
      <c r="E765" s="13">
        <v>17</v>
      </c>
      <c r="F765" s="14">
        <v>16</v>
      </c>
      <c r="G765" t="str">
        <f t="shared" si="11"/>
        <v>Not Outlier</v>
      </c>
    </row>
    <row r="766" spans="1:7" x14ac:dyDescent="0.3">
      <c r="A766" s="8" t="s">
        <v>832</v>
      </c>
      <c r="B766" s="9">
        <v>36</v>
      </c>
      <c r="C766" s="10">
        <v>1</v>
      </c>
      <c r="D766" s="11">
        <v>4678</v>
      </c>
      <c r="E766" s="13">
        <v>8</v>
      </c>
      <c r="F766" s="14">
        <v>6</v>
      </c>
      <c r="G766" t="str">
        <f t="shared" si="11"/>
        <v>Not Outlier</v>
      </c>
    </row>
    <row r="767" spans="1:7" x14ac:dyDescent="0.3">
      <c r="A767" s="8" t="s">
        <v>833</v>
      </c>
      <c r="B767" s="9">
        <v>36</v>
      </c>
      <c r="C767" s="10">
        <v>1</v>
      </c>
      <c r="D767" s="11">
        <v>2519</v>
      </c>
      <c r="E767" s="13">
        <v>16</v>
      </c>
      <c r="F767" s="14">
        <v>11</v>
      </c>
      <c r="G767" t="str">
        <f t="shared" si="11"/>
        <v>Not Outlier</v>
      </c>
    </row>
    <row r="768" spans="1:7" x14ac:dyDescent="0.3">
      <c r="A768" s="8" t="s">
        <v>834</v>
      </c>
      <c r="B768" s="9">
        <v>36</v>
      </c>
      <c r="C768" s="10">
        <v>3</v>
      </c>
      <c r="D768" s="11">
        <v>10325</v>
      </c>
      <c r="E768" s="13">
        <v>16</v>
      </c>
      <c r="F768" s="14">
        <v>16</v>
      </c>
      <c r="G768" t="str">
        <f t="shared" si="11"/>
        <v>Not Outlier</v>
      </c>
    </row>
    <row r="769" spans="1:7" x14ac:dyDescent="0.3">
      <c r="A769" s="8" t="s">
        <v>835</v>
      </c>
      <c r="B769" s="9">
        <v>36</v>
      </c>
      <c r="C769" s="10">
        <v>2</v>
      </c>
      <c r="D769" s="11">
        <v>5079</v>
      </c>
      <c r="E769" s="13">
        <v>12</v>
      </c>
      <c r="F769" s="14">
        <v>7</v>
      </c>
      <c r="G769" t="str">
        <f t="shared" si="11"/>
        <v>Not Outlier</v>
      </c>
    </row>
    <row r="770" spans="1:7" x14ac:dyDescent="0.3">
      <c r="A770" s="8" t="s">
        <v>836</v>
      </c>
      <c r="B770" s="9">
        <v>36</v>
      </c>
      <c r="C770" s="10">
        <v>1</v>
      </c>
      <c r="D770" s="11">
        <v>2743</v>
      </c>
      <c r="E770" s="13">
        <v>18</v>
      </c>
      <c r="F770" s="14">
        <v>17</v>
      </c>
      <c r="G770" t="str">
        <f t="shared" si="11"/>
        <v>Not Outlier</v>
      </c>
    </row>
    <row r="771" spans="1:7" x14ac:dyDescent="0.3">
      <c r="A771" s="8" t="s">
        <v>837</v>
      </c>
      <c r="B771" s="9">
        <v>36</v>
      </c>
      <c r="C771" s="10">
        <v>2</v>
      </c>
      <c r="D771" s="11">
        <v>4834</v>
      </c>
      <c r="E771" s="13">
        <v>9</v>
      </c>
      <c r="F771" s="14">
        <v>1</v>
      </c>
      <c r="G771" t="str">
        <f t="shared" ref="G771:G834" si="12">IF(OR(D771 &lt; $I$7, D771 &gt; $I$8), "Outlier", "Not Outlier")</f>
        <v>Not Outlier</v>
      </c>
    </row>
    <row r="772" spans="1:7" x14ac:dyDescent="0.3">
      <c r="A772" s="8" t="s">
        <v>838</v>
      </c>
      <c r="B772" s="9">
        <v>36</v>
      </c>
      <c r="C772" s="10">
        <v>3</v>
      </c>
      <c r="D772" s="11">
        <v>8858</v>
      </c>
      <c r="E772" s="13">
        <v>15</v>
      </c>
      <c r="F772" s="14">
        <v>14</v>
      </c>
      <c r="G772" t="str">
        <f t="shared" si="12"/>
        <v>Not Outlier</v>
      </c>
    </row>
    <row r="773" spans="1:7" x14ac:dyDescent="0.3">
      <c r="A773" s="8" t="s">
        <v>839</v>
      </c>
      <c r="B773" s="9">
        <v>36</v>
      </c>
      <c r="C773" s="10">
        <v>2</v>
      </c>
      <c r="D773" s="11">
        <v>7779</v>
      </c>
      <c r="E773" s="13">
        <v>18</v>
      </c>
      <c r="F773" s="14">
        <v>11</v>
      </c>
      <c r="G773" t="str">
        <f t="shared" si="12"/>
        <v>Not Outlier</v>
      </c>
    </row>
    <row r="774" spans="1:7" x14ac:dyDescent="0.3">
      <c r="A774" s="8" t="s">
        <v>840</v>
      </c>
      <c r="B774" s="9">
        <v>36</v>
      </c>
      <c r="C774" s="10">
        <v>1</v>
      </c>
      <c r="D774" s="11">
        <v>2741</v>
      </c>
      <c r="E774" s="13">
        <v>7</v>
      </c>
      <c r="F774" s="14">
        <v>7</v>
      </c>
      <c r="G774" t="str">
        <f t="shared" si="12"/>
        <v>Not Outlier</v>
      </c>
    </row>
    <row r="775" spans="1:7" x14ac:dyDescent="0.3">
      <c r="A775" s="8" t="s">
        <v>841</v>
      </c>
      <c r="B775" s="9">
        <v>36</v>
      </c>
      <c r="C775" s="10">
        <v>3</v>
      </c>
      <c r="D775" s="11">
        <v>10252</v>
      </c>
      <c r="E775" s="13">
        <v>17</v>
      </c>
      <c r="F775" s="14">
        <v>7</v>
      </c>
      <c r="G775" t="str">
        <f t="shared" si="12"/>
        <v>Not Outlier</v>
      </c>
    </row>
    <row r="776" spans="1:7" x14ac:dyDescent="0.3">
      <c r="A776" s="8" t="s">
        <v>842</v>
      </c>
      <c r="B776" s="9">
        <v>36</v>
      </c>
      <c r="C776" s="10">
        <v>1</v>
      </c>
      <c r="D776" s="11">
        <v>3692</v>
      </c>
      <c r="E776" s="13">
        <v>12</v>
      </c>
      <c r="F776" s="14">
        <v>11</v>
      </c>
      <c r="G776" t="str">
        <f t="shared" si="12"/>
        <v>Not Outlier</v>
      </c>
    </row>
    <row r="777" spans="1:7" x14ac:dyDescent="0.3">
      <c r="A777" s="8" t="s">
        <v>843</v>
      </c>
      <c r="B777" s="9">
        <v>36</v>
      </c>
      <c r="C777" s="10">
        <v>2</v>
      </c>
      <c r="D777" s="11">
        <v>5410</v>
      </c>
      <c r="E777" s="13">
        <v>18</v>
      </c>
      <c r="F777" s="14">
        <v>16</v>
      </c>
      <c r="G777" t="str">
        <f t="shared" si="12"/>
        <v>Not Outlier</v>
      </c>
    </row>
    <row r="778" spans="1:7" x14ac:dyDescent="0.3">
      <c r="A778" s="8" t="s">
        <v>844</v>
      </c>
      <c r="B778" s="9">
        <v>36</v>
      </c>
      <c r="C778" s="10">
        <v>3</v>
      </c>
      <c r="D778" s="11">
        <v>7094</v>
      </c>
      <c r="E778" s="13">
        <v>10</v>
      </c>
      <c r="F778" s="14">
        <v>7</v>
      </c>
      <c r="G778" t="str">
        <f t="shared" si="12"/>
        <v>Not Outlier</v>
      </c>
    </row>
    <row r="779" spans="1:7" x14ac:dyDescent="0.3">
      <c r="A779" s="8" t="s">
        <v>845</v>
      </c>
      <c r="B779" s="9">
        <v>36</v>
      </c>
      <c r="C779" s="10">
        <v>2</v>
      </c>
      <c r="D779" s="11">
        <v>4639</v>
      </c>
      <c r="E779" s="13">
        <v>17</v>
      </c>
      <c r="F779" s="14">
        <v>15</v>
      </c>
      <c r="G779" t="str">
        <f t="shared" si="12"/>
        <v>Not Outlier</v>
      </c>
    </row>
    <row r="780" spans="1:7" x14ac:dyDescent="0.3">
      <c r="A780" s="8" t="s">
        <v>846</v>
      </c>
      <c r="B780" s="9">
        <v>36</v>
      </c>
      <c r="C780" s="10">
        <v>2</v>
      </c>
      <c r="D780" s="11">
        <v>9278</v>
      </c>
      <c r="E780" s="13">
        <v>15</v>
      </c>
      <c r="F780" s="14">
        <v>5</v>
      </c>
      <c r="G780" t="str">
        <f t="shared" si="12"/>
        <v>Not Outlier</v>
      </c>
    </row>
    <row r="781" spans="1:7" x14ac:dyDescent="0.3">
      <c r="A781" s="8" t="s">
        <v>847</v>
      </c>
      <c r="B781" s="9">
        <v>36</v>
      </c>
      <c r="C781" s="10">
        <v>2</v>
      </c>
      <c r="D781" s="11">
        <v>5810</v>
      </c>
      <c r="E781" s="13">
        <v>10</v>
      </c>
      <c r="F781" s="14">
        <v>10</v>
      </c>
      <c r="G781" t="str">
        <f t="shared" si="12"/>
        <v>Not Outlier</v>
      </c>
    </row>
    <row r="782" spans="1:7" x14ac:dyDescent="0.3">
      <c r="A782" s="8" t="s">
        <v>848</v>
      </c>
      <c r="B782" s="9">
        <v>36</v>
      </c>
      <c r="C782" s="10">
        <v>2</v>
      </c>
      <c r="D782" s="11">
        <v>5647</v>
      </c>
      <c r="E782" s="13">
        <v>11</v>
      </c>
      <c r="F782" s="14">
        <v>3</v>
      </c>
      <c r="G782" t="str">
        <f t="shared" si="12"/>
        <v>Not Outlier</v>
      </c>
    </row>
    <row r="783" spans="1:7" x14ac:dyDescent="0.3">
      <c r="A783" s="8" t="s">
        <v>849</v>
      </c>
      <c r="B783" s="9">
        <v>36</v>
      </c>
      <c r="C783" s="10">
        <v>1</v>
      </c>
      <c r="D783" s="11">
        <v>2644</v>
      </c>
      <c r="E783" s="13">
        <v>7</v>
      </c>
      <c r="F783" s="14">
        <v>3</v>
      </c>
      <c r="G783" t="str">
        <f t="shared" si="12"/>
        <v>Not Outlier</v>
      </c>
    </row>
    <row r="784" spans="1:7" x14ac:dyDescent="0.3">
      <c r="A784" s="8" t="s">
        <v>850</v>
      </c>
      <c r="B784" s="9">
        <v>36</v>
      </c>
      <c r="C784" s="10">
        <v>2</v>
      </c>
      <c r="D784" s="11">
        <v>6815</v>
      </c>
      <c r="E784" s="13">
        <v>15</v>
      </c>
      <c r="F784" s="14">
        <v>1</v>
      </c>
      <c r="G784" t="str">
        <f t="shared" si="12"/>
        <v>Not Outlier</v>
      </c>
    </row>
    <row r="785" spans="1:7" x14ac:dyDescent="0.3">
      <c r="A785" s="8" t="s">
        <v>851</v>
      </c>
      <c r="B785" s="9">
        <v>36</v>
      </c>
      <c r="C785" s="10">
        <v>2</v>
      </c>
      <c r="D785" s="11">
        <v>5562</v>
      </c>
      <c r="E785" s="13">
        <v>9</v>
      </c>
      <c r="F785" s="14">
        <v>3</v>
      </c>
      <c r="G785" t="str">
        <f t="shared" si="12"/>
        <v>Not Outlier</v>
      </c>
    </row>
    <row r="786" spans="1:7" x14ac:dyDescent="0.3">
      <c r="A786" s="8" t="s">
        <v>852</v>
      </c>
      <c r="B786" s="9">
        <v>36</v>
      </c>
      <c r="C786" s="10">
        <v>2</v>
      </c>
      <c r="D786" s="11">
        <v>4663</v>
      </c>
      <c r="E786" s="13">
        <v>7</v>
      </c>
      <c r="F786" s="14">
        <v>3</v>
      </c>
      <c r="G786" t="str">
        <f t="shared" si="12"/>
        <v>Not Outlier</v>
      </c>
    </row>
    <row r="787" spans="1:7" x14ac:dyDescent="0.3">
      <c r="A787" s="8" t="s">
        <v>853</v>
      </c>
      <c r="B787" s="9">
        <v>36</v>
      </c>
      <c r="C787" s="10">
        <v>3</v>
      </c>
      <c r="D787" s="11">
        <v>8008</v>
      </c>
      <c r="E787" s="13">
        <v>9</v>
      </c>
      <c r="F787" s="14">
        <v>3</v>
      </c>
      <c r="G787" t="str">
        <f t="shared" si="12"/>
        <v>Not Outlier</v>
      </c>
    </row>
    <row r="788" spans="1:7" x14ac:dyDescent="0.3">
      <c r="A788" s="8" t="s">
        <v>854</v>
      </c>
      <c r="B788" s="9">
        <v>36</v>
      </c>
      <c r="C788" s="10">
        <v>1</v>
      </c>
      <c r="D788" s="11">
        <v>2013</v>
      </c>
      <c r="E788" s="13">
        <v>15</v>
      </c>
      <c r="F788" s="14">
        <v>4</v>
      </c>
      <c r="G788" t="str">
        <f t="shared" si="12"/>
        <v>Not Outlier</v>
      </c>
    </row>
    <row r="789" spans="1:7" x14ac:dyDescent="0.3">
      <c r="A789" s="8" t="s">
        <v>855</v>
      </c>
      <c r="B789" s="9">
        <v>36</v>
      </c>
      <c r="C789" s="10">
        <v>2</v>
      </c>
      <c r="D789" s="11">
        <v>4374</v>
      </c>
      <c r="E789" s="13">
        <v>4</v>
      </c>
      <c r="F789" s="14">
        <v>3</v>
      </c>
      <c r="G789" t="str">
        <f t="shared" si="12"/>
        <v>Not Outlier</v>
      </c>
    </row>
    <row r="790" spans="1:7" x14ac:dyDescent="0.3">
      <c r="A790" s="8" t="s">
        <v>856</v>
      </c>
      <c r="B790" s="9">
        <v>36</v>
      </c>
      <c r="C790" s="10">
        <v>2</v>
      </c>
      <c r="D790" s="11">
        <v>6842</v>
      </c>
      <c r="E790" s="13">
        <v>13</v>
      </c>
      <c r="F790" s="14">
        <v>5</v>
      </c>
      <c r="G790" t="str">
        <f t="shared" si="12"/>
        <v>Not Outlier</v>
      </c>
    </row>
    <row r="791" spans="1:7" x14ac:dyDescent="0.3">
      <c r="A791" s="8" t="s">
        <v>857</v>
      </c>
      <c r="B791" s="9">
        <v>36</v>
      </c>
      <c r="C791" s="10">
        <v>2</v>
      </c>
      <c r="D791" s="11">
        <v>5347</v>
      </c>
      <c r="E791" s="13">
        <v>10</v>
      </c>
      <c r="F791" s="14">
        <v>3</v>
      </c>
      <c r="G791" t="str">
        <f t="shared" si="12"/>
        <v>Not Outlier</v>
      </c>
    </row>
    <row r="792" spans="1:7" x14ac:dyDescent="0.3">
      <c r="A792" s="8" t="s">
        <v>858</v>
      </c>
      <c r="B792" s="9">
        <v>36</v>
      </c>
      <c r="C792" s="10">
        <v>2</v>
      </c>
      <c r="D792" s="11">
        <v>4502</v>
      </c>
      <c r="E792" s="13">
        <v>17</v>
      </c>
      <c r="F792" s="14">
        <v>13</v>
      </c>
      <c r="G792" t="str">
        <f t="shared" si="12"/>
        <v>Not Outlier</v>
      </c>
    </row>
    <row r="793" spans="1:7" x14ac:dyDescent="0.3">
      <c r="A793" s="8" t="s">
        <v>859</v>
      </c>
      <c r="B793" s="9">
        <v>36</v>
      </c>
      <c r="C793" s="10">
        <v>2</v>
      </c>
      <c r="D793" s="11">
        <v>6134</v>
      </c>
      <c r="E793" s="13">
        <v>16</v>
      </c>
      <c r="F793" s="14">
        <v>2</v>
      </c>
      <c r="G793" t="str">
        <f t="shared" si="12"/>
        <v>Not Outlier</v>
      </c>
    </row>
    <row r="794" spans="1:7" x14ac:dyDescent="0.3">
      <c r="A794" s="8" t="s">
        <v>860</v>
      </c>
      <c r="B794" s="9">
        <v>36</v>
      </c>
      <c r="C794" s="10">
        <v>3</v>
      </c>
      <c r="D794" s="11">
        <v>8321</v>
      </c>
      <c r="E794" s="13">
        <v>15</v>
      </c>
      <c r="F794" s="14">
        <v>12</v>
      </c>
      <c r="G794" t="str">
        <f t="shared" si="12"/>
        <v>Not Outlier</v>
      </c>
    </row>
    <row r="795" spans="1:7" x14ac:dyDescent="0.3">
      <c r="A795" s="8" t="s">
        <v>861</v>
      </c>
      <c r="B795" s="9">
        <v>36</v>
      </c>
      <c r="C795" s="10">
        <v>2</v>
      </c>
      <c r="D795" s="11">
        <v>6962</v>
      </c>
      <c r="E795" s="13">
        <v>15</v>
      </c>
      <c r="F795" s="14">
        <v>1</v>
      </c>
      <c r="G795" t="str">
        <f t="shared" si="12"/>
        <v>Not Outlier</v>
      </c>
    </row>
    <row r="796" spans="1:7" x14ac:dyDescent="0.3">
      <c r="A796" s="8" t="s">
        <v>862</v>
      </c>
      <c r="B796" s="9">
        <v>36</v>
      </c>
      <c r="C796" s="10">
        <v>2</v>
      </c>
      <c r="D796" s="11">
        <v>5673</v>
      </c>
      <c r="E796" s="13">
        <v>10</v>
      </c>
      <c r="F796" s="14">
        <v>10</v>
      </c>
      <c r="G796" t="str">
        <f t="shared" si="12"/>
        <v>Not Outlier</v>
      </c>
    </row>
    <row r="797" spans="1:7" x14ac:dyDescent="0.3">
      <c r="A797" s="8" t="s">
        <v>863</v>
      </c>
      <c r="B797" s="9">
        <v>36</v>
      </c>
      <c r="C797" s="10">
        <v>2</v>
      </c>
      <c r="D797" s="11">
        <v>3886</v>
      </c>
      <c r="E797" s="13">
        <v>10</v>
      </c>
      <c r="F797" s="14">
        <v>10</v>
      </c>
      <c r="G797" t="str">
        <f t="shared" si="12"/>
        <v>Not Outlier</v>
      </c>
    </row>
    <row r="798" spans="1:7" x14ac:dyDescent="0.3">
      <c r="A798" s="8" t="s">
        <v>864</v>
      </c>
      <c r="B798" s="9">
        <v>36</v>
      </c>
      <c r="C798" s="10">
        <v>2</v>
      </c>
      <c r="D798" s="11">
        <v>5507</v>
      </c>
      <c r="E798" s="13">
        <v>12</v>
      </c>
      <c r="F798" s="14">
        <v>4</v>
      </c>
      <c r="G798" t="str">
        <f t="shared" si="12"/>
        <v>Not Outlier</v>
      </c>
    </row>
    <row r="799" spans="1:7" x14ac:dyDescent="0.3">
      <c r="A799" s="8" t="s">
        <v>865</v>
      </c>
      <c r="B799" s="9">
        <v>36</v>
      </c>
      <c r="C799" s="10">
        <v>1</v>
      </c>
      <c r="D799" s="11">
        <v>2810</v>
      </c>
      <c r="E799" s="13">
        <v>5</v>
      </c>
      <c r="F799" s="14">
        <v>5</v>
      </c>
      <c r="G799" t="str">
        <f t="shared" si="12"/>
        <v>Not Outlier</v>
      </c>
    </row>
    <row r="800" spans="1:7" x14ac:dyDescent="0.3">
      <c r="A800" s="8" t="s">
        <v>866</v>
      </c>
      <c r="B800" s="9">
        <v>36</v>
      </c>
      <c r="C800" s="10">
        <v>3</v>
      </c>
      <c r="D800" s="11">
        <v>7644</v>
      </c>
      <c r="E800" s="13">
        <v>10</v>
      </c>
      <c r="F800" s="14">
        <v>9</v>
      </c>
      <c r="G800" t="str">
        <f t="shared" si="12"/>
        <v>Not Outlier</v>
      </c>
    </row>
    <row r="801" spans="1:7" x14ac:dyDescent="0.3">
      <c r="A801" s="8" t="s">
        <v>867</v>
      </c>
      <c r="B801" s="9">
        <v>36</v>
      </c>
      <c r="C801" s="10">
        <v>2</v>
      </c>
      <c r="D801" s="11">
        <v>5131</v>
      </c>
      <c r="E801" s="13">
        <v>18</v>
      </c>
      <c r="F801" s="14">
        <v>4</v>
      </c>
      <c r="G801" t="str">
        <f t="shared" si="12"/>
        <v>Not Outlier</v>
      </c>
    </row>
    <row r="802" spans="1:7" x14ac:dyDescent="0.3">
      <c r="A802" s="8" t="s">
        <v>868</v>
      </c>
      <c r="B802" s="9">
        <v>36</v>
      </c>
      <c r="C802" s="10">
        <v>2</v>
      </c>
      <c r="D802" s="11">
        <v>5406</v>
      </c>
      <c r="E802" s="13">
        <v>15</v>
      </c>
      <c r="F802" s="14">
        <v>15</v>
      </c>
      <c r="G802" t="str">
        <f t="shared" si="12"/>
        <v>Not Outlier</v>
      </c>
    </row>
    <row r="803" spans="1:7" x14ac:dyDescent="0.3">
      <c r="A803" s="8" t="s">
        <v>869</v>
      </c>
      <c r="B803" s="9">
        <v>36</v>
      </c>
      <c r="C803" s="10">
        <v>2</v>
      </c>
      <c r="D803" s="11">
        <v>6652</v>
      </c>
      <c r="E803" s="13">
        <v>8</v>
      </c>
      <c r="F803" s="14">
        <v>6</v>
      </c>
      <c r="G803" t="str">
        <f t="shared" si="12"/>
        <v>Not Outlier</v>
      </c>
    </row>
    <row r="804" spans="1:7" x14ac:dyDescent="0.3">
      <c r="A804" s="8" t="s">
        <v>870</v>
      </c>
      <c r="B804" s="9">
        <v>36</v>
      </c>
      <c r="C804" s="10">
        <v>2</v>
      </c>
      <c r="D804" s="11">
        <v>2571</v>
      </c>
      <c r="E804" s="13">
        <v>17</v>
      </c>
      <c r="F804" s="14">
        <v>5</v>
      </c>
      <c r="G804" t="str">
        <f t="shared" si="12"/>
        <v>Not Outlier</v>
      </c>
    </row>
    <row r="805" spans="1:7" x14ac:dyDescent="0.3">
      <c r="A805" s="8" t="s">
        <v>870</v>
      </c>
      <c r="B805" s="9">
        <v>36</v>
      </c>
      <c r="C805" s="10">
        <v>2</v>
      </c>
      <c r="D805" s="11">
        <v>2571</v>
      </c>
      <c r="E805" s="13">
        <v>17</v>
      </c>
      <c r="F805" s="14">
        <v>5</v>
      </c>
      <c r="G805" t="str">
        <f t="shared" si="12"/>
        <v>Not Outlier</v>
      </c>
    </row>
    <row r="806" spans="1:7" x14ac:dyDescent="0.3">
      <c r="A806" s="8" t="s">
        <v>871</v>
      </c>
      <c r="B806" s="9">
        <v>37</v>
      </c>
      <c r="C806" s="10">
        <v>1</v>
      </c>
      <c r="D806" s="11">
        <v>2090</v>
      </c>
      <c r="E806" s="13">
        <v>7</v>
      </c>
      <c r="F806" s="14">
        <v>0</v>
      </c>
      <c r="G806" t="str">
        <f t="shared" si="12"/>
        <v>Not Outlier</v>
      </c>
    </row>
    <row r="807" spans="1:7" x14ac:dyDescent="0.3">
      <c r="A807" s="8" t="s">
        <v>872</v>
      </c>
      <c r="B807" s="9">
        <v>37</v>
      </c>
      <c r="C807" s="10">
        <v>1</v>
      </c>
      <c r="D807" s="11">
        <v>3022</v>
      </c>
      <c r="E807" s="13">
        <v>8</v>
      </c>
      <c r="F807" s="14">
        <v>1</v>
      </c>
      <c r="G807" t="str">
        <f t="shared" si="12"/>
        <v>Not Outlier</v>
      </c>
    </row>
    <row r="808" spans="1:7" x14ac:dyDescent="0.3">
      <c r="A808" s="8" t="s">
        <v>873</v>
      </c>
      <c r="B808" s="9">
        <v>37</v>
      </c>
      <c r="C808" s="10">
        <v>2</v>
      </c>
      <c r="D808" s="11">
        <v>5993</v>
      </c>
      <c r="E808" s="13">
        <v>7</v>
      </c>
      <c r="F808" s="14">
        <v>7</v>
      </c>
      <c r="G808" t="str">
        <f t="shared" si="12"/>
        <v>Not Outlier</v>
      </c>
    </row>
    <row r="809" spans="1:7" x14ac:dyDescent="0.3">
      <c r="A809" s="8" t="s">
        <v>874</v>
      </c>
      <c r="B809" s="9">
        <v>37</v>
      </c>
      <c r="C809" s="10">
        <v>3</v>
      </c>
      <c r="D809" s="11">
        <v>13664</v>
      </c>
      <c r="E809" s="13">
        <v>16</v>
      </c>
      <c r="F809" s="14">
        <v>5</v>
      </c>
      <c r="G809" t="str">
        <f t="shared" si="12"/>
        <v>Not Outlier</v>
      </c>
    </row>
    <row r="810" spans="1:7" x14ac:dyDescent="0.3">
      <c r="A810" s="8" t="s">
        <v>875</v>
      </c>
      <c r="B810" s="9">
        <v>37</v>
      </c>
      <c r="C810" s="10">
        <v>1</v>
      </c>
      <c r="D810" s="11">
        <v>2073</v>
      </c>
      <c r="E810" s="13">
        <v>7</v>
      </c>
      <c r="F810" s="14">
        <v>3</v>
      </c>
      <c r="G810" t="str">
        <f t="shared" si="12"/>
        <v>Not Outlier</v>
      </c>
    </row>
    <row r="811" spans="1:7" x14ac:dyDescent="0.3">
      <c r="A811" s="8" t="s">
        <v>876</v>
      </c>
      <c r="B811" s="9">
        <v>37</v>
      </c>
      <c r="C811" s="10">
        <v>2</v>
      </c>
      <c r="D811" s="11">
        <v>5163</v>
      </c>
      <c r="E811" s="13">
        <v>17</v>
      </c>
      <c r="F811" s="14">
        <v>1</v>
      </c>
      <c r="G811" t="str">
        <f t="shared" si="12"/>
        <v>Not Outlier</v>
      </c>
    </row>
    <row r="812" spans="1:7" x14ac:dyDescent="0.3">
      <c r="A812" s="8" t="s">
        <v>877</v>
      </c>
      <c r="B812" s="9">
        <v>37</v>
      </c>
      <c r="C812" s="10">
        <v>3</v>
      </c>
      <c r="D812" s="11">
        <v>7428</v>
      </c>
      <c r="E812" s="13">
        <v>12</v>
      </c>
      <c r="F812" s="14">
        <v>5</v>
      </c>
      <c r="G812" t="str">
        <f t="shared" si="12"/>
        <v>Not Outlier</v>
      </c>
    </row>
    <row r="813" spans="1:7" x14ac:dyDescent="0.3">
      <c r="A813" s="8" t="s">
        <v>878</v>
      </c>
      <c r="B813" s="9">
        <v>37</v>
      </c>
      <c r="C813" s="10">
        <v>1</v>
      </c>
      <c r="D813" s="11">
        <v>3564</v>
      </c>
      <c r="E813" s="13">
        <v>8</v>
      </c>
      <c r="F813" s="14">
        <v>8</v>
      </c>
      <c r="G813" t="str">
        <f t="shared" si="12"/>
        <v>Not Outlier</v>
      </c>
    </row>
    <row r="814" spans="1:7" x14ac:dyDescent="0.3">
      <c r="A814" s="8" t="s">
        <v>879</v>
      </c>
      <c r="B814" s="9">
        <v>37</v>
      </c>
      <c r="C814" s="10">
        <v>3</v>
      </c>
      <c r="D814" s="11">
        <v>12185</v>
      </c>
      <c r="E814" s="13">
        <v>10</v>
      </c>
      <c r="F814" s="14">
        <v>10</v>
      </c>
      <c r="G814" t="str">
        <f t="shared" si="12"/>
        <v>Not Outlier</v>
      </c>
    </row>
    <row r="815" spans="1:7" x14ac:dyDescent="0.3">
      <c r="A815" s="8" t="s">
        <v>880</v>
      </c>
      <c r="B815" s="9">
        <v>37</v>
      </c>
      <c r="C815" s="10">
        <v>1</v>
      </c>
      <c r="D815" s="11">
        <v>2793</v>
      </c>
      <c r="E815" s="13">
        <v>13</v>
      </c>
      <c r="F815" s="14">
        <v>9</v>
      </c>
      <c r="G815" t="str">
        <f t="shared" si="12"/>
        <v>Not Outlier</v>
      </c>
    </row>
    <row r="816" spans="1:7" x14ac:dyDescent="0.3">
      <c r="A816" s="8" t="s">
        <v>881</v>
      </c>
      <c r="B816" s="9">
        <v>37</v>
      </c>
      <c r="C816" s="10">
        <v>1</v>
      </c>
      <c r="D816" s="11">
        <v>3920</v>
      </c>
      <c r="E816" s="13">
        <v>17</v>
      </c>
      <c r="F816" s="14">
        <v>3</v>
      </c>
      <c r="G816" t="str">
        <f t="shared" si="12"/>
        <v>Not Outlier</v>
      </c>
    </row>
    <row r="817" spans="1:7" x14ac:dyDescent="0.3">
      <c r="A817" s="8" t="s">
        <v>882</v>
      </c>
      <c r="B817" s="9">
        <v>37</v>
      </c>
      <c r="C817" s="10">
        <v>3</v>
      </c>
      <c r="D817" s="11">
        <v>10048</v>
      </c>
      <c r="E817" s="13">
        <v>17</v>
      </c>
      <c r="F817" s="14">
        <v>1</v>
      </c>
      <c r="G817" t="str">
        <f t="shared" si="12"/>
        <v>Not Outlier</v>
      </c>
    </row>
    <row r="818" spans="1:7" x14ac:dyDescent="0.3">
      <c r="A818" s="8" t="s">
        <v>883</v>
      </c>
      <c r="B818" s="9">
        <v>37</v>
      </c>
      <c r="C818" s="10">
        <v>2</v>
      </c>
      <c r="D818" s="11">
        <v>6502</v>
      </c>
      <c r="E818" s="13">
        <v>7</v>
      </c>
      <c r="F818" s="14">
        <v>5</v>
      </c>
      <c r="G818" t="str">
        <f t="shared" si="12"/>
        <v>Not Outlier</v>
      </c>
    </row>
    <row r="819" spans="1:7" x14ac:dyDescent="0.3">
      <c r="A819" s="8" t="s">
        <v>884</v>
      </c>
      <c r="B819" s="9">
        <v>37</v>
      </c>
      <c r="C819" s="10">
        <v>3</v>
      </c>
      <c r="D819" s="11">
        <v>13603</v>
      </c>
      <c r="E819" s="13">
        <v>15</v>
      </c>
      <c r="F819" s="14">
        <v>5</v>
      </c>
      <c r="G819" t="str">
        <f t="shared" si="12"/>
        <v>Not Outlier</v>
      </c>
    </row>
    <row r="820" spans="1:7" x14ac:dyDescent="0.3">
      <c r="A820" s="8" t="s">
        <v>885</v>
      </c>
      <c r="B820" s="9">
        <v>37</v>
      </c>
      <c r="C820" s="10">
        <v>1</v>
      </c>
      <c r="D820" s="11">
        <v>2115</v>
      </c>
      <c r="E820" s="13">
        <v>17</v>
      </c>
      <c r="F820" s="14">
        <v>17</v>
      </c>
      <c r="G820" t="str">
        <f t="shared" si="12"/>
        <v>Not Outlier</v>
      </c>
    </row>
    <row r="821" spans="1:7" x14ac:dyDescent="0.3">
      <c r="A821" s="8" t="s">
        <v>886</v>
      </c>
      <c r="B821" s="9">
        <v>37</v>
      </c>
      <c r="C821" s="10">
        <v>1</v>
      </c>
      <c r="D821" s="11">
        <v>2326</v>
      </c>
      <c r="E821" s="13">
        <v>4</v>
      </c>
      <c r="F821" s="14">
        <v>4</v>
      </c>
      <c r="G821" t="str">
        <f t="shared" si="12"/>
        <v>Not Outlier</v>
      </c>
    </row>
    <row r="822" spans="1:7" x14ac:dyDescent="0.3">
      <c r="A822" s="8" t="s">
        <v>887</v>
      </c>
      <c r="B822" s="9">
        <v>37</v>
      </c>
      <c r="C822" s="10">
        <v>2</v>
      </c>
      <c r="D822" s="11">
        <v>6347</v>
      </c>
      <c r="E822" s="13">
        <v>8</v>
      </c>
      <c r="F822" s="14">
        <v>6</v>
      </c>
      <c r="G822" t="str">
        <f t="shared" si="12"/>
        <v>Not Outlier</v>
      </c>
    </row>
    <row r="823" spans="1:7" x14ac:dyDescent="0.3">
      <c r="A823" s="8" t="s">
        <v>888</v>
      </c>
      <c r="B823" s="9">
        <v>37</v>
      </c>
      <c r="C823" s="10">
        <v>2</v>
      </c>
      <c r="D823" s="11">
        <v>5974</v>
      </c>
      <c r="E823" s="13">
        <v>13</v>
      </c>
      <c r="F823" s="14">
        <v>7</v>
      </c>
      <c r="G823" t="str">
        <f t="shared" si="12"/>
        <v>Not Outlier</v>
      </c>
    </row>
    <row r="824" spans="1:7" x14ac:dyDescent="0.3">
      <c r="A824" s="8" t="s">
        <v>889</v>
      </c>
      <c r="B824" s="9">
        <v>37</v>
      </c>
      <c r="C824" s="10">
        <v>1</v>
      </c>
      <c r="D824" s="11">
        <v>3452</v>
      </c>
      <c r="E824" s="13">
        <v>17</v>
      </c>
      <c r="F824" s="14">
        <v>5</v>
      </c>
      <c r="G824" t="str">
        <f t="shared" si="12"/>
        <v>Not Outlier</v>
      </c>
    </row>
    <row r="825" spans="1:7" x14ac:dyDescent="0.3">
      <c r="A825" s="8" t="s">
        <v>890</v>
      </c>
      <c r="B825" s="9">
        <v>37</v>
      </c>
      <c r="C825" s="10">
        <v>1</v>
      </c>
      <c r="D825" s="11">
        <v>3034</v>
      </c>
      <c r="E825" s="13">
        <v>18</v>
      </c>
      <c r="F825" s="14">
        <v>18</v>
      </c>
      <c r="G825" t="str">
        <f t="shared" si="12"/>
        <v>Not Outlier</v>
      </c>
    </row>
    <row r="826" spans="1:7" x14ac:dyDescent="0.3">
      <c r="A826" s="8" t="s">
        <v>891</v>
      </c>
      <c r="B826" s="9">
        <v>37</v>
      </c>
      <c r="C826" s="10">
        <v>2</v>
      </c>
      <c r="D826" s="11">
        <v>4197</v>
      </c>
      <c r="E826" s="13">
        <v>18</v>
      </c>
      <c r="F826" s="14">
        <v>1</v>
      </c>
      <c r="G826" t="str">
        <f t="shared" si="12"/>
        <v>Not Outlier</v>
      </c>
    </row>
    <row r="827" spans="1:7" x14ac:dyDescent="0.3">
      <c r="A827" s="8" t="s">
        <v>892</v>
      </c>
      <c r="B827" s="9">
        <v>37</v>
      </c>
      <c r="C827" s="10">
        <v>2</v>
      </c>
      <c r="D827" s="11">
        <v>4449</v>
      </c>
      <c r="E827" s="13">
        <v>15</v>
      </c>
      <c r="F827" s="14">
        <v>13</v>
      </c>
      <c r="G827" t="str">
        <f t="shared" si="12"/>
        <v>Not Outlier</v>
      </c>
    </row>
    <row r="828" spans="1:7" x14ac:dyDescent="0.3">
      <c r="A828" s="8" t="s">
        <v>893</v>
      </c>
      <c r="B828" s="9">
        <v>37</v>
      </c>
      <c r="C828" s="10">
        <v>3</v>
      </c>
      <c r="D828" s="11">
        <v>7491</v>
      </c>
      <c r="E828" s="13">
        <v>12</v>
      </c>
      <c r="F828" s="14">
        <v>6</v>
      </c>
      <c r="G828" t="str">
        <f t="shared" si="12"/>
        <v>Not Outlier</v>
      </c>
    </row>
    <row r="829" spans="1:7" x14ac:dyDescent="0.3">
      <c r="A829" s="8" t="s">
        <v>894</v>
      </c>
      <c r="B829" s="9">
        <v>37</v>
      </c>
      <c r="C829" s="10">
        <v>3</v>
      </c>
      <c r="D829" s="11">
        <v>8834</v>
      </c>
      <c r="E829" s="13">
        <v>9</v>
      </c>
      <c r="F829" s="14">
        <v>9</v>
      </c>
      <c r="G829" t="str">
        <f t="shared" si="12"/>
        <v>Not Outlier</v>
      </c>
    </row>
    <row r="830" spans="1:7" x14ac:dyDescent="0.3">
      <c r="A830" s="8" t="s">
        <v>895</v>
      </c>
      <c r="B830" s="9">
        <v>37</v>
      </c>
      <c r="C830" s="10">
        <v>2</v>
      </c>
      <c r="D830" s="11">
        <v>6447</v>
      </c>
      <c r="E830" s="13">
        <v>8</v>
      </c>
      <c r="F830" s="14">
        <v>6</v>
      </c>
      <c r="G830" t="str">
        <f t="shared" si="12"/>
        <v>Not Outlier</v>
      </c>
    </row>
    <row r="831" spans="1:7" x14ac:dyDescent="0.3">
      <c r="A831" s="8" t="s">
        <v>896</v>
      </c>
      <c r="B831" s="9">
        <v>37</v>
      </c>
      <c r="C831" s="10">
        <v>2</v>
      </c>
      <c r="D831" s="11">
        <v>9602</v>
      </c>
      <c r="E831" s="13">
        <v>17</v>
      </c>
      <c r="F831" s="14">
        <v>3</v>
      </c>
      <c r="G831" t="str">
        <f t="shared" si="12"/>
        <v>Not Outlier</v>
      </c>
    </row>
    <row r="832" spans="1:7" x14ac:dyDescent="0.3">
      <c r="A832" s="8" t="s">
        <v>897</v>
      </c>
      <c r="B832" s="9">
        <v>37</v>
      </c>
      <c r="C832" s="10">
        <v>3</v>
      </c>
      <c r="D832" s="11">
        <v>9434</v>
      </c>
      <c r="E832" s="13">
        <v>10</v>
      </c>
      <c r="F832" s="14">
        <v>10</v>
      </c>
      <c r="G832" t="str">
        <f t="shared" si="12"/>
        <v>Not Outlier</v>
      </c>
    </row>
    <row r="833" spans="1:7" x14ac:dyDescent="0.3">
      <c r="A833" s="8" t="s">
        <v>898</v>
      </c>
      <c r="B833" s="9">
        <v>37</v>
      </c>
      <c r="C833" s="10">
        <v>1</v>
      </c>
      <c r="D833" s="11">
        <v>4680</v>
      </c>
      <c r="E833" s="13">
        <v>4</v>
      </c>
      <c r="F833" s="14">
        <v>1</v>
      </c>
      <c r="G833" t="str">
        <f t="shared" si="12"/>
        <v>Not Outlier</v>
      </c>
    </row>
    <row r="834" spans="1:7" x14ac:dyDescent="0.3">
      <c r="A834" s="8" t="s">
        <v>899</v>
      </c>
      <c r="B834" s="9">
        <v>37</v>
      </c>
      <c r="C834" s="10">
        <v>1</v>
      </c>
      <c r="D834" s="11">
        <v>2782</v>
      </c>
      <c r="E834" s="13">
        <v>6</v>
      </c>
      <c r="F834" s="14">
        <v>5</v>
      </c>
      <c r="G834" t="str">
        <f t="shared" si="12"/>
        <v>Not Outlier</v>
      </c>
    </row>
    <row r="835" spans="1:7" x14ac:dyDescent="0.3">
      <c r="A835" s="8" t="s">
        <v>900</v>
      </c>
      <c r="B835" s="9">
        <v>37</v>
      </c>
      <c r="C835" s="10">
        <v>2</v>
      </c>
      <c r="D835" s="11">
        <v>6334</v>
      </c>
      <c r="E835" s="13">
        <v>9</v>
      </c>
      <c r="F835" s="14">
        <v>1</v>
      </c>
      <c r="G835" t="str">
        <f t="shared" ref="G835:G898" si="13">IF(OR(D835 &lt; $I$7, D835 &gt; $I$8), "Outlier", "Not Outlier")</f>
        <v>Not Outlier</v>
      </c>
    </row>
    <row r="836" spans="1:7" x14ac:dyDescent="0.3">
      <c r="A836" s="8" t="s">
        <v>901</v>
      </c>
      <c r="B836" s="9">
        <v>37</v>
      </c>
      <c r="C836" s="10">
        <v>1</v>
      </c>
      <c r="D836" s="11">
        <v>2973</v>
      </c>
      <c r="E836" s="13">
        <v>10</v>
      </c>
      <c r="F836" s="14">
        <v>5</v>
      </c>
      <c r="G836" t="str">
        <f t="shared" si="13"/>
        <v>Not Outlier</v>
      </c>
    </row>
    <row r="837" spans="1:7" x14ac:dyDescent="0.3">
      <c r="A837" s="8" t="s">
        <v>902</v>
      </c>
      <c r="B837" s="9">
        <v>37</v>
      </c>
      <c r="C837" s="10">
        <v>3</v>
      </c>
      <c r="D837" s="11">
        <v>7642</v>
      </c>
      <c r="E837" s="13">
        <v>10</v>
      </c>
      <c r="F837" s="14">
        <v>10</v>
      </c>
      <c r="G837" t="str">
        <f t="shared" si="13"/>
        <v>Not Outlier</v>
      </c>
    </row>
    <row r="838" spans="1:7" x14ac:dyDescent="0.3">
      <c r="A838" s="8" t="s">
        <v>903</v>
      </c>
      <c r="B838" s="9">
        <v>37</v>
      </c>
      <c r="C838" s="10">
        <v>3</v>
      </c>
      <c r="D838" s="11">
        <v>10609</v>
      </c>
      <c r="E838" s="13">
        <v>17</v>
      </c>
      <c r="F838" s="14">
        <v>14</v>
      </c>
      <c r="G838" t="str">
        <f t="shared" si="13"/>
        <v>Not Outlier</v>
      </c>
    </row>
    <row r="839" spans="1:7" x14ac:dyDescent="0.3">
      <c r="A839" s="8" t="s">
        <v>904</v>
      </c>
      <c r="B839" s="9">
        <v>37</v>
      </c>
      <c r="C839" s="10">
        <v>2</v>
      </c>
      <c r="D839" s="11">
        <v>4777</v>
      </c>
      <c r="E839" s="13">
        <v>15</v>
      </c>
      <c r="F839" s="14">
        <v>1</v>
      </c>
      <c r="G839" t="str">
        <f t="shared" si="13"/>
        <v>Not Outlier</v>
      </c>
    </row>
    <row r="840" spans="1:7" x14ac:dyDescent="0.3">
      <c r="A840" s="8" t="s">
        <v>905</v>
      </c>
      <c r="B840" s="9">
        <v>37</v>
      </c>
      <c r="C840" s="10">
        <v>2</v>
      </c>
      <c r="D840" s="11">
        <v>4107</v>
      </c>
      <c r="E840" s="13">
        <v>8</v>
      </c>
      <c r="F840" s="14">
        <v>4</v>
      </c>
      <c r="G840" t="str">
        <f t="shared" si="13"/>
        <v>Not Outlier</v>
      </c>
    </row>
    <row r="841" spans="1:7" x14ac:dyDescent="0.3">
      <c r="A841" s="8" t="s">
        <v>906</v>
      </c>
      <c r="B841" s="9">
        <v>37</v>
      </c>
      <c r="C841" s="10">
        <v>2</v>
      </c>
      <c r="D841" s="11">
        <v>6694</v>
      </c>
      <c r="E841" s="13">
        <v>8</v>
      </c>
      <c r="F841" s="14">
        <v>1</v>
      </c>
      <c r="G841" t="str">
        <f t="shared" si="13"/>
        <v>Not Outlier</v>
      </c>
    </row>
    <row r="842" spans="1:7" x14ac:dyDescent="0.3">
      <c r="A842" s="8" t="s">
        <v>907</v>
      </c>
      <c r="B842" s="9">
        <v>37</v>
      </c>
      <c r="C842" s="10">
        <v>2</v>
      </c>
      <c r="D842" s="11">
        <v>5731</v>
      </c>
      <c r="E842" s="13">
        <v>9</v>
      </c>
      <c r="F842" s="14">
        <v>6</v>
      </c>
      <c r="G842" t="str">
        <f t="shared" si="13"/>
        <v>Not Outlier</v>
      </c>
    </row>
    <row r="843" spans="1:7" x14ac:dyDescent="0.3">
      <c r="A843" s="8" t="s">
        <v>908</v>
      </c>
      <c r="B843" s="9">
        <v>37</v>
      </c>
      <c r="C843" s="10">
        <v>2</v>
      </c>
      <c r="D843" s="11">
        <v>6474</v>
      </c>
      <c r="E843" s="13">
        <v>14</v>
      </c>
      <c r="F843" s="14">
        <v>14</v>
      </c>
      <c r="G843" t="str">
        <f t="shared" si="13"/>
        <v>Not Outlier</v>
      </c>
    </row>
    <row r="844" spans="1:7" x14ac:dyDescent="0.3">
      <c r="A844" s="8" t="s">
        <v>909</v>
      </c>
      <c r="B844" s="9">
        <v>37</v>
      </c>
      <c r="C844" s="10">
        <v>1</v>
      </c>
      <c r="D844" s="11">
        <v>2996</v>
      </c>
      <c r="E844" s="13">
        <v>8</v>
      </c>
      <c r="F844" s="14">
        <v>6</v>
      </c>
      <c r="G844" t="str">
        <f t="shared" si="13"/>
        <v>Not Outlier</v>
      </c>
    </row>
    <row r="845" spans="1:7" x14ac:dyDescent="0.3">
      <c r="A845" s="8" t="s">
        <v>910</v>
      </c>
      <c r="B845" s="9">
        <v>37</v>
      </c>
      <c r="C845" s="10">
        <v>1</v>
      </c>
      <c r="D845" s="11">
        <v>3629</v>
      </c>
      <c r="E845" s="13">
        <v>8</v>
      </c>
      <c r="F845" s="14">
        <v>3</v>
      </c>
      <c r="G845" t="str">
        <f t="shared" si="13"/>
        <v>Not Outlier</v>
      </c>
    </row>
    <row r="846" spans="1:7" x14ac:dyDescent="0.3">
      <c r="A846" s="8" t="s">
        <v>911</v>
      </c>
      <c r="B846" s="9">
        <v>37</v>
      </c>
      <c r="C846" s="10">
        <v>1</v>
      </c>
      <c r="D846" s="11">
        <v>3500</v>
      </c>
      <c r="E846" s="13">
        <v>7</v>
      </c>
      <c r="F846" s="14">
        <v>6</v>
      </c>
      <c r="G846" t="str">
        <f t="shared" si="13"/>
        <v>Not Outlier</v>
      </c>
    </row>
    <row r="847" spans="1:7" x14ac:dyDescent="0.3">
      <c r="A847" s="8" t="s">
        <v>912</v>
      </c>
      <c r="B847" s="9">
        <v>37</v>
      </c>
      <c r="C847" s="10">
        <v>2</v>
      </c>
      <c r="D847" s="11">
        <v>4285</v>
      </c>
      <c r="E847" s="13">
        <v>10</v>
      </c>
      <c r="F847" s="14">
        <v>10</v>
      </c>
      <c r="G847" t="str">
        <f t="shared" si="13"/>
        <v>Not Outlier</v>
      </c>
    </row>
    <row r="848" spans="1:7" x14ac:dyDescent="0.3">
      <c r="A848" s="8" t="s">
        <v>913</v>
      </c>
      <c r="B848" s="9">
        <v>37</v>
      </c>
      <c r="C848" s="10">
        <v>2</v>
      </c>
      <c r="D848" s="11">
        <v>5768</v>
      </c>
      <c r="E848" s="13">
        <v>9</v>
      </c>
      <c r="F848" s="14">
        <v>4</v>
      </c>
      <c r="G848" t="str">
        <f t="shared" si="13"/>
        <v>Not Outlier</v>
      </c>
    </row>
    <row r="849" spans="1:7" x14ac:dyDescent="0.3">
      <c r="A849" s="8" t="s">
        <v>914</v>
      </c>
      <c r="B849" s="9">
        <v>37</v>
      </c>
      <c r="C849" s="10">
        <v>1</v>
      </c>
      <c r="D849" s="11">
        <v>3936</v>
      </c>
      <c r="E849" s="13">
        <v>8</v>
      </c>
      <c r="F849" s="14">
        <v>8</v>
      </c>
      <c r="G849" t="str">
        <f t="shared" si="13"/>
        <v>Not Outlier</v>
      </c>
    </row>
    <row r="850" spans="1:7" x14ac:dyDescent="0.3">
      <c r="A850" s="8" t="s">
        <v>915</v>
      </c>
      <c r="B850" s="9">
        <v>37</v>
      </c>
      <c r="C850" s="10">
        <v>2</v>
      </c>
      <c r="D850" s="11">
        <v>9525</v>
      </c>
      <c r="E850" s="13">
        <v>6</v>
      </c>
      <c r="F850" s="14">
        <v>6</v>
      </c>
      <c r="G850" t="str">
        <f t="shared" si="13"/>
        <v>Not Outlier</v>
      </c>
    </row>
    <row r="851" spans="1:7" x14ac:dyDescent="0.3">
      <c r="A851" s="8" t="s">
        <v>916</v>
      </c>
      <c r="B851" s="9">
        <v>37</v>
      </c>
      <c r="C851" s="10">
        <v>2</v>
      </c>
      <c r="D851" s="11">
        <v>4189</v>
      </c>
      <c r="E851" s="13">
        <v>5</v>
      </c>
      <c r="F851" s="14">
        <v>5</v>
      </c>
      <c r="G851" t="str">
        <f t="shared" si="13"/>
        <v>Not Outlier</v>
      </c>
    </row>
    <row r="852" spans="1:7" x14ac:dyDescent="0.3">
      <c r="A852" s="8" t="s">
        <v>917</v>
      </c>
      <c r="B852" s="9">
        <v>37</v>
      </c>
      <c r="C852" s="10">
        <v>2</v>
      </c>
      <c r="D852" s="11">
        <v>4071</v>
      </c>
      <c r="E852" s="13">
        <v>19</v>
      </c>
      <c r="F852" s="14">
        <v>10</v>
      </c>
      <c r="G852" t="str">
        <f t="shared" si="13"/>
        <v>Not Outlier</v>
      </c>
    </row>
    <row r="853" spans="1:7" x14ac:dyDescent="0.3">
      <c r="A853" s="8" t="s">
        <v>918</v>
      </c>
      <c r="B853" s="9">
        <v>37</v>
      </c>
      <c r="C853" s="10">
        <v>2</v>
      </c>
      <c r="D853" s="11">
        <v>4213</v>
      </c>
      <c r="E853" s="13">
        <v>10</v>
      </c>
      <c r="F853" s="14">
        <v>10</v>
      </c>
      <c r="G853" t="str">
        <f t="shared" si="13"/>
        <v>Not Outlier</v>
      </c>
    </row>
    <row r="854" spans="1:7" x14ac:dyDescent="0.3">
      <c r="A854" s="8" t="s">
        <v>919</v>
      </c>
      <c r="B854" s="9">
        <v>37</v>
      </c>
      <c r="C854" s="10">
        <v>2</v>
      </c>
      <c r="D854" s="11">
        <v>4284</v>
      </c>
      <c r="E854" s="13">
        <v>16</v>
      </c>
      <c r="F854" s="14">
        <v>5</v>
      </c>
      <c r="G854" t="str">
        <f t="shared" si="13"/>
        <v>Not Outlier</v>
      </c>
    </row>
    <row r="855" spans="1:7" x14ac:dyDescent="0.3">
      <c r="A855" s="8" t="s">
        <v>920</v>
      </c>
      <c r="B855" s="9">
        <v>37</v>
      </c>
      <c r="C855" s="10">
        <v>3</v>
      </c>
      <c r="D855" s="11">
        <v>13744</v>
      </c>
      <c r="E855" s="13">
        <v>16</v>
      </c>
      <c r="F855" s="14">
        <v>16</v>
      </c>
      <c r="G855" t="str">
        <f t="shared" si="13"/>
        <v>Not Outlier</v>
      </c>
    </row>
    <row r="856" spans="1:7" x14ac:dyDescent="0.3">
      <c r="A856" s="8" t="s">
        <v>921</v>
      </c>
      <c r="B856" s="9">
        <v>38</v>
      </c>
      <c r="C856" s="10">
        <v>3</v>
      </c>
      <c r="D856" s="11">
        <v>9526</v>
      </c>
      <c r="E856" s="13">
        <v>10</v>
      </c>
      <c r="F856" s="14">
        <v>9</v>
      </c>
      <c r="G856" t="str">
        <f t="shared" si="13"/>
        <v>Not Outlier</v>
      </c>
    </row>
    <row r="857" spans="1:7" x14ac:dyDescent="0.3">
      <c r="A857" s="8" t="s">
        <v>922</v>
      </c>
      <c r="B857" s="9">
        <v>38</v>
      </c>
      <c r="C857" s="10">
        <v>1</v>
      </c>
      <c r="D857" s="11">
        <v>3944</v>
      </c>
      <c r="E857" s="13">
        <v>6</v>
      </c>
      <c r="F857" s="14">
        <v>3</v>
      </c>
      <c r="G857" t="str">
        <f t="shared" si="13"/>
        <v>Not Outlier</v>
      </c>
    </row>
    <row r="858" spans="1:7" x14ac:dyDescent="0.3">
      <c r="A858" s="8" t="s">
        <v>923</v>
      </c>
      <c r="B858" s="9">
        <v>38</v>
      </c>
      <c r="C858" s="10">
        <v>2</v>
      </c>
      <c r="D858" s="11">
        <v>2406</v>
      </c>
      <c r="E858" s="13">
        <v>10</v>
      </c>
      <c r="F858" s="14">
        <v>10</v>
      </c>
      <c r="G858" t="str">
        <f t="shared" si="13"/>
        <v>Not Outlier</v>
      </c>
    </row>
    <row r="859" spans="1:7" x14ac:dyDescent="0.3">
      <c r="A859" s="8" t="s">
        <v>924</v>
      </c>
      <c r="B859" s="9">
        <v>38</v>
      </c>
      <c r="C859" s="10">
        <v>2</v>
      </c>
      <c r="D859" s="11">
        <v>5329</v>
      </c>
      <c r="E859" s="13">
        <v>17</v>
      </c>
      <c r="F859" s="14">
        <v>13</v>
      </c>
      <c r="G859" t="str">
        <f t="shared" si="13"/>
        <v>Not Outlier</v>
      </c>
    </row>
    <row r="860" spans="1:7" x14ac:dyDescent="0.3">
      <c r="A860" s="8" t="s">
        <v>925</v>
      </c>
      <c r="B860" s="9">
        <v>38</v>
      </c>
      <c r="C860" s="10">
        <v>2</v>
      </c>
      <c r="D860" s="11">
        <v>4317</v>
      </c>
      <c r="E860" s="13">
        <v>19</v>
      </c>
      <c r="F860" s="14">
        <v>3</v>
      </c>
      <c r="G860" t="str">
        <f t="shared" si="13"/>
        <v>Not Outlier</v>
      </c>
    </row>
    <row r="861" spans="1:7" x14ac:dyDescent="0.3">
      <c r="A861" s="8" t="s">
        <v>926</v>
      </c>
      <c r="B861" s="9">
        <v>38</v>
      </c>
      <c r="C861" s="10">
        <v>2</v>
      </c>
      <c r="D861" s="11">
        <v>8686</v>
      </c>
      <c r="E861" s="13">
        <v>12</v>
      </c>
      <c r="F861" s="14">
        <v>8</v>
      </c>
      <c r="G861" t="str">
        <f t="shared" si="13"/>
        <v>Not Outlier</v>
      </c>
    </row>
    <row r="862" spans="1:7" x14ac:dyDescent="0.3">
      <c r="A862" s="8" t="s">
        <v>927</v>
      </c>
      <c r="B862" s="9">
        <v>38</v>
      </c>
      <c r="C862" s="10">
        <v>1</v>
      </c>
      <c r="D862" s="11">
        <v>2288</v>
      </c>
      <c r="E862" s="13">
        <v>2</v>
      </c>
      <c r="F862" s="14">
        <v>2</v>
      </c>
      <c r="G862" t="str">
        <f t="shared" si="13"/>
        <v>Not Outlier</v>
      </c>
    </row>
    <row r="863" spans="1:7" x14ac:dyDescent="0.3">
      <c r="A863" s="8" t="s">
        <v>928</v>
      </c>
      <c r="B863" s="9">
        <v>38</v>
      </c>
      <c r="C863" s="10">
        <v>2</v>
      </c>
      <c r="D863" s="11">
        <v>6553</v>
      </c>
      <c r="E863" s="13">
        <v>14</v>
      </c>
      <c r="F863" s="14">
        <v>1</v>
      </c>
      <c r="G863" t="str">
        <f t="shared" si="13"/>
        <v>Not Outlier</v>
      </c>
    </row>
    <row r="864" spans="1:7" x14ac:dyDescent="0.3">
      <c r="A864" s="8" t="s">
        <v>929</v>
      </c>
      <c r="B864" s="9">
        <v>38</v>
      </c>
      <c r="C864" s="10">
        <v>2</v>
      </c>
      <c r="D864" s="11">
        <v>6261</v>
      </c>
      <c r="E864" s="13">
        <v>9</v>
      </c>
      <c r="F864" s="14">
        <v>7</v>
      </c>
      <c r="G864" t="str">
        <f t="shared" si="13"/>
        <v>Not Outlier</v>
      </c>
    </row>
    <row r="865" spans="1:7" x14ac:dyDescent="0.3">
      <c r="A865" s="8" t="s">
        <v>930</v>
      </c>
      <c r="B865" s="9">
        <v>38</v>
      </c>
      <c r="C865" s="10">
        <v>2</v>
      </c>
      <c r="D865" s="11">
        <v>6673</v>
      </c>
      <c r="E865" s="13">
        <v>17</v>
      </c>
      <c r="F865" s="14">
        <v>1</v>
      </c>
      <c r="G865" t="str">
        <f t="shared" si="13"/>
        <v>Not Outlier</v>
      </c>
    </row>
    <row r="866" spans="1:7" x14ac:dyDescent="0.3">
      <c r="A866" s="8" t="s">
        <v>931</v>
      </c>
      <c r="B866" s="9">
        <v>38</v>
      </c>
      <c r="C866" s="10">
        <v>3</v>
      </c>
      <c r="D866" s="11">
        <v>10609</v>
      </c>
      <c r="E866" s="13">
        <v>17</v>
      </c>
      <c r="F866" s="14">
        <v>16</v>
      </c>
      <c r="G866" t="str">
        <f t="shared" si="13"/>
        <v>Not Outlier</v>
      </c>
    </row>
    <row r="867" spans="1:7" x14ac:dyDescent="0.3">
      <c r="A867" s="8" t="s">
        <v>932</v>
      </c>
      <c r="B867" s="9">
        <v>38</v>
      </c>
      <c r="C867" s="10">
        <v>2</v>
      </c>
      <c r="D867" s="11">
        <v>5249</v>
      </c>
      <c r="E867" s="13">
        <v>13</v>
      </c>
      <c r="F867" s="14">
        <v>8</v>
      </c>
      <c r="G867" t="str">
        <f t="shared" si="13"/>
        <v>Not Outlier</v>
      </c>
    </row>
    <row r="868" spans="1:7" x14ac:dyDescent="0.3">
      <c r="A868" s="8" t="s">
        <v>933</v>
      </c>
      <c r="B868" s="9">
        <v>38</v>
      </c>
      <c r="C868" s="10">
        <v>2</v>
      </c>
      <c r="D868" s="11">
        <v>5605</v>
      </c>
      <c r="E868" s="13">
        <v>8</v>
      </c>
      <c r="F868" s="14">
        <v>8</v>
      </c>
      <c r="G868" t="str">
        <f t="shared" si="13"/>
        <v>Not Outlier</v>
      </c>
    </row>
    <row r="869" spans="1:7" x14ac:dyDescent="0.3">
      <c r="A869" s="8" t="s">
        <v>934</v>
      </c>
      <c r="B869" s="9">
        <v>38</v>
      </c>
      <c r="C869" s="10">
        <v>2</v>
      </c>
      <c r="D869" s="11">
        <v>5745</v>
      </c>
      <c r="E869" s="13">
        <v>10</v>
      </c>
      <c r="F869" s="14">
        <v>2</v>
      </c>
      <c r="G869" t="str">
        <f t="shared" si="13"/>
        <v>Not Outlier</v>
      </c>
    </row>
    <row r="870" spans="1:7" x14ac:dyDescent="0.3">
      <c r="A870" s="8" t="s">
        <v>935</v>
      </c>
      <c r="B870" s="9">
        <v>38</v>
      </c>
      <c r="C870" s="10">
        <v>3</v>
      </c>
      <c r="D870" s="11">
        <v>12061</v>
      </c>
      <c r="E870" s="13">
        <v>19</v>
      </c>
      <c r="F870" s="14">
        <v>10</v>
      </c>
      <c r="G870" t="str">
        <f t="shared" si="13"/>
        <v>Not Outlier</v>
      </c>
    </row>
    <row r="871" spans="1:7" x14ac:dyDescent="0.3">
      <c r="A871" s="8" t="s">
        <v>936</v>
      </c>
      <c r="B871" s="9">
        <v>38</v>
      </c>
      <c r="C871" s="10">
        <v>3</v>
      </c>
      <c r="D871" s="11">
        <v>11510</v>
      </c>
      <c r="E871" s="13">
        <v>12</v>
      </c>
      <c r="F871" s="14">
        <v>11</v>
      </c>
      <c r="G871" t="str">
        <f t="shared" si="13"/>
        <v>Not Outlier</v>
      </c>
    </row>
    <row r="872" spans="1:7" x14ac:dyDescent="0.3">
      <c r="A872" s="8" t="s">
        <v>937</v>
      </c>
      <c r="B872" s="9">
        <v>38</v>
      </c>
      <c r="C872" s="10">
        <v>1</v>
      </c>
      <c r="D872" s="11">
        <v>1702</v>
      </c>
      <c r="E872" s="13">
        <v>1</v>
      </c>
      <c r="F872" s="14">
        <v>1</v>
      </c>
      <c r="G872" t="str">
        <f t="shared" si="13"/>
        <v>Not Outlier</v>
      </c>
    </row>
    <row r="873" spans="1:7" x14ac:dyDescent="0.3">
      <c r="A873" s="8" t="s">
        <v>938</v>
      </c>
      <c r="B873" s="9">
        <v>38</v>
      </c>
      <c r="C873" s="10">
        <v>2</v>
      </c>
      <c r="D873" s="11">
        <v>9824</v>
      </c>
      <c r="E873" s="13">
        <v>18</v>
      </c>
      <c r="F873" s="14">
        <v>1</v>
      </c>
      <c r="G873" t="str">
        <f t="shared" si="13"/>
        <v>Not Outlier</v>
      </c>
    </row>
    <row r="874" spans="1:7" x14ac:dyDescent="0.3">
      <c r="A874" s="8" t="s">
        <v>939</v>
      </c>
      <c r="B874" s="9">
        <v>38</v>
      </c>
      <c r="C874" s="10">
        <v>1</v>
      </c>
      <c r="D874" s="11">
        <v>2619</v>
      </c>
      <c r="E874" s="13">
        <v>8</v>
      </c>
      <c r="F874" s="14">
        <v>0</v>
      </c>
      <c r="G874" t="str">
        <f t="shared" si="13"/>
        <v>Not Outlier</v>
      </c>
    </row>
    <row r="875" spans="1:7" x14ac:dyDescent="0.3">
      <c r="A875" s="8" t="s">
        <v>940</v>
      </c>
      <c r="B875" s="9">
        <v>38</v>
      </c>
      <c r="C875" s="10">
        <v>2</v>
      </c>
      <c r="D875" s="11">
        <v>4028</v>
      </c>
      <c r="E875" s="13">
        <v>8</v>
      </c>
      <c r="F875" s="14">
        <v>7</v>
      </c>
      <c r="G875" t="str">
        <f t="shared" si="13"/>
        <v>Not Outlier</v>
      </c>
    </row>
    <row r="876" spans="1:7" x14ac:dyDescent="0.3">
      <c r="A876" s="8" t="s">
        <v>941</v>
      </c>
      <c r="B876" s="9">
        <v>38</v>
      </c>
      <c r="C876" s="10">
        <v>2</v>
      </c>
      <c r="D876" s="11">
        <v>7625</v>
      </c>
      <c r="E876" s="13">
        <v>10</v>
      </c>
      <c r="F876" s="14">
        <v>9</v>
      </c>
      <c r="G876" t="str">
        <f t="shared" si="13"/>
        <v>Not Outlier</v>
      </c>
    </row>
    <row r="877" spans="1:7" x14ac:dyDescent="0.3">
      <c r="A877" s="8" t="s">
        <v>942</v>
      </c>
      <c r="B877" s="9">
        <v>38</v>
      </c>
      <c r="C877" s="10">
        <v>3</v>
      </c>
      <c r="D877" s="11">
        <v>7861</v>
      </c>
      <c r="E877" s="13">
        <v>10</v>
      </c>
      <c r="F877" s="14">
        <v>1</v>
      </c>
      <c r="G877" t="str">
        <f t="shared" si="13"/>
        <v>Not Outlier</v>
      </c>
    </row>
    <row r="878" spans="1:7" x14ac:dyDescent="0.3">
      <c r="A878" s="8" t="s">
        <v>943</v>
      </c>
      <c r="B878" s="9">
        <v>38</v>
      </c>
      <c r="C878" s="10">
        <v>1</v>
      </c>
      <c r="D878" s="11">
        <v>3057</v>
      </c>
      <c r="E878" s="13">
        <v>6</v>
      </c>
      <c r="F878" s="14">
        <v>1</v>
      </c>
      <c r="G878" t="str">
        <f t="shared" si="13"/>
        <v>Not Outlier</v>
      </c>
    </row>
    <row r="879" spans="1:7" x14ac:dyDescent="0.3">
      <c r="A879" s="8" t="s">
        <v>944</v>
      </c>
      <c r="B879" s="9">
        <v>38</v>
      </c>
      <c r="C879" s="10">
        <v>2</v>
      </c>
      <c r="D879" s="11">
        <v>5980</v>
      </c>
      <c r="E879" s="13">
        <v>17</v>
      </c>
      <c r="F879" s="14">
        <v>15</v>
      </c>
      <c r="G879" t="str">
        <f t="shared" si="13"/>
        <v>Not Outlier</v>
      </c>
    </row>
    <row r="880" spans="1:7" x14ac:dyDescent="0.3">
      <c r="A880" s="8" t="s">
        <v>945</v>
      </c>
      <c r="B880" s="9">
        <v>38</v>
      </c>
      <c r="C880" s="10">
        <v>2</v>
      </c>
      <c r="D880" s="11">
        <v>6288</v>
      </c>
      <c r="E880" s="13">
        <v>13</v>
      </c>
      <c r="F880" s="14">
        <v>4</v>
      </c>
      <c r="G880" t="str">
        <f t="shared" si="13"/>
        <v>Not Outlier</v>
      </c>
    </row>
    <row r="881" spans="1:7" x14ac:dyDescent="0.3">
      <c r="A881" s="8" t="s">
        <v>946</v>
      </c>
      <c r="B881" s="9">
        <v>38</v>
      </c>
      <c r="C881" s="10">
        <v>1</v>
      </c>
      <c r="D881" s="11">
        <v>2899</v>
      </c>
      <c r="E881" s="13">
        <v>3</v>
      </c>
      <c r="F881" s="14">
        <v>2</v>
      </c>
      <c r="G881" t="str">
        <f t="shared" si="13"/>
        <v>Not Outlier</v>
      </c>
    </row>
    <row r="882" spans="1:7" x14ac:dyDescent="0.3">
      <c r="A882" s="8" t="s">
        <v>947</v>
      </c>
      <c r="B882" s="9">
        <v>38</v>
      </c>
      <c r="C882" s="10">
        <v>3</v>
      </c>
      <c r="D882" s="11">
        <v>13582</v>
      </c>
      <c r="E882" s="13">
        <v>15</v>
      </c>
      <c r="F882" s="14">
        <v>15</v>
      </c>
      <c r="G882" t="str">
        <f t="shared" si="13"/>
        <v>Not Outlier</v>
      </c>
    </row>
    <row r="883" spans="1:7" x14ac:dyDescent="0.3">
      <c r="A883" s="8" t="s">
        <v>948</v>
      </c>
      <c r="B883" s="9">
        <v>38</v>
      </c>
      <c r="C883" s="10">
        <v>2</v>
      </c>
      <c r="D883" s="11">
        <v>5666</v>
      </c>
      <c r="E883" s="13">
        <v>6</v>
      </c>
      <c r="F883" s="14">
        <v>5</v>
      </c>
      <c r="G883" t="str">
        <f t="shared" si="13"/>
        <v>Not Outlier</v>
      </c>
    </row>
    <row r="884" spans="1:7" x14ac:dyDescent="0.3">
      <c r="A884" s="8" t="s">
        <v>949</v>
      </c>
      <c r="B884" s="9">
        <v>38</v>
      </c>
      <c r="C884" s="10">
        <v>1</v>
      </c>
      <c r="D884" s="11">
        <v>2684</v>
      </c>
      <c r="E884" s="13">
        <v>3</v>
      </c>
      <c r="F884" s="14">
        <v>2</v>
      </c>
      <c r="G884" t="str">
        <f t="shared" si="13"/>
        <v>Not Outlier</v>
      </c>
    </row>
    <row r="885" spans="1:7" x14ac:dyDescent="0.3">
      <c r="A885" s="8" t="s">
        <v>950</v>
      </c>
      <c r="B885" s="9">
        <v>38</v>
      </c>
      <c r="C885" s="10">
        <v>2</v>
      </c>
      <c r="D885" s="11">
        <v>6861</v>
      </c>
      <c r="E885" s="13">
        <v>19</v>
      </c>
      <c r="F885" s="14">
        <v>1</v>
      </c>
      <c r="G885" t="str">
        <f t="shared" si="13"/>
        <v>Not Outlier</v>
      </c>
    </row>
    <row r="886" spans="1:7" x14ac:dyDescent="0.3">
      <c r="A886" s="8" t="s">
        <v>951</v>
      </c>
      <c r="B886" s="9">
        <v>38</v>
      </c>
      <c r="C886" s="10">
        <v>1</v>
      </c>
      <c r="D886" s="11">
        <v>2821</v>
      </c>
      <c r="E886" s="13">
        <v>8</v>
      </c>
      <c r="F886" s="14">
        <v>2</v>
      </c>
      <c r="G886" t="str">
        <f t="shared" si="13"/>
        <v>Not Outlier</v>
      </c>
    </row>
    <row r="887" spans="1:7" x14ac:dyDescent="0.3">
      <c r="A887" s="8" t="s">
        <v>952</v>
      </c>
      <c r="B887" s="9">
        <v>38</v>
      </c>
      <c r="C887" s="10">
        <v>3</v>
      </c>
      <c r="D887" s="11">
        <v>8823</v>
      </c>
      <c r="E887" s="13">
        <v>20</v>
      </c>
      <c r="F887" s="14">
        <v>19</v>
      </c>
      <c r="G887" t="str">
        <f t="shared" si="13"/>
        <v>Not Outlier</v>
      </c>
    </row>
    <row r="888" spans="1:7" x14ac:dyDescent="0.3">
      <c r="A888" s="8" t="s">
        <v>953</v>
      </c>
      <c r="B888" s="9">
        <v>38</v>
      </c>
      <c r="C888" s="10">
        <v>3</v>
      </c>
      <c r="D888" s="11">
        <v>8740</v>
      </c>
      <c r="E888" s="13">
        <v>9</v>
      </c>
      <c r="F888" s="14">
        <v>8</v>
      </c>
      <c r="G888" t="str">
        <f t="shared" si="13"/>
        <v>Not Outlier</v>
      </c>
    </row>
    <row r="889" spans="1:7" x14ac:dyDescent="0.3">
      <c r="A889" s="8" t="s">
        <v>954</v>
      </c>
      <c r="B889" s="9">
        <v>38</v>
      </c>
      <c r="C889" s="10">
        <v>3</v>
      </c>
      <c r="D889" s="11">
        <v>7351</v>
      </c>
      <c r="E889" s="13">
        <v>10</v>
      </c>
      <c r="F889" s="14">
        <v>1</v>
      </c>
      <c r="G889" t="str">
        <f t="shared" si="13"/>
        <v>Not Outlier</v>
      </c>
    </row>
    <row r="890" spans="1:7" x14ac:dyDescent="0.3">
      <c r="A890" s="8" t="s">
        <v>955</v>
      </c>
      <c r="B890" s="9">
        <v>38</v>
      </c>
      <c r="C890" s="10">
        <v>1</v>
      </c>
      <c r="D890" s="11">
        <v>2844</v>
      </c>
      <c r="E890" s="13">
        <v>7</v>
      </c>
      <c r="F890" s="14">
        <v>7</v>
      </c>
      <c r="G890" t="str">
        <f t="shared" si="13"/>
        <v>Not Outlier</v>
      </c>
    </row>
    <row r="891" spans="1:7" x14ac:dyDescent="0.3">
      <c r="A891" s="8" t="s">
        <v>956</v>
      </c>
      <c r="B891" s="9">
        <v>38</v>
      </c>
      <c r="C891" s="10">
        <v>2</v>
      </c>
      <c r="D891" s="11">
        <v>6893</v>
      </c>
      <c r="E891" s="13">
        <v>11</v>
      </c>
      <c r="F891" s="14">
        <v>7</v>
      </c>
      <c r="G891" t="str">
        <f t="shared" si="13"/>
        <v>Not Outlier</v>
      </c>
    </row>
    <row r="892" spans="1:7" x14ac:dyDescent="0.3">
      <c r="A892" s="8" t="s">
        <v>957</v>
      </c>
      <c r="B892" s="9">
        <v>38</v>
      </c>
      <c r="C892" s="10">
        <v>1</v>
      </c>
      <c r="D892" s="11">
        <v>2610</v>
      </c>
      <c r="E892" s="13">
        <v>4</v>
      </c>
      <c r="F892" s="14">
        <v>4</v>
      </c>
      <c r="G892" t="str">
        <f t="shared" si="13"/>
        <v>Not Outlier</v>
      </c>
    </row>
    <row r="893" spans="1:7" x14ac:dyDescent="0.3">
      <c r="A893" s="8" t="s">
        <v>958</v>
      </c>
      <c r="B893" s="9">
        <v>38</v>
      </c>
      <c r="C893" s="10">
        <v>2</v>
      </c>
      <c r="D893" s="11">
        <v>6077</v>
      </c>
      <c r="E893" s="13">
        <v>10</v>
      </c>
      <c r="F893" s="14">
        <v>6</v>
      </c>
      <c r="G893" t="str">
        <f t="shared" si="13"/>
        <v>Not Outlier</v>
      </c>
    </row>
    <row r="894" spans="1:7" x14ac:dyDescent="0.3">
      <c r="A894" s="8" t="s">
        <v>959</v>
      </c>
      <c r="B894" s="9">
        <v>38</v>
      </c>
      <c r="C894" s="10">
        <v>2</v>
      </c>
      <c r="D894" s="11">
        <v>4855</v>
      </c>
      <c r="E894" s="13">
        <v>7</v>
      </c>
      <c r="F894" s="14">
        <v>5</v>
      </c>
      <c r="G894" t="str">
        <f t="shared" si="13"/>
        <v>Not Outlier</v>
      </c>
    </row>
    <row r="895" spans="1:7" x14ac:dyDescent="0.3">
      <c r="A895" s="8" t="s">
        <v>960</v>
      </c>
      <c r="B895" s="9">
        <v>38</v>
      </c>
      <c r="C895" s="10">
        <v>2</v>
      </c>
      <c r="D895" s="11">
        <v>9924</v>
      </c>
      <c r="E895" s="13">
        <v>10</v>
      </c>
      <c r="F895" s="14">
        <v>9</v>
      </c>
      <c r="G895" t="str">
        <f t="shared" si="13"/>
        <v>Not Outlier</v>
      </c>
    </row>
    <row r="896" spans="1:7" x14ac:dyDescent="0.3">
      <c r="A896" s="8" t="s">
        <v>961</v>
      </c>
      <c r="B896" s="9">
        <v>38</v>
      </c>
      <c r="C896" s="10">
        <v>2</v>
      </c>
      <c r="D896" s="11">
        <v>4198</v>
      </c>
      <c r="E896" s="13">
        <v>8</v>
      </c>
      <c r="F896" s="14">
        <v>3</v>
      </c>
      <c r="G896" t="str">
        <f t="shared" si="13"/>
        <v>Not Outlier</v>
      </c>
    </row>
    <row r="897" spans="1:7" x14ac:dyDescent="0.3">
      <c r="A897" s="8" t="s">
        <v>962</v>
      </c>
      <c r="B897" s="9">
        <v>38</v>
      </c>
      <c r="C897" s="10">
        <v>3</v>
      </c>
      <c r="D897" s="11">
        <v>7756</v>
      </c>
      <c r="E897" s="13">
        <v>10</v>
      </c>
      <c r="F897" s="14">
        <v>5</v>
      </c>
      <c r="G897" t="str">
        <f t="shared" si="13"/>
        <v>Not Outlier</v>
      </c>
    </row>
    <row r="898" spans="1:7" x14ac:dyDescent="0.3">
      <c r="A898" s="8" t="s">
        <v>963</v>
      </c>
      <c r="B898" s="9">
        <v>38</v>
      </c>
      <c r="C898" s="10">
        <v>2</v>
      </c>
      <c r="D898" s="11">
        <v>4735</v>
      </c>
      <c r="E898" s="13">
        <v>19</v>
      </c>
      <c r="F898" s="14">
        <v>13</v>
      </c>
      <c r="G898" t="str">
        <f t="shared" si="13"/>
        <v>Not Outlier</v>
      </c>
    </row>
    <row r="899" spans="1:7" x14ac:dyDescent="0.3">
      <c r="A899" s="8" t="s">
        <v>964</v>
      </c>
      <c r="B899" s="9">
        <v>38</v>
      </c>
      <c r="C899" s="10">
        <v>1</v>
      </c>
      <c r="D899" s="11">
        <v>2440</v>
      </c>
      <c r="E899" s="13">
        <v>4</v>
      </c>
      <c r="F899" s="14">
        <v>4</v>
      </c>
      <c r="G899" t="str">
        <f t="shared" ref="G899:G962" si="14">IF(OR(D899 &lt; $I$7, D899 &gt; $I$8), "Outlier", "Not Outlier")</f>
        <v>Not Outlier</v>
      </c>
    </row>
    <row r="900" spans="1:7" x14ac:dyDescent="0.3">
      <c r="A900" s="8" t="s">
        <v>965</v>
      </c>
      <c r="B900" s="9">
        <v>38</v>
      </c>
      <c r="C900" s="10">
        <v>1</v>
      </c>
      <c r="D900" s="11">
        <v>3306</v>
      </c>
      <c r="E900" s="13">
        <v>7</v>
      </c>
      <c r="F900" s="14">
        <v>0</v>
      </c>
      <c r="G900" t="str">
        <f t="shared" si="14"/>
        <v>Not Outlier</v>
      </c>
    </row>
    <row r="901" spans="1:7" x14ac:dyDescent="0.3">
      <c r="A901" s="8" t="s">
        <v>966</v>
      </c>
      <c r="B901" s="9">
        <v>38</v>
      </c>
      <c r="C901" s="10">
        <v>1</v>
      </c>
      <c r="D901" s="11">
        <v>2468</v>
      </c>
      <c r="E901" s="13">
        <v>9</v>
      </c>
      <c r="F901" s="14">
        <v>6</v>
      </c>
      <c r="G901" t="str">
        <f t="shared" si="14"/>
        <v>Not Outlier</v>
      </c>
    </row>
    <row r="902" spans="1:7" x14ac:dyDescent="0.3">
      <c r="A902" s="8" t="s">
        <v>967</v>
      </c>
      <c r="B902" s="9">
        <v>38</v>
      </c>
      <c r="C902" s="10">
        <v>2</v>
      </c>
      <c r="D902" s="11">
        <v>5811</v>
      </c>
      <c r="E902" s="13">
        <v>15</v>
      </c>
      <c r="F902" s="14">
        <v>1</v>
      </c>
      <c r="G902" t="str">
        <f t="shared" si="14"/>
        <v>Not Outlier</v>
      </c>
    </row>
    <row r="903" spans="1:7" x14ac:dyDescent="0.3">
      <c r="A903" s="8" t="s">
        <v>968</v>
      </c>
      <c r="B903" s="9">
        <v>38</v>
      </c>
      <c r="C903" s="10">
        <v>1</v>
      </c>
      <c r="D903" s="11">
        <v>3702</v>
      </c>
      <c r="E903" s="13">
        <v>5</v>
      </c>
      <c r="F903" s="14">
        <v>5</v>
      </c>
      <c r="G903" t="str">
        <f t="shared" si="14"/>
        <v>Not Outlier</v>
      </c>
    </row>
    <row r="904" spans="1:7" x14ac:dyDescent="0.3">
      <c r="A904" s="8" t="s">
        <v>969</v>
      </c>
      <c r="B904" s="9">
        <v>38</v>
      </c>
      <c r="C904" s="10">
        <v>1</v>
      </c>
      <c r="D904" s="11">
        <v>2592</v>
      </c>
      <c r="E904" s="13">
        <v>13</v>
      </c>
      <c r="F904" s="14">
        <v>11</v>
      </c>
      <c r="G904" t="str">
        <f t="shared" si="14"/>
        <v>Not Outlier</v>
      </c>
    </row>
    <row r="905" spans="1:7" x14ac:dyDescent="0.3">
      <c r="A905" s="8" t="s">
        <v>970</v>
      </c>
      <c r="B905" s="9">
        <v>38</v>
      </c>
      <c r="C905" s="10">
        <v>2</v>
      </c>
      <c r="D905" s="11">
        <v>5405</v>
      </c>
      <c r="E905" s="13">
        <v>20</v>
      </c>
      <c r="F905" s="14">
        <v>4</v>
      </c>
      <c r="G905" t="str">
        <f t="shared" si="14"/>
        <v>Not Outlier</v>
      </c>
    </row>
    <row r="906" spans="1:7" x14ac:dyDescent="0.3">
      <c r="A906" s="8" t="s">
        <v>971</v>
      </c>
      <c r="B906" s="9">
        <v>38</v>
      </c>
      <c r="C906" s="10">
        <v>2</v>
      </c>
      <c r="D906" s="11">
        <v>2133</v>
      </c>
      <c r="E906" s="13">
        <v>20</v>
      </c>
      <c r="F906" s="14">
        <v>20</v>
      </c>
      <c r="G906" t="str">
        <f t="shared" si="14"/>
        <v>Not Outlier</v>
      </c>
    </row>
    <row r="907" spans="1:7" x14ac:dyDescent="0.3">
      <c r="A907" s="8" t="s">
        <v>972</v>
      </c>
      <c r="B907" s="9">
        <v>38</v>
      </c>
      <c r="C907" s="10">
        <v>1</v>
      </c>
      <c r="D907" s="11">
        <v>4771</v>
      </c>
      <c r="E907" s="13">
        <v>10</v>
      </c>
      <c r="F907" s="14">
        <v>5</v>
      </c>
      <c r="G907" t="str">
        <f t="shared" si="14"/>
        <v>Not Outlier</v>
      </c>
    </row>
    <row r="908" spans="1:7" x14ac:dyDescent="0.3">
      <c r="A908" s="8" t="s">
        <v>973</v>
      </c>
      <c r="B908" s="9">
        <v>38</v>
      </c>
      <c r="C908" s="10">
        <v>1</v>
      </c>
      <c r="D908" s="11">
        <v>2858</v>
      </c>
      <c r="E908" s="13">
        <v>20</v>
      </c>
      <c r="F908" s="14">
        <v>1</v>
      </c>
      <c r="G908" t="str">
        <f t="shared" si="14"/>
        <v>Not Outlier</v>
      </c>
    </row>
    <row r="909" spans="1:7" x14ac:dyDescent="0.3">
      <c r="A909" s="8" t="s">
        <v>974</v>
      </c>
      <c r="B909" s="9">
        <v>38</v>
      </c>
      <c r="C909" s="10">
        <v>1</v>
      </c>
      <c r="D909" s="11">
        <v>2991</v>
      </c>
      <c r="E909" s="13">
        <v>7</v>
      </c>
      <c r="F909" s="14">
        <v>6</v>
      </c>
      <c r="G909" t="str">
        <f t="shared" si="14"/>
        <v>Not Outlier</v>
      </c>
    </row>
    <row r="910" spans="1:7" x14ac:dyDescent="0.3">
      <c r="A910" s="8" t="s">
        <v>975</v>
      </c>
      <c r="B910" s="9">
        <v>38</v>
      </c>
      <c r="C910" s="10">
        <v>2</v>
      </c>
      <c r="D910" s="11">
        <v>4440</v>
      </c>
      <c r="E910" s="13">
        <v>16</v>
      </c>
      <c r="F910" s="14">
        <v>15</v>
      </c>
      <c r="G910" t="str">
        <f t="shared" si="14"/>
        <v>Not Outlier</v>
      </c>
    </row>
    <row r="911" spans="1:7" x14ac:dyDescent="0.3">
      <c r="A911" s="8" t="s">
        <v>976</v>
      </c>
      <c r="B911" s="9">
        <v>38</v>
      </c>
      <c r="C911" s="10">
        <v>2</v>
      </c>
      <c r="D911" s="11">
        <v>5321</v>
      </c>
      <c r="E911" s="13">
        <v>10</v>
      </c>
      <c r="F911" s="14">
        <v>8</v>
      </c>
      <c r="G911" t="str">
        <f t="shared" si="14"/>
        <v>Not Outlier</v>
      </c>
    </row>
    <row r="912" spans="1:7" x14ac:dyDescent="0.3">
      <c r="A912" s="8" t="s">
        <v>977</v>
      </c>
      <c r="B912" s="9">
        <v>38</v>
      </c>
      <c r="C912" s="10">
        <v>3</v>
      </c>
      <c r="D912" s="11">
        <v>13206</v>
      </c>
      <c r="E912" s="13">
        <v>20</v>
      </c>
      <c r="F912" s="14">
        <v>18</v>
      </c>
      <c r="G912" t="str">
        <f t="shared" si="14"/>
        <v>Not Outlier</v>
      </c>
    </row>
    <row r="913" spans="1:7" x14ac:dyDescent="0.3">
      <c r="A913" s="8" t="s">
        <v>978</v>
      </c>
      <c r="B913" s="9">
        <v>38</v>
      </c>
      <c r="C913" s="10">
        <v>2</v>
      </c>
      <c r="D913" s="11">
        <v>5343</v>
      </c>
      <c r="E913" s="13">
        <v>10</v>
      </c>
      <c r="F913" s="14">
        <v>10</v>
      </c>
      <c r="G913" t="str">
        <f t="shared" si="14"/>
        <v>Not Outlier</v>
      </c>
    </row>
    <row r="914" spans="1:7" x14ac:dyDescent="0.3">
      <c r="A914" s="8" t="s">
        <v>979</v>
      </c>
      <c r="B914" s="9">
        <v>39</v>
      </c>
      <c r="C914" s="10">
        <v>2</v>
      </c>
      <c r="D914" s="11">
        <v>2086</v>
      </c>
      <c r="E914" s="13">
        <v>19</v>
      </c>
      <c r="F914" s="14">
        <v>1</v>
      </c>
      <c r="G914" t="str">
        <f t="shared" si="14"/>
        <v>Not Outlier</v>
      </c>
    </row>
    <row r="915" spans="1:7" x14ac:dyDescent="0.3">
      <c r="A915" s="8" t="s">
        <v>980</v>
      </c>
      <c r="B915" s="9">
        <v>39</v>
      </c>
      <c r="C915" s="10">
        <v>2</v>
      </c>
      <c r="D915" s="11">
        <v>5902</v>
      </c>
      <c r="E915" s="13">
        <v>17</v>
      </c>
      <c r="F915" s="14">
        <v>15</v>
      </c>
      <c r="G915" t="str">
        <f t="shared" si="14"/>
        <v>Not Outlier</v>
      </c>
    </row>
    <row r="916" spans="1:7" x14ac:dyDescent="0.3">
      <c r="A916" s="8" t="s">
        <v>981</v>
      </c>
      <c r="B916" s="9">
        <v>39</v>
      </c>
      <c r="C916" s="10">
        <v>1</v>
      </c>
      <c r="D916" s="11">
        <v>2232</v>
      </c>
      <c r="E916" s="13">
        <v>7</v>
      </c>
      <c r="F916" s="14">
        <v>3</v>
      </c>
      <c r="G916" t="str">
        <f t="shared" si="14"/>
        <v>Not Outlier</v>
      </c>
    </row>
    <row r="917" spans="1:7" x14ac:dyDescent="0.3">
      <c r="A917" s="8" t="s">
        <v>982</v>
      </c>
      <c r="B917" s="9">
        <v>39</v>
      </c>
      <c r="C917" s="10">
        <v>3</v>
      </c>
      <c r="D917" s="11">
        <v>10938</v>
      </c>
      <c r="E917" s="13">
        <v>20</v>
      </c>
      <c r="F917" s="14">
        <v>19</v>
      </c>
      <c r="G917" t="str">
        <f t="shared" si="14"/>
        <v>Not Outlier</v>
      </c>
    </row>
    <row r="918" spans="1:7" x14ac:dyDescent="0.3">
      <c r="A918" s="8" t="s">
        <v>983</v>
      </c>
      <c r="B918" s="9">
        <v>39</v>
      </c>
      <c r="C918" s="10">
        <v>3</v>
      </c>
      <c r="D918" s="11">
        <v>9613</v>
      </c>
      <c r="E918" s="13">
        <v>19</v>
      </c>
      <c r="F918" s="14">
        <v>18</v>
      </c>
      <c r="G918" t="str">
        <f t="shared" si="14"/>
        <v>Not Outlier</v>
      </c>
    </row>
    <row r="919" spans="1:7" x14ac:dyDescent="0.3">
      <c r="A919" s="8" t="s">
        <v>984</v>
      </c>
      <c r="B919" s="9">
        <v>39</v>
      </c>
      <c r="C919" s="10">
        <v>4</v>
      </c>
      <c r="D919" s="11">
        <v>17068</v>
      </c>
      <c r="E919" s="13">
        <v>21</v>
      </c>
      <c r="F919" s="14">
        <v>21</v>
      </c>
      <c r="G919" t="str">
        <f t="shared" si="14"/>
        <v>Outlier</v>
      </c>
    </row>
    <row r="920" spans="1:7" x14ac:dyDescent="0.3">
      <c r="A920" s="8" t="s">
        <v>985</v>
      </c>
      <c r="B920" s="9">
        <v>39</v>
      </c>
      <c r="C920" s="10">
        <v>5</v>
      </c>
      <c r="D920" s="11">
        <v>19272</v>
      </c>
      <c r="E920" s="13">
        <v>21</v>
      </c>
      <c r="F920" s="14">
        <v>21</v>
      </c>
      <c r="G920" t="str">
        <f t="shared" si="14"/>
        <v>Outlier</v>
      </c>
    </row>
    <row r="921" spans="1:7" x14ac:dyDescent="0.3">
      <c r="A921" s="8" t="s">
        <v>986</v>
      </c>
      <c r="B921" s="9">
        <v>39</v>
      </c>
      <c r="C921" s="10">
        <v>2</v>
      </c>
      <c r="D921" s="11">
        <v>5238</v>
      </c>
      <c r="E921" s="13">
        <v>12</v>
      </c>
      <c r="F921" s="14">
        <v>1</v>
      </c>
      <c r="G921" t="str">
        <f t="shared" si="14"/>
        <v>Not Outlier</v>
      </c>
    </row>
    <row r="922" spans="1:7" x14ac:dyDescent="0.3">
      <c r="A922" s="8" t="s">
        <v>987</v>
      </c>
      <c r="B922" s="9">
        <v>39</v>
      </c>
      <c r="C922" s="10">
        <v>5</v>
      </c>
      <c r="D922" s="11">
        <v>19197</v>
      </c>
      <c r="E922" s="13">
        <v>21</v>
      </c>
      <c r="F922" s="14">
        <v>21</v>
      </c>
      <c r="G922" t="str">
        <f t="shared" si="14"/>
        <v>Outlier</v>
      </c>
    </row>
    <row r="923" spans="1:7" x14ac:dyDescent="0.3">
      <c r="A923" s="8" t="s">
        <v>988</v>
      </c>
      <c r="B923" s="9">
        <v>39</v>
      </c>
      <c r="C923" s="10">
        <v>1</v>
      </c>
      <c r="D923" s="11">
        <v>3755</v>
      </c>
      <c r="E923" s="13">
        <v>8</v>
      </c>
      <c r="F923" s="14">
        <v>8</v>
      </c>
      <c r="G923" t="str">
        <f t="shared" si="14"/>
        <v>Not Outlier</v>
      </c>
    </row>
    <row r="924" spans="1:7" x14ac:dyDescent="0.3">
      <c r="A924" s="8" t="s">
        <v>989</v>
      </c>
      <c r="B924" s="9">
        <v>39</v>
      </c>
      <c r="C924" s="10">
        <v>2</v>
      </c>
      <c r="D924" s="11">
        <v>4553</v>
      </c>
      <c r="E924" s="13">
        <v>20</v>
      </c>
      <c r="F924" s="14">
        <v>20</v>
      </c>
      <c r="G924" t="str">
        <f t="shared" si="14"/>
        <v>Not Outlier</v>
      </c>
    </row>
    <row r="925" spans="1:7" x14ac:dyDescent="0.3">
      <c r="A925" s="8" t="s">
        <v>990</v>
      </c>
      <c r="B925" s="9">
        <v>39</v>
      </c>
      <c r="C925" s="10">
        <v>2</v>
      </c>
      <c r="D925" s="11">
        <v>6389</v>
      </c>
      <c r="E925" s="13">
        <v>12</v>
      </c>
      <c r="F925" s="14">
        <v>8</v>
      </c>
      <c r="G925" t="str">
        <f t="shared" si="14"/>
        <v>Not Outlier</v>
      </c>
    </row>
    <row r="926" spans="1:7" x14ac:dyDescent="0.3">
      <c r="A926" s="8" t="s">
        <v>991</v>
      </c>
      <c r="B926" s="9">
        <v>39</v>
      </c>
      <c r="C926" s="10">
        <v>2</v>
      </c>
      <c r="D926" s="11">
        <v>5204</v>
      </c>
      <c r="E926" s="13">
        <v>13</v>
      </c>
      <c r="F926" s="14">
        <v>5</v>
      </c>
      <c r="G926" t="str">
        <f t="shared" si="14"/>
        <v>Not Outlier</v>
      </c>
    </row>
    <row r="927" spans="1:7" x14ac:dyDescent="0.3">
      <c r="A927" s="8" t="s">
        <v>992</v>
      </c>
      <c r="B927" s="9">
        <v>39</v>
      </c>
      <c r="C927" s="10">
        <v>1</v>
      </c>
      <c r="D927" s="11">
        <v>2404</v>
      </c>
      <c r="E927" s="13">
        <v>8</v>
      </c>
      <c r="F927" s="14">
        <v>2</v>
      </c>
      <c r="G927" t="str">
        <f t="shared" si="14"/>
        <v>Not Outlier</v>
      </c>
    </row>
    <row r="928" spans="1:7" x14ac:dyDescent="0.3">
      <c r="A928" s="8" t="s">
        <v>993</v>
      </c>
      <c r="B928" s="9">
        <v>39</v>
      </c>
      <c r="C928" s="10">
        <v>3</v>
      </c>
      <c r="D928" s="11">
        <v>7880</v>
      </c>
      <c r="E928" s="13">
        <v>9</v>
      </c>
      <c r="F928" s="14">
        <v>8</v>
      </c>
      <c r="G928" t="str">
        <f t="shared" si="14"/>
        <v>Not Outlier</v>
      </c>
    </row>
    <row r="929" spans="1:7" x14ac:dyDescent="0.3">
      <c r="A929" s="8" t="s">
        <v>994</v>
      </c>
      <c r="B929" s="9">
        <v>39</v>
      </c>
      <c r="C929" s="10">
        <v>4</v>
      </c>
      <c r="D929" s="11">
        <v>12742</v>
      </c>
      <c r="E929" s="13">
        <v>21</v>
      </c>
      <c r="F929" s="14">
        <v>21</v>
      </c>
      <c r="G929" t="str">
        <f t="shared" si="14"/>
        <v>Not Outlier</v>
      </c>
    </row>
    <row r="930" spans="1:7" x14ac:dyDescent="0.3">
      <c r="A930" s="8" t="s">
        <v>995</v>
      </c>
      <c r="B930" s="9">
        <v>39</v>
      </c>
      <c r="C930" s="10">
        <v>3</v>
      </c>
      <c r="D930" s="11">
        <v>10880</v>
      </c>
      <c r="E930" s="13">
        <v>21</v>
      </c>
      <c r="F930" s="14">
        <v>21</v>
      </c>
      <c r="G930" t="str">
        <f t="shared" si="14"/>
        <v>Not Outlier</v>
      </c>
    </row>
    <row r="931" spans="1:7" x14ac:dyDescent="0.3">
      <c r="A931" s="8" t="s">
        <v>996</v>
      </c>
      <c r="B931" s="9">
        <v>39</v>
      </c>
      <c r="C931" s="10">
        <v>4</v>
      </c>
      <c r="D931" s="11">
        <v>12169</v>
      </c>
      <c r="E931" s="13">
        <v>21</v>
      </c>
      <c r="F931" s="14">
        <v>18</v>
      </c>
      <c r="G931" t="str">
        <f t="shared" si="14"/>
        <v>Not Outlier</v>
      </c>
    </row>
    <row r="932" spans="1:7" x14ac:dyDescent="0.3">
      <c r="A932" s="8" t="s">
        <v>997</v>
      </c>
      <c r="B932" s="9">
        <v>39</v>
      </c>
      <c r="C932" s="10">
        <v>2</v>
      </c>
      <c r="D932" s="11">
        <v>6782</v>
      </c>
      <c r="E932" s="13">
        <v>9</v>
      </c>
      <c r="F932" s="14">
        <v>5</v>
      </c>
      <c r="G932" t="str">
        <f t="shared" si="14"/>
        <v>Not Outlier</v>
      </c>
    </row>
    <row r="933" spans="1:7" x14ac:dyDescent="0.3">
      <c r="A933" s="8" t="s">
        <v>998</v>
      </c>
      <c r="B933" s="9">
        <v>39</v>
      </c>
      <c r="C933" s="10">
        <v>4</v>
      </c>
      <c r="D933" s="11">
        <v>17123</v>
      </c>
      <c r="E933" s="13">
        <v>21</v>
      </c>
      <c r="F933" s="14">
        <v>19</v>
      </c>
      <c r="G933" t="str">
        <f t="shared" si="14"/>
        <v>Outlier</v>
      </c>
    </row>
    <row r="934" spans="1:7" x14ac:dyDescent="0.3">
      <c r="A934" s="8" t="s">
        <v>999</v>
      </c>
      <c r="B934" s="9">
        <v>39</v>
      </c>
      <c r="C934" s="10">
        <v>1</v>
      </c>
      <c r="D934" s="11">
        <v>3904</v>
      </c>
      <c r="E934" s="13">
        <v>6</v>
      </c>
      <c r="F934" s="14">
        <v>5</v>
      </c>
      <c r="G934" t="str">
        <f t="shared" si="14"/>
        <v>Not Outlier</v>
      </c>
    </row>
    <row r="935" spans="1:7" x14ac:dyDescent="0.3">
      <c r="A935" s="8" t="s">
        <v>1000</v>
      </c>
      <c r="B935" s="9">
        <v>39</v>
      </c>
      <c r="C935" s="10">
        <v>2</v>
      </c>
      <c r="D935" s="11">
        <v>4534</v>
      </c>
      <c r="E935" s="13">
        <v>9</v>
      </c>
      <c r="F935" s="14">
        <v>8</v>
      </c>
      <c r="G935" t="str">
        <f t="shared" si="14"/>
        <v>Not Outlier</v>
      </c>
    </row>
    <row r="936" spans="1:7" x14ac:dyDescent="0.3">
      <c r="A936" s="8" t="s">
        <v>1001</v>
      </c>
      <c r="B936" s="9">
        <v>39</v>
      </c>
      <c r="C936" s="10">
        <v>2</v>
      </c>
      <c r="D936" s="11">
        <v>6120</v>
      </c>
      <c r="E936" s="13">
        <v>8</v>
      </c>
      <c r="F936" s="14">
        <v>5</v>
      </c>
      <c r="G936" t="str">
        <f t="shared" si="14"/>
        <v>Not Outlier</v>
      </c>
    </row>
    <row r="937" spans="1:7" x14ac:dyDescent="0.3">
      <c r="A937" s="8" t="s">
        <v>1002</v>
      </c>
      <c r="B937" s="9">
        <v>39</v>
      </c>
      <c r="C937" s="10">
        <v>3</v>
      </c>
      <c r="D937" s="11">
        <v>10920</v>
      </c>
      <c r="E937" s="13">
        <v>13</v>
      </c>
      <c r="F937" s="14">
        <v>6</v>
      </c>
      <c r="G937" t="str">
        <f t="shared" si="14"/>
        <v>Not Outlier</v>
      </c>
    </row>
    <row r="938" spans="1:7" x14ac:dyDescent="0.3">
      <c r="A938" s="8" t="s">
        <v>1003</v>
      </c>
      <c r="B938" s="9">
        <v>39</v>
      </c>
      <c r="C938" s="10">
        <v>1</v>
      </c>
      <c r="D938" s="11">
        <v>3646</v>
      </c>
      <c r="E938" s="13">
        <v>11</v>
      </c>
      <c r="F938" s="14">
        <v>1</v>
      </c>
      <c r="G938" t="str">
        <f t="shared" si="14"/>
        <v>Not Outlier</v>
      </c>
    </row>
    <row r="939" spans="1:7" x14ac:dyDescent="0.3">
      <c r="A939" s="8" t="s">
        <v>1004</v>
      </c>
      <c r="B939" s="9">
        <v>39</v>
      </c>
      <c r="C939" s="10">
        <v>3</v>
      </c>
      <c r="D939" s="11">
        <v>8376</v>
      </c>
      <c r="E939" s="13">
        <v>9</v>
      </c>
      <c r="F939" s="14">
        <v>2</v>
      </c>
      <c r="G939" t="str">
        <f t="shared" si="14"/>
        <v>Not Outlier</v>
      </c>
    </row>
    <row r="940" spans="1:7" x14ac:dyDescent="0.3">
      <c r="A940" s="8" t="s">
        <v>1005</v>
      </c>
      <c r="B940" s="9">
        <v>39</v>
      </c>
      <c r="C940" s="10">
        <v>3</v>
      </c>
      <c r="D940" s="11">
        <v>8237</v>
      </c>
      <c r="E940" s="13">
        <v>11</v>
      </c>
      <c r="F940" s="14">
        <v>7</v>
      </c>
      <c r="G940" t="str">
        <f t="shared" si="14"/>
        <v>Not Outlier</v>
      </c>
    </row>
    <row r="941" spans="1:7" x14ac:dyDescent="0.3">
      <c r="A941" s="8" t="s">
        <v>1006</v>
      </c>
      <c r="B941" s="9">
        <v>39</v>
      </c>
      <c r="C941" s="10">
        <v>2</v>
      </c>
      <c r="D941" s="11">
        <v>5377</v>
      </c>
      <c r="E941" s="13">
        <v>10</v>
      </c>
      <c r="F941" s="14">
        <v>7</v>
      </c>
      <c r="G941" t="str">
        <f t="shared" si="14"/>
        <v>Not Outlier</v>
      </c>
    </row>
    <row r="942" spans="1:7" x14ac:dyDescent="0.3">
      <c r="A942" s="8" t="s">
        <v>1007</v>
      </c>
      <c r="B942" s="9">
        <v>39</v>
      </c>
      <c r="C942" s="10">
        <v>2</v>
      </c>
      <c r="D942" s="11">
        <v>3069</v>
      </c>
      <c r="E942" s="13">
        <v>11</v>
      </c>
      <c r="F942" s="14">
        <v>10</v>
      </c>
      <c r="G942" t="str">
        <f t="shared" si="14"/>
        <v>Not Outlier</v>
      </c>
    </row>
    <row r="943" spans="1:7" x14ac:dyDescent="0.3">
      <c r="A943" s="8" t="s">
        <v>1008</v>
      </c>
      <c r="B943" s="9">
        <v>39</v>
      </c>
      <c r="C943" s="10">
        <v>2</v>
      </c>
      <c r="D943" s="11">
        <v>5042</v>
      </c>
      <c r="E943" s="13">
        <v>10</v>
      </c>
      <c r="F943" s="14">
        <v>9</v>
      </c>
      <c r="G943" t="str">
        <f t="shared" si="14"/>
        <v>Not Outlier</v>
      </c>
    </row>
    <row r="944" spans="1:7" x14ac:dyDescent="0.3">
      <c r="A944" s="8" t="s">
        <v>1009</v>
      </c>
      <c r="B944" s="9">
        <v>39</v>
      </c>
      <c r="C944" s="10">
        <v>2</v>
      </c>
      <c r="D944" s="11">
        <v>5295</v>
      </c>
      <c r="E944" s="13">
        <v>7</v>
      </c>
      <c r="F944" s="14">
        <v>5</v>
      </c>
      <c r="G944" t="str">
        <f t="shared" si="14"/>
        <v>Not Outlier</v>
      </c>
    </row>
    <row r="945" spans="1:7" x14ac:dyDescent="0.3">
      <c r="A945" s="8" t="s">
        <v>1010</v>
      </c>
      <c r="B945" s="9">
        <v>39</v>
      </c>
      <c r="C945" s="10">
        <v>2</v>
      </c>
      <c r="D945" s="11">
        <v>6472</v>
      </c>
      <c r="E945" s="13">
        <v>9</v>
      </c>
      <c r="F945" s="14">
        <v>9</v>
      </c>
      <c r="G945" t="str">
        <f t="shared" si="14"/>
        <v>Not Outlier</v>
      </c>
    </row>
    <row r="946" spans="1:7" x14ac:dyDescent="0.3">
      <c r="A946" s="8" t="s">
        <v>1011</v>
      </c>
      <c r="B946" s="9">
        <v>39</v>
      </c>
      <c r="C946" s="10">
        <v>3</v>
      </c>
      <c r="D946" s="11">
        <v>13464</v>
      </c>
      <c r="E946" s="13">
        <v>9</v>
      </c>
      <c r="F946" s="14">
        <v>4</v>
      </c>
      <c r="G946" t="str">
        <f t="shared" si="14"/>
        <v>Not Outlier</v>
      </c>
    </row>
    <row r="947" spans="1:7" x14ac:dyDescent="0.3">
      <c r="A947" s="8" t="s">
        <v>1012</v>
      </c>
      <c r="B947" s="9">
        <v>39</v>
      </c>
      <c r="C947" s="10">
        <v>2</v>
      </c>
      <c r="D947" s="11">
        <v>4127</v>
      </c>
      <c r="E947" s="13">
        <v>7</v>
      </c>
      <c r="F947" s="14">
        <v>2</v>
      </c>
      <c r="G947" t="str">
        <f t="shared" si="14"/>
        <v>Not Outlier</v>
      </c>
    </row>
    <row r="948" spans="1:7" x14ac:dyDescent="0.3">
      <c r="A948" s="8" t="s">
        <v>1013</v>
      </c>
      <c r="B948" s="9">
        <v>39</v>
      </c>
      <c r="C948" s="10">
        <v>2</v>
      </c>
      <c r="D948" s="11">
        <v>3902</v>
      </c>
      <c r="E948" s="13">
        <v>7</v>
      </c>
      <c r="F948" s="14">
        <v>2</v>
      </c>
      <c r="G948" t="str">
        <f t="shared" si="14"/>
        <v>Not Outlier</v>
      </c>
    </row>
    <row r="949" spans="1:7" x14ac:dyDescent="0.3">
      <c r="A949" s="8" t="s">
        <v>1014</v>
      </c>
      <c r="B949" s="9">
        <v>39</v>
      </c>
      <c r="C949" s="10">
        <v>2</v>
      </c>
      <c r="D949" s="11">
        <v>5736</v>
      </c>
      <c r="E949" s="13">
        <v>10</v>
      </c>
      <c r="F949" s="14">
        <v>3</v>
      </c>
      <c r="G949" t="str">
        <f t="shared" si="14"/>
        <v>Not Outlier</v>
      </c>
    </row>
    <row r="950" spans="1:7" x14ac:dyDescent="0.3">
      <c r="A950" s="8" t="s">
        <v>1015</v>
      </c>
      <c r="B950" s="9">
        <v>39</v>
      </c>
      <c r="C950" s="10">
        <v>2</v>
      </c>
      <c r="D950" s="11">
        <v>5151</v>
      </c>
      <c r="E950" s="13">
        <v>10</v>
      </c>
      <c r="F950" s="14">
        <v>10</v>
      </c>
      <c r="G950" t="str">
        <f t="shared" si="14"/>
        <v>Not Outlier</v>
      </c>
    </row>
    <row r="951" spans="1:7" x14ac:dyDescent="0.3">
      <c r="A951" s="8" t="s">
        <v>1016</v>
      </c>
      <c r="B951" s="9">
        <v>39</v>
      </c>
      <c r="C951" s="10">
        <v>4</v>
      </c>
      <c r="D951" s="11">
        <v>13341</v>
      </c>
      <c r="E951" s="13">
        <v>21</v>
      </c>
      <c r="F951" s="14">
        <v>20</v>
      </c>
      <c r="G951" t="str">
        <f t="shared" si="14"/>
        <v>Not Outlier</v>
      </c>
    </row>
    <row r="952" spans="1:7" x14ac:dyDescent="0.3">
      <c r="A952" s="8" t="s">
        <v>1017</v>
      </c>
      <c r="B952" s="9">
        <v>39</v>
      </c>
      <c r="C952" s="10">
        <v>2</v>
      </c>
      <c r="D952" s="11">
        <v>4108</v>
      </c>
      <c r="E952" s="13">
        <v>18</v>
      </c>
      <c r="F952" s="14">
        <v>7</v>
      </c>
      <c r="G952" t="str">
        <f t="shared" si="14"/>
        <v>Not Outlier</v>
      </c>
    </row>
    <row r="953" spans="1:7" x14ac:dyDescent="0.3">
      <c r="A953" s="8" t="s">
        <v>1018</v>
      </c>
      <c r="B953" s="9">
        <v>39</v>
      </c>
      <c r="C953" s="10">
        <v>5</v>
      </c>
      <c r="D953" s="11">
        <v>19431</v>
      </c>
      <c r="E953" s="13">
        <v>21</v>
      </c>
      <c r="F953" s="14">
        <v>6</v>
      </c>
      <c r="G953" t="str">
        <f t="shared" si="14"/>
        <v>Outlier</v>
      </c>
    </row>
    <row r="954" spans="1:7" x14ac:dyDescent="0.3">
      <c r="A954" s="8" t="s">
        <v>1019</v>
      </c>
      <c r="B954" s="9">
        <v>39</v>
      </c>
      <c r="C954" s="10">
        <v>4</v>
      </c>
      <c r="D954" s="11">
        <v>12031</v>
      </c>
      <c r="E954" s="13">
        <v>21</v>
      </c>
      <c r="F954" s="14">
        <v>20</v>
      </c>
      <c r="G954" t="str">
        <f t="shared" si="14"/>
        <v>Not Outlier</v>
      </c>
    </row>
    <row r="955" spans="1:7" x14ac:dyDescent="0.3">
      <c r="A955" s="8" t="s">
        <v>1020</v>
      </c>
      <c r="B955" s="9">
        <v>39</v>
      </c>
      <c r="C955" s="10">
        <v>3</v>
      </c>
      <c r="D955" s="11">
        <v>9991</v>
      </c>
      <c r="E955" s="13">
        <v>9</v>
      </c>
      <c r="F955" s="14">
        <v>7</v>
      </c>
      <c r="G955" t="str">
        <f t="shared" si="14"/>
        <v>Not Outlier</v>
      </c>
    </row>
    <row r="956" spans="1:7" x14ac:dyDescent="0.3">
      <c r="A956" s="8" t="s">
        <v>1019</v>
      </c>
      <c r="B956" s="9">
        <v>39</v>
      </c>
      <c r="C956" s="10">
        <v>4</v>
      </c>
      <c r="D956" s="11">
        <v>12031</v>
      </c>
      <c r="E956" s="13">
        <v>21</v>
      </c>
      <c r="F956" s="14">
        <v>20</v>
      </c>
      <c r="G956" t="str">
        <f t="shared" si="14"/>
        <v>Not Outlier</v>
      </c>
    </row>
    <row r="957" spans="1:7" x14ac:dyDescent="0.3">
      <c r="A957" s="8" t="s">
        <v>1020</v>
      </c>
      <c r="B957" s="9">
        <v>39</v>
      </c>
      <c r="C957" s="10">
        <v>3</v>
      </c>
      <c r="D957" s="11">
        <v>9991</v>
      </c>
      <c r="E957" s="13">
        <v>9</v>
      </c>
      <c r="F957" s="14">
        <v>7</v>
      </c>
      <c r="G957" t="str">
        <f t="shared" si="14"/>
        <v>Not Outlier</v>
      </c>
    </row>
    <row r="958" spans="1:7" x14ac:dyDescent="0.3">
      <c r="A958" s="8" t="s">
        <v>1021</v>
      </c>
      <c r="B958" s="9">
        <v>40</v>
      </c>
      <c r="C958" s="10">
        <v>4</v>
      </c>
      <c r="D958" s="11">
        <v>13503</v>
      </c>
      <c r="E958" s="13">
        <v>22</v>
      </c>
      <c r="F958" s="14">
        <v>22</v>
      </c>
      <c r="G958" t="str">
        <f t="shared" si="14"/>
        <v>Not Outlier</v>
      </c>
    </row>
    <row r="959" spans="1:7" x14ac:dyDescent="0.3">
      <c r="A959" s="8" t="s">
        <v>1022</v>
      </c>
      <c r="B959" s="9">
        <v>40</v>
      </c>
      <c r="C959" s="10">
        <v>2</v>
      </c>
      <c r="D959" s="11">
        <v>5605</v>
      </c>
      <c r="E959" s="13">
        <v>20</v>
      </c>
      <c r="F959" s="14">
        <v>20</v>
      </c>
      <c r="G959" t="str">
        <f t="shared" si="14"/>
        <v>Not Outlier</v>
      </c>
    </row>
    <row r="960" spans="1:7" x14ac:dyDescent="0.3">
      <c r="A960" s="8" t="s">
        <v>1023</v>
      </c>
      <c r="B960" s="9">
        <v>40</v>
      </c>
      <c r="C960" s="10">
        <v>3</v>
      </c>
      <c r="D960" s="11">
        <v>10855</v>
      </c>
      <c r="E960" s="13">
        <v>15</v>
      </c>
      <c r="F960" s="14">
        <v>12</v>
      </c>
      <c r="G960" t="str">
        <f t="shared" si="14"/>
        <v>Not Outlier</v>
      </c>
    </row>
    <row r="961" spans="1:7" x14ac:dyDescent="0.3">
      <c r="A961" s="8" t="s">
        <v>1024</v>
      </c>
      <c r="B961" s="9">
        <v>40</v>
      </c>
      <c r="C961" s="10">
        <v>5</v>
      </c>
      <c r="D961" s="11">
        <v>19033</v>
      </c>
      <c r="E961" s="13">
        <v>21</v>
      </c>
      <c r="F961" s="14">
        <v>20</v>
      </c>
      <c r="G961" t="str">
        <f t="shared" si="14"/>
        <v>Outlier</v>
      </c>
    </row>
    <row r="962" spans="1:7" x14ac:dyDescent="0.3">
      <c r="A962" s="8" t="s">
        <v>1025</v>
      </c>
      <c r="B962" s="9">
        <v>40</v>
      </c>
      <c r="C962" s="10">
        <v>2</v>
      </c>
      <c r="D962" s="11">
        <v>2741</v>
      </c>
      <c r="E962" s="13">
        <v>15</v>
      </c>
      <c r="F962" s="14">
        <v>7</v>
      </c>
      <c r="G962" t="str">
        <f t="shared" si="14"/>
        <v>Not Outlier</v>
      </c>
    </row>
    <row r="963" spans="1:7" x14ac:dyDescent="0.3">
      <c r="A963" s="8" t="s">
        <v>1026</v>
      </c>
      <c r="B963" s="9">
        <v>40</v>
      </c>
      <c r="C963" s="10">
        <v>2</v>
      </c>
      <c r="D963" s="11">
        <v>4876</v>
      </c>
      <c r="E963" s="13">
        <v>5</v>
      </c>
      <c r="F963" s="14">
        <v>3</v>
      </c>
      <c r="G963" t="str">
        <f t="shared" ref="G963:G1026" si="15">IF(OR(D963 &lt; $I$7, D963 &gt; $I$8), "Outlier", "Not Outlier")</f>
        <v>Not Outlier</v>
      </c>
    </row>
    <row r="964" spans="1:7" x14ac:dyDescent="0.3">
      <c r="A964" s="8" t="s">
        <v>1027</v>
      </c>
      <c r="B964" s="9">
        <v>40</v>
      </c>
      <c r="C964" s="10">
        <v>2</v>
      </c>
      <c r="D964" s="11">
        <v>3319</v>
      </c>
      <c r="E964" s="13">
        <v>9</v>
      </c>
      <c r="F964" s="14">
        <v>9</v>
      </c>
      <c r="G964" t="str">
        <f t="shared" si="15"/>
        <v>Not Outlier</v>
      </c>
    </row>
    <row r="965" spans="1:7" x14ac:dyDescent="0.3">
      <c r="A965" s="8" t="s">
        <v>1028</v>
      </c>
      <c r="B965" s="9">
        <v>40</v>
      </c>
      <c r="C965" s="10">
        <v>5</v>
      </c>
      <c r="D965" s="11">
        <v>19436</v>
      </c>
      <c r="E965" s="13">
        <v>22</v>
      </c>
      <c r="F965" s="14">
        <v>21</v>
      </c>
      <c r="G965" t="str">
        <f t="shared" si="15"/>
        <v>Outlier</v>
      </c>
    </row>
    <row r="966" spans="1:7" x14ac:dyDescent="0.3">
      <c r="A966" s="8" t="s">
        <v>1029</v>
      </c>
      <c r="B966" s="9">
        <v>40</v>
      </c>
      <c r="C966" s="10">
        <v>2</v>
      </c>
      <c r="D966" s="11">
        <v>7457</v>
      </c>
      <c r="E966" s="13">
        <v>6</v>
      </c>
      <c r="F966" s="14">
        <v>4</v>
      </c>
      <c r="G966" t="str">
        <f t="shared" si="15"/>
        <v>Not Outlier</v>
      </c>
    </row>
    <row r="967" spans="1:7" x14ac:dyDescent="0.3">
      <c r="A967" s="8" t="s">
        <v>1030</v>
      </c>
      <c r="B967" s="9">
        <v>40</v>
      </c>
      <c r="C967" s="10">
        <v>1</v>
      </c>
      <c r="D967" s="11">
        <v>2213</v>
      </c>
      <c r="E967" s="13">
        <v>10</v>
      </c>
      <c r="F967" s="14">
        <v>7</v>
      </c>
      <c r="G967" t="str">
        <f t="shared" si="15"/>
        <v>Not Outlier</v>
      </c>
    </row>
    <row r="968" spans="1:7" x14ac:dyDescent="0.3">
      <c r="A968" s="8" t="s">
        <v>1031</v>
      </c>
      <c r="B968" s="9">
        <v>40</v>
      </c>
      <c r="C968" s="10">
        <v>2</v>
      </c>
      <c r="D968" s="11">
        <v>6380</v>
      </c>
      <c r="E968" s="13">
        <v>8</v>
      </c>
      <c r="F968" s="14">
        <v>6</v>
      </c>
      <c r="G968" t="str">
        <f t="shared" si="15"/>
        <v>Not Outlier</v>
      </c>
    </row>
    <row r="969" spans="1:7" x14ac:dyDescent="0.3">
      <c r="A969" s="8" t="s">
        <v>1032</v>
      </c>
      <c r="B969" s="9">
        <v>40</v>
      </c>
      <c r="C969" s="10">
        <v>2</v>
      </c>
      <c r="D969" s="11">
        <v>5715</v>
      </c>
      <c r="E969" s="13">
        <v>8</v>
      </c>
      <c r="F969" s="14">
        <v>5</v>
      </c>
      <c r="G969" t="str">
        <f t="shared" si="15"/>
        <v>Not Outlier</v>
      </c>
    </row>
    <row r="970" spans="1:7" x14ac:dyDescent="0.3">
      <c r="A970" s="8" t="s">
        <v>1033</v>
      </c>
      <c r="B970" s="9">
        <v>40</v>
      </c>
      <c r="C970" s="10">
        <v>2</v>
      </c>
      <c r="D970" s="11">
        <v>3448</v>
      </c>
      <c r="E970" s="13">
        <v>20</v>
      </c>
      <c r="F970" s="14">
        <v>1</v>
      </c>
      <c r="G970" t="str">
        <f t="shared" si="15"/>
        <v>Not Outlier</v>
      </c>
    </row>
    <row r="971" spans="1:7" x14ac:dyDescent="0.3">
      <c r="A971" s="8" t="s">
        <v>1034</v>
      </c>
      <c r="B971" s="9">
        <v>40</v>
      </c>
      <c r="C971" s="10">
        <v>5</v>
      </c>
      <c r="D971" s="11">
        <v>18041</v>
      </c>
      <c r="E971" s="13">
        <v>21</v>
      </c>
      <c r="F971" s="14">
        <v>20</v>
      </c>
      <c r="G971" t="str">
        <f t="shared" si="15"/>
        <v>Outlier</v>
      </c>
    </row>
    <row r="972" spans="1:7" x14ac:dyDescent="0.3">
      <c r="A972" s="8" t="s">
        <v>1035</v>
      </c>
      <c r="B972" s="9">
        <v>40</v>
      </c>
      <c r="C972" s="10">
        <v>4</v>
      </c>
      <c r="D972" s="11">
        <v>13237</v>
      </c>
      <c r="E972" s="13">
        <v>22</v>
      </c>
      <c r="F972" s="14">
        <v>20</v>
      </c>
      <c r="G972" t="str">
        <f t="shared" si="15"/>
        <v>Not Outlier</v>
      </c>
    </row>
    <row r="973" spans="1:7" x14ac:dyDescent="0.3">
      <c r="A973" s="8" t="s">
        <v>1036</v>
      </c>
      <c r="B973" s="9">
        <v>40</v>
      </c>
      <c r="C973" s="10">
        <v>3</v>
      </c>
      <c r="D973" s="11">
        <v>10932</v>
      </c>
      <c r="E973" s="13">
        <v>20</v>
      </c>
      <c r="F973" s="14">
        <v>1</v>
      </c>
      <c r="G973" t="str">
        <f t="shared" si="15"/>
        <v>Not Outlier</v>
      </c>
    </row>
    <row r="974" spans="1:7" x14ac:dyDescent="0.3">
      <c r="A974" s="8" t="s">
        <v>1037</v>
      </c>
      <c r="B974" s="9">
        <v>40</v>
      </c>
      <c r="C974" s="10">
        <v>3</v>
      </c>
      <c r="D974" s="11">
        <v>10475</v>
      </c>
      <c r="E974" s="13">
        <v>20</v>
      </c>
      <c r="F974" s="14">
        <v>18</v>
      </c>
      <c r="G974" t="str">
        <f t="shared" si="15"/>
        <v>Not Outlier</v>
      </c>
    </row>
    <row r="975" spans="1:7" x14ac:dyDescent="0.3">
      <c r="A975" s="8" t="s">
        <v>1038</v>
      </c>
      <c r="B975" s="9">
        <v>40</v>
      </c>
      <c r="C975" s="10">
        <v>1</v>
      </c>
      <c r="D975" s="11">
        <v>2342</v>
      </c>
      <c r="E975" s="13">
        <v>5</v>
      </c>
      <c r="F975" s="14">
        <v>4</v>
      </c>
      <c r="G975" t="str">
        <f t="shared" si="15"/>
        <v>Not Outlier</v>
      </c>
    </row>
    <row r="976" spans="1:7" x14ac:dyDescent="0.3">
      <c r="A976" s="8" t="s">
        <v>1039</v>
      </c>
      <c r="B976" s="9">
        <v>40</v>
      </c>
      <c r="C976" s="10">
        <v>2</v>
      </c>
      <c r="D976" s="11">
        <v>4244</v>
      </c>
      <c r="E976" s="13">
        <v>8</v>
      </c>
      <c r="F976" s="14">
        <v>8</v>
      </c>
      <c r="G976" t="str">
        <f t="shared" si="15"/>
        <v>Not Outlier</v>
      </c>
    </row>
    <row r="977" spans="1:7" x14ac:dyDescent="0.3">
      <c r="A977" s="8" t="s">
        <v>1040</v>
      </c>
      <c r="B977" s="9">
        <v>40</v>
      </c>
      <c r="C977" s="10">
        <v>2</v>
      </c>
      <c r="D977" s="11">
        <v>5094</v>
      </c>
      <c r="E977" s="13">
        <v>10</v>
      </c>
      <c r="F977" s="14">
        <v>1</v>
      </c>
      <c r="G977" t="str">
        <f t="shared" si="15"/>
        <v>Not Outlier</v>
      </c>
    </row>
    <row r="978" spans="1:7" x14ac:dyDescent="0.3">
      <c r="A978" s="8" t="s">
        <v>1041</v>
      </c>
      <c r="B978" s="9">
        <v>40</v>
      </c>
      <c r="C978" s="10">
        <v>3</v>
      </c>
      <c r="D978" s="11">
        <v>9705</v>
      </c>
      <c r="E978" s="13">
        <v>11</v>
      </c>
      <c r="F978" s="14">
        <v>1</v>
      </c>
      <c r="G978" t="str">
        <f t="shared" si="15"/>
        <v>Not Outlier</v>
      </c>
    </row>
    <row r="979" spans="1:7" x14ac:dyDescent="0.3">
      <c r="A979" s="8" t="s">
        <v>1042</v>
      </c>
      <c r="B979" s="9">
        <v>40</v>
      </c>
      <c r="C979" s="10">
        <v>1</v>
      </c>
      <c r="D979" s="11">
        <v>3617</v>
      </c>
      <c r="E979" s="13">
        <v>3</v>
      </c>
      <c r="F979" s="14">
        <v>1</v>
      </c>
      <c r="G979" t="str">
        <f t="shared" si="15"/>
        <v>Not Outlier</v>
      </c>
    </row>
    <row r="980" spans="1:7" x14ac:dyDescent="0.3">
      <c r="A980" s="8" t="s">
        <v>1043</v>
      </c>
      <c r="B980" s="9">
        <v>40</v>
      </c>
      <c r="C980" s="10">
        <v>4</v>
      </c>
      <c r="D980" s="11">
        <v>13194</v>
      </c>
      <c r="E980" s="13">
        <v>22</v>
      </c>
      <c r="F980" s="14">
        <v>1</v>
      </c>
      <c r="G980" t="str">
        <f t="shared" si="15"/>
        <v>Not Outlier</v>
      </c>
    </row>
    <row r="981" spans="1:7" x14ac:dyDescent="0.3">
      <c r="A981" s="8" t="s">
        <v>1044</v>
      </c>
      <c r="B981" s="9">
        <v>40</v>
      </c>
      <c r="C981" s="10">
        <v>2</v>
      </c>
      <c r="D981" s="11">
        <v>8396</v>
      </c>
      <c r="E981" s="13">
        <v>8</v>
      </c>
      <c r="F981" s="14">
        <v>7</v>
      </c>
      <c r="G981" t="str">
        <f t="shared" si="15"/>
        <v>Not Outlier</v>
      </c>
    </row>
    <row r="982" spans="1:7" x14ac:dyDescent="0.3">
      <c r="A982" s="8" t="s">
        <v>1045</v>
      </c>
      <c r="B982" s="9">
        <v>40</v>
      </c>
      <c r="C982" s="10">
        <v>3</v>
      </c>
      <c r="D982" s="11">
        <v>10322</v>
      </c>
      <c r="E982" s="13">
        <v>14</v>
      </c>
      <c r="F982" s="14">
        <v>11</v>
      </c>
      <c r="G982" t="str">
        <f t="shared" si="15"/>
        <v>Not Outlier</v>
      </c>
    </row>
    <row r="983" spans="1:7" x14ac:dyDescent="0.3">
      <c r="A983" s="8" t="s">
        <v>1046</v>
      </c>
      <c r="B983" s="9">
        <v>40</v>
      </c>
      <c r="C983" s="10">
        <v>5</v>
      </c>
      <c r="D983" s="11">
        <v>19626</v>
      </c>
      <c r="E983" s="13">
        <v>21</v>
      </c>
      <c r="F983" s="14">
        <v>20</v>
      </c>
      <c r="G983" t="str">
        <f t="shared" si="15"/>
        <v>Outlier</v>
      </c>
    </row>
    <row r="984" spans="1:7" x14ac:dyDescent="0.3">
      <c r="A984" s="8" t="s">
        <v>1047</v>
      </c>
      <c r="B984" s="9">
        <v>40</v>
      </c>
      <c r="C984" s="10">
        <v>3</v>
      </c>
      <c r="D984" s="11">
        <v>13499</v>
      </c>
      <c r="E984" s="13">
        <v>20</v>
      </c>
      <c r="F984" s="14">
        <v>18</v>
      </c>
      <c r="G984" t="str">
        <f t="shared" si="15"/>
        <v>Not Outlier</v>
      </c>
    </row>
    <row r="985" spans="1:7" x14ac:dyDescent="0.3">
      <c r="A985" s="8" t="s">
        <v>1048</v>
      </c>
      <c r="B985" s="9">
        <v>40</v>
      </c>
      <c r="C985" s="10">
        <v>2</v>
      </c>
      <c r="D985" s="11">
        <v>4422</v>
      </c>
      <c r="E985" s="13">
        <v>16</v>
      </c>
      <c r="F985" s="14">
        <v>1</v>
      </c>
      <c r="G985" t="str">
        <f t="shared" si="15"/>
        <v>Not Outlier</v>
      </c>
    </row>
    <row r="986" spans="1:7" x14ac:dyDescent="0.3">
      <c r="A986" s="8" t="s">
        <v>1049</v>
      </c>
      <c r="B986" s="9">
        <v>40</v>
      </c>
      <c r="C986" s="10">
        <v>2</v>
      </c>
      <c r="D986" s="11">
        <v>4327</v>
      </c>
      <c r="E986" s="13">
        <v>5</v>
      </c>
      <c r="F986" s="14">
        <v>0</v>
      </c>
      <c r="G986" t="str">
        <f t="shared" si="15"/>
        <v>Not Outlier</v>
      </c>
    </row>
    <row r="987" spans="1:7" x14ac:dyDescent="0.3">
      <c r="A987" s="8" t="s">
        <v>1050</v>
      </c>
      <c r="B987" s="9">
        <v>40</v>
      </c>
      <c r="C987" s="10">
        <v>2</v>
      </c>
      <c r="D987" s="11">
        <v>6852</v>
      </c>
      <c r="E987" s="13">
        <v>7</v>
      </c>
      <c r="F987" s="14">
        <v>5</v>
      </c>
      <c r="G987" t="str">
        <f t="shared" si="15"/>
        <v>Not Outlier</v>
      </c>
    </row>
    <row r="988" spans="1:7" x14ac:dyDescent="0.3">
      <c r="A988" s="8" t="s">
        <v>1051</v>
      </c>
      <c r="B988" s="9">
        <v>40</v>
      </c>
      <c r="C988" s="10">
        <v>3</v>
      </c>
      <c r="D988" s="11">
        <v>9094</v>
      </c>
      <c r="E988" s="13">
        <v>9</v>
      </c>
      <c r="F988" s="14">
        <v>5</v>
      </c>
      <c r="G988" t="str">
        <f t="shared" si="15"/>
        <v>Not Outlier</v>
      </c>
    </row>
    <row r="989" spans="1:7" x14ac:dyDescent="0.3">
      <c r="A989" s="8" t="s">
        <v>1052</v>
      </c>
      <c r="B989" s="9">
        <v>40</v>
      </c>
      <c r="C989" s="10">
        <v>1</v>
      </c>
      <c r="D989" s="11">
        <v>3544</v>
      </c>
      <c r="E989" s="13">
        <v>6</v>
      </c>
      <c r="F989" s="14">
        <v>4</v>
      </c>
      <c r="G989" t="str">
        <f t="shared" si="15"/>
        <v>Not Outlier</v>
      </c>
    </row>
    <row r="990" spans="1:7" x14ac:dyDescent="0.3">
      <c r="A990" s="8" t="s">
        <v>1053</v>
      </c>
      <c r="B990" s="9">
        <v>40</v>
      </c>
      <c r="C990" s="10">
        <v>2</v>
      </c>
      <c r="D990" s="11">
        <v>4661</v>
      </c>
      <c r="E990" s="13">
        <v>9</v>
      </c>
      <c r="F990" s="14">
        <v>9</v>
      </c>
      <c r="G990" t="str">
        <f t="shared" si="15"/>
        <v>Not Outlier</v>
      </c>
    </row>
    <row r="991" spans="1:7" x14ac:dyDescent="0.3">
      <c r="A991" s="8" t="s">
        <v>1054</v>
      </c>
      <c r="B991" s="9">
        <v>40</v>
      </c>
      <c r="C991" s="10">
        <v>1</v>
      </c>
      <c r="D991" s="11">
        <v>2387</v>
      </c>
      <c r="E991" s="13">
        <v>7</v>
      </c>
      <c r="F991" s="14">
        <v>4</v>
      </c>
      <c r="G991" t="str">
        <f t="shared" si="15"/>
        <v>Not Outlier</v>
      </c>
    </row>
    <row r="992" spans="1:7" x14ac:dyDescent="0.3">
      <c r="A992" s="8" t="s">
        <v>1055</v>
      </c>
      <c r="B992" s="9">
        <v>40</v>
      </c>
      <c r="C992" s="10">
        <v>2</v>
      </c>
      <c r="D992" s="11">
        <v>6377</v>
      </c>
      <c r="E992" s="13">
        <v>15</v>
      </c>
      <c r="F992" s="14">
        <v>12</v>
      </c>
      <c r="G992" t="str">
        <f t="shared" si="15"/>
        <v>Not Outlier</v>
      </c>
    </row>
    <row r="993" spans="1:7" x14ac:dyDescent="0.3">
      <c r="A993" s="8" t="s">
        <v>1056</v>
      </c>
      <c r="B993" s="9">
        <v>40</v>
      </c>
      <c r="C993" s="10">
        <v>2</v>
      </c>
      <c r="D993" s="11">
        <v>3975</v>
      </c>
      <c r="E993" s="13">
        <v>11</v>
      </c>
      <c r="F993" s="14">
        <v>8</v>
      </c>
      <c r="G993" t="str">
        <f t="shared" si="15"/>
        <v>Not Outlier</v>
      </c>
    </row>
    <row r="994" spans="1:7" x14ac:dyDescent="0.3">
      <c r="A994" s="8" t="s">
        <v>1057</v>
      </c>
      <c r="B994" s="9">
        <v>40</v>
      </c>
      <c r="C994" s="10">
        <v>3</v>
      </c>
      <c r="D994" s="11">
        <v>13757</v>
      </c>
      <c r="E994" s="13">
        <v>16</v>
      </c>
      <c r="F994" s="14">
        <v>9</v>
      </c>
      <c r="G994" t="str">
        <f t="shared" si="15"/>
        <v>Not Outlier</v>
      </c>
    </row>
    <row r="995" spans="1:7" x14ac:dyDescent="0.3">
      <c r="A995" s="8" t="s">
        <v>1058</v>
      </c>
      <c r="B995" s="9">
        <v>40</v>
      </c>
      <c r="C995" s="10">
        <v>1</v>
      </c>
      <c r="D995" s="11">
        <v>2345</v>
      </c>
      <c r="E995" s="13">
        <v>8</v>
      </c>
      <c r="F995" s="14">
        <v>3</v>
      </c>
      <c r="G995" t="str">
        <f t="shared" si="15"/>
        <v>Not Outlier</v>
      </c>
    </row>
    <row r="996" spans="1:7" x14ac:dyDescent="0.3">
      <c r="A996" s="8" t="s">
        <v>1059</v>
      </c>
      <c r="B996" s="9">
        <v>40</v>
      </c>
      <c r="C996" s="10">
        <v>1</v>
      </c>
      <c r="D996" s="11">
        <v>2018</v>
      </c>
      <c r="E996" s="13">
        <v>15</v>
      </c>
      <c r="F996" s="14">
        <v>5</v>
      </c>
      <c r="G996" t="str">
        <f t="shared" si="15"/>
        <v>Not Outlier</v>
      </c>
    </row>
    <row r="997" spans="1:7" x14ac:dyDescent="0.3">
      <c r="A997" s="8" t="s">
        <v>1060</v>
      </c>
      <c r="B997" s="9">
        <v>40</v>
      </c>
      <c r="C997" s="10">
        <v>2</v>
      </c>
      <c r="D997" s="11">
        <v>5473</v>
      </c>
      <c r="E997" s="13">
        <v>9</v>
      </c>
      <c r="F997" s="14">
        <v>8</v>
      </c>
      <c r="G997" t="str">
        <f t="shared" si="15"/>
        <v>Not Outlier</v>
      </c>
    </row>
    <row r="998" spans="1:7" x14ac:dyDescent="0.3">
      <c r="A998" s="8" t="s">
        <v>1061</v>
      </c>
      <c r="B998" s="9">
        <v>40</v>
      </c>
      <c r="C998" s="10">
        <v>4</v>
      </c>
      <c r="D998" s="11">
        <v>16437</v>
      </c>
      <c r="E998" s="13">
        <v>21</v>
      </c>
      <c r="F998" s="14">
        <v>21</v>
      </c>
      <c r="G998" t="str">
        <f t="shared" si="15"/>
        <v>Not Outlier</v>
      </c>
    </row>
    <row r="999" spans="1:7" x14ac:dyDescent="0.3">
      <c r="A999" s="8" t="s">
        <v>1062</v>
      </c>
      <c r="B999" s="9">
        <v>40</v>
      </c>
      <c r="C999" s="10">
        <v>2</v>
      </c>
      <c r="D999" s="11">
        <v>4069</v>
      </c>
      <c r="E999" s="13">
        <v>8</v>
      </c>
      <c r="F999" s="14">
        <v>2</v>
      </c>
      <c r="G999" t="str">
        <f t="shared" si="15"/>
        <v>Not Outlier</v>
      </c>
    </row>
    <row r="1000" spans="1:7" x14ac:dyDescent="0.3">
      <c r="A1000" s="8" t="s">
        <v>1063</v>
      </c>
      <c r="B1000" s="9">
        <v>40</v>
      </c>
      <c r="C1000" s="10">
        <v>2</v>
      </c>
      <c r="D1000" s="11">
        <v>4639</v>
      </c>
      <c r="E1000" s="13">
        <v>5</v>
      </c>
      <c r="F1000" s="14">
        <v>5</v>
      </c>
      <c r="G1000" t="str">
        <f t="shared" si="15"/>
        <v>Not Outlier</v>
      </c>
    </row>
    <row r="1001" spans="1:7" x14ac:dyDescent="0.3">
      <c r="A1001" s="8" t="s">
        <v>1064</v>
      </c>
      <c r="B1001" s="9">
        <v>40</v>
      </c>
      <c r="C1001" s="10">
        <v>3</v>
      </c>
      <c r="D1001" s="11">
        <v>10435</v>
      </c>
      <c r="E1001" s="13">
        <v>18</v>
      </c>
      <c r="F1001" s="14">
        <v>18</v>
      </c>
      <c r="G1001" t="str">
        <f t="shared" si="15"/>
        <v>Not Outlier</v>
      </c>
    </row>
    <row r="1002" spans="1:7" x14ac:dyDescent="0.3">
      <c r="A1002" s="8" t="s">
        <v>1065</v>
      </c>
      <c r="B1002" s="9">
        <v>40</v>
      </c>
      <c r="C1002" s="10">
        <v>3</v>
      </c>
      <c r="D1002" s="11">
        <v>7945</v>
      </c>
      <c r="E1002" s="13">
        <v>18</v>
      </c>
      <c r="F1002" s="14">
        <v>4</v>
      </c>
      <c r="G1002" t="str">
        <f t="shared" si="15"/>
        <v>Not Outlier</v>
      </c>
    </row>
    <row r="1003" spans="1:7" x14ac:dyDescent="0.3">
      <c r="A1003" s="8" t="s">
        <v>1066</v>
      </c>
      <c r="B1003" s="9">
        <v>40</v>
      </c>
      <c r="C1003" s="10">
        <v>1</v>
      </c>
      <c r="D1003" s="11">
        <v>2166</v>
      </c>
      <c r="E1003" s="13">
        <v>10</v>
      </c>
      <c r="F1003" s="14">
        <v>4</v>
      </c>
      <c r="G1003" t="str">
        <f t="shared" si="15"/>
        <v>Not Outlier</v>
      </c>
    </row>
    <row r="1004" spans="1:7" x14ac:dyDescent="0.3">
      <c r="A1004" s="8" t="s">
        <v>1067</v>
      </c>
      <c r="B1004" s="9">
        <v>40</v>
      </c>
      <c r="C1004" s="10">
        <v>2</v>
      </c>
      <c r="D1004" s="11">
        <v>6516</v>
      </c>
      <c r="E1004" s="13">
        <v>18</v>
      </c>
      <c r="F1004" s="14">
        <v>1</v>
      </c>
      <c r="G1004" t="str">
        <f t="shared" si="15"/>
        <v>Not Outlier</v>
      </c>
    </row>
    <row r="1005" spans="1:7" x14ac:dyDescent="0.3">
      <c r="A1005" s="8" t="s">
        <v>1068</v>
      </c>
      <c r="B1005" s="9">
        <v>40</v>
      </c>
      <c r="C1005" s="10">
        <v>5</v>
      </c>
      <c r="D1005" s="11">
        <v>19833</v>
      </c>
      <c r="E1005" s="13">
        <v>21</v>
      </c>
      <c r="F1005" s="14">
        <v>21</v>
      </c>
      <c r="G1005" t="str">
        <f t="shared" si="15"/>
        <v>Outlier</v>
      </c>
    </row>
    <row r="1006" spans="1:7" x14ac:dyDescent="0.3">
      <c r="A1006" s="8" t="s">
        <v>1069</v>
      </c>
      <c r="B1006" s="9">
        <v>40</v>
      </c>
      <c r="C1006" s="10">
        <v>1</v>
      </c>
      <c r="D1006" s="11">
        <v>3377</v>
      </c>
      <c r="E1006" s="13">
        <v>7</v>
      </c>
      <c r="F1006" s="14">
        <v>4</v>
      </c>
      <c r="G1006" t="str">
        <f t="shared" si="15"/>
        <v>Not Outlier</v>
      </c>
    </row>
    <row r="1007" spans="1:7" x14ac:dyDescent="0.3">
      <c r="A1007" s="8" t="s">
        <v>1070</v>
      </c>
      <c r="B1007" s="9">
        <v>40</v>
      </c>
      <c r="C1007" s="10">
        <v>2</v>
      </c>
      <c r="D1007" s="11">
        <v>6513</v>
      </c>
      <c r="E1007" s="13">
        <v>12</v>
      </c>
      <c r="F1007" s="14">
        <v>5</v>
      </c>
      <c r="G1007" t="str">
        <f t="shared" si="15"/>
        <v>Not Outlier</v>
      </c>
    </row>
    <row r="1008" spans="1:7" x14ac:dyDescent="0.3">
      <c r="A1008" s="8" t="s">
        <v>1071</v>
      </c>
      <c r="B1008" s="9">
        <v>40</v>
      </c>
      <c r="C1008" s="10">
        <v>2</v>
      </c>
      <c r="D1008" s="11">
        <v>4448</v>
      </c>
      <c r="E1008" s="13">
        <v>15</v>
      </c>
      <c r="F1008" s="14">
        <v>7</v>
      </c>
      <c r="G1008" t="str">
        <f t="shared" si="15"/>
        <v>Not Outlier</v>
      </c>
    </row>
    <row r="1009" spans="1:7" x14ac:dyDescent="0.3">
      <c r="A1009" s="8" t="s">
        <v>1072</v>
      </c>
      <c r="B1009" s="9">
        <v>40</v>
      </c>
      <c r="C1009" s="10">
        <v>4</v>
      </c>
      <c r="D1009" s="11">
        <v>16823</v>
      </c>
      <c r="E1009" s="13">
        <v>22</v>
      </c>
      <c r="F1009" s="14">
        <v>19</v>
      </c>
      <c r="G1009" t="str">
        <f t="shared" si="15"/>
        <v>Outlier</v>
      </c>
    </row>
    <row r="1010" spans="1:7" x14ac:dyDescent="0.3">
      <c r="A1010" s="8" t="s">
        <v>1073</v>
      </c>
      <c r="B1010" s="9">
        <v>40</v>
      </c>
      <c r="C1010" s="10">
        <v>2</v>
      </c>
      <c r="D1010" s="11">
        <v>6323</v>
      </c>
      <c r="E1010" s="13">
        <v>10</v>
      </c>
      <c r="F1010" s="14">
        <v>10</v>
      </c>
      <c r="G1010" t="str">
        <f t="shared" si="15"/>
        <v>Not Outlier</v>
      </c>
    </row>
    <row r="1011" spans="1:7" x14ac:dyDescent="0.3">
      <c r="A1011" s="8" t="s">
        <v>1074</v>
      </c>
      <c r="B1011" s="9">
        <v>40</v>
      </c>
      <c r="C1011" s="10">
        <v>2</v>
      </c>
      <c r="D1011" s="11">
        <v>5677</v>
      </c>
      <c r="E1011" s="13">
        <v>15</v>
      </c>
      <c r="F1011" s="14">
        <v>11</v>
      </c>
      <c r="G1011" t="str">
        <f t="shared" si="15"/>
        <v>Not Outlier</v>
      </c>
    </row>
    <row r="1012" spans="1:7" x14ac:dyDescent="0.3">
      <c r="A1012" s="8" t="s">
        <v>1075</v>
      </c>
      <c r="B1012" s="9">
        <v>40</v>
      </c>
      <c r="C1012" s="10">
        <v>1</v>
      </c>
      <c r="D1012" s="11">
        <v>2406</v>
      </c>
      <c r="E1012" s="13">
        <v>8</v>
      </c>
      <c r="F1012" s="14">
        <v>1</v>
      </c>
      <c r="G1012" t="str">
        <f t="shared" si="15"/>
        <v>Not Outlier</v>
      </c>
    </row>
    <row r="1013" spans="1:7" x14ac:dyDescent="0.3">
      <c r="A1013" s="8" t="s">
        <v>1076</v>
      </c>
      <c r="B1013" s="9">
        <v>40</v>
      </c>
      <c r="C1013" s="10">
        <v>1</v>
      </c>
      <c r="D1013" s="11">
        <v>2809</v>
      </c>
      <c r="E1013" s="13">
        <v>8</v>
      </c>
      <c r="F1013" s="14">
        <v>2</v>
      </c>
      <c r="G1013" t="str">
        <f t="shared" si="15"/>
        <v>Not Outlier</v>
      </c>
    </row>
    <row r="1014" spans="1:7" x14ac:dyDescent="0.3">
      <c r="A1014" s="8" t="s">
        <v>1077</v>
      </c>
      <c r="B1014" s="9">
        <v>40</v>
      </c>
      <c r="C1014" s="10">
        <v>1</v>
      </c>
      <c r="D1014" s="11">
        <v>2001</v>
      </c>
      <c r="E1014" s="13">
        <v>20</v>
      </c>
      <c r="F1014" s="14">
        <v>5</v>
      </c>
      <c r="G1014" t="str">
        <f t="shared" si="15"/>
        <v>Not Outlier</v>
      </c>
    </row>
    <row r="1015" spans="1:7" x14ac:dyDescent="0.3">
      <c r="A1015" s="8" t="s">
        <v>1078</v>
      </c>
      <c r="B1015" s="9">
        <v>41</v>
      </c>
      <c r="C1015" s="10">
        <v>2</v>
      </c>
      <c r="D1015" s="11">
        <v>5993</v>
      </c>
      <c r="E1015" s="13">
        <v>8</v>
      </c>
      <c r="F1015" s="14">
        <v>6</v>
      </c>
      <c r="G1015" t="str">
        <f t="shared" si="15"/>
        <v>Not Outlier</v>
      </c>
    </row>
    <row r="1016" spans="1:7" x14ac:dyDescent="0.3">
      <c r="A1016" s="8" t="s">
        <v>1079</v>
      </c>
      <c r="B1016" s="9">
        <v>41</v>
      </c>
      <c r="C1016" s="10">
        <v>5</v>
      </c>
      <c r="D1016" s="11">
        <v>19545</v>
      </c>
      <c r="E1016" s="13">
        <v>23</v>
      </c>
      <c r="F1016" s="14">
        <v>22</v>
      </c>
      <c r="G1016" t="str">
        <f t="shared" si="15"/>
        <v>Outlier</v>
      </c>
    </row>
    <row r="1017" spans="1:7" x14ac:dyDescent="0.3">
      <c r="A1017" s="8" t="s">
        <v>1080</v>
      </c>
      <c r="B1017" s="9">
        <v>41</v>
      </c>
      <c r="C1017" s="10">
        <v>3</v>
      </c>
      <c r="D1017" s="11">
        <v>8189</v>
      </c>
      <c r="E1017" s="13">
        <v>12</v>
      </c>
      <c r="F1017" s="14">
        <v>9</v>
      </c>
      <c r="G1017" t="str">
        <f t="shared" si="15"/>
        <v>Not Outlier</v>
      </c>
    </row>
    <row r="1018" spans="1:7" x14ac:dyDescent="0.3">
      <c r="A1018" s="8" t="s">
        <v>1081</v>
      </c>
      <c r="B1018" s="9">
        <v>41</v>
      </c>
      <c r="C1018" s="10">
        <v>4</v>
      </c>
      <c r="D1018" s="11">
        <v>17181</v>
      </c>
      <c r="E1018" s="13">
        <v>21</v>
      </c>
      <c r="F1018" s="14">
        <v>7</v>
      </c>
      <c r="G1018" t="str">
        <f t="shared" si="15"/>
        <v>Outlier</v>
      </c>
    </row>
    <row r="1019" spans="1:7" x14ac:dyDescent="0.3">
      <c r="A1019" s="8" t="s">
        <v>1082</v>
      </c>
      <c r="B1019" s="9">
        <v>41</v>
      </c>
      <c r="C1019" s="10">
        <v>1</v>
      </c>
      <c r="D1019" s="11">
        <v>2238</v>
      </c>
      <c r="E1019" s="13">
        <v>7</v>
      </c>
      <c r="F1019" s="14">
        <v>5</v>
      </c>
      <c r="G1019" t="str">
        <f t="shared" si="15"/>
        <v>Not Outlier</v>
      </c>
    </row>
    <row r="1020" spans="1:7" x14ac:dyDescent="0.3">
      <c r="A1020" s="8" t="s">
        <v>1083</v>
      </c>
      <c r="B1020" s="9">
        <v>41</v>
      </c>
      <c r="C1020" s="10">
        <v>1</v>
      </c>
      <c r="D1020" s="11">
        <v>2451</v>
      </c>
      <c r="E1020" s="13">
        <v>13</v>
      </c>
      <c r="F1020" s="14">
        <v>9</v>
      </c>
      <c r="G1020" t="str">
        <f t="shared" si="15"/>
        <v>Not Outlier</v>
      </c>
    </row>
    <row r="1021" spans="1:7" x14ac:dyDescent="0.3">
      <c r="A1021" s="8" t="s">
        <v>1084</v>
      </c>
      <c r="B1021" s="9">
        <v>41</v>
      </c>
      <c r="C1021" s="10">
        <v>1</v>
      </c>
      <c r="D1021" s="11">
        <v>3140</v>
      </c>
      <c r="E1021" s="13">
        <v>4</v>
      </c>
      <c r="F1021" s="14">
        <v>4</v>
      </c>
      <c r="G1021" t="str">
        <f t="shared" si="15"/>
        <v>Not Outlier</v>
      </c>
    </row>
    <row r="1022" spans="1:7" x14ac:dyDescent="0.3">
      <c r="A1022" s="8" t="s">
        <v>1085</v>
      </c>
      <c r="B1022" s="9">
        <v>41</v>
      </c>
      <c r="C1022" s="10">
        <v>3</v>
      </c>
      <c r="D1022" s="11">
        <v>13591</v>
      </c>
      <c r="E1022" s="13">
        <v>16</v>
      </c>
      <c r="F1022" s="14">
        <v>1</v>
      </c>
      <c r="G1022" t="str">
        <f t="shared" si="15"/>
        <v>Not Outlier</v>
      </c>
    </row>
    <row r="1023" spans="1:7" x14ac:dyDescent="0.3">
      <c r="A1023" s="8" t="s">
        <v>1086</v>
      </c>
      <c r="B1023" s="9">
        <v>41</v>
      </c>
      <c r="C1023" s="10">
        <v>2</v>
      </c>
      <c r="D1023" s="11">
        <v>3072</v>
      </c>
      <c r="E1023" s="13">
        <v>17</v>
      </c>
      <c r="F1023" s="14">
        <v>1</v>
      </c>
      <c r="G1023" t="str">
        <f t="shared" si="15"/>
        <v>Not Outlier</v>
      </c>
    </row>
    <row r="1024" spans="1:7" x14ac:dyDescent="0.3">
      <c r="A1024" s="8" t="s">
        <v>1087</v>
      </c>
      <c r="B1024" s="9">
        <v>41</v>
      </c>
      <c r="C1024" s="10">
        <v>4</v>
      </c>
      <c r="D1024" s="11">
        <v>16015</v>
      </c>
      <c r="E1024" s="13">
        <v>22</v>
      </c>
      <c r="F1024" s="14">
        <v>22</v>
      </c>
      <c r="G1024" t="str">
        <f t="shared" si="15"/>
        <v>Not Outlier</v>
      </c>
    </row>
    <row r="1025" spans="1:7" x14ac:dyDescent="0.3">
      <c r="A1025" s="8" t="s">
        <v>1088</v>
      </c>
      <c r="B1025" s="9">
        <v>41</v>
      </c>
      <c r="C1025" s="10">
        <v>2</v>
      </c>
      <c r="D1025" s="11">
        <v>6032</v>
      </c>
      <c r="E1025" s="13">
        <v>8</v>
      </c>
      <c r="F1025" s="14">
        <v>5</v>
      </c>
      <c r="G1025" t="str">
        <f t="shared" si="15"/>
        <v>Not Outlier</v>
      </c>
    </row>
    <row r="1026" spans="1:7" x14ac:dyDescent="0.3">
      <c r="A1026" s="8" t="s">
        <v>1089</v>
      </c>
      <c r="B1026" s="9">
        <v>41</v>
      </c>
      <c r="C1026" s="10">
        <v>2</v>
      </c>
      <c r="D1026" s="11">
        <v>9355</v>
      </c>
      <c r="E1026" s="13">
        <v>8</v>
      </c>
      <c r="F1026" s="14">
        <v>8</v>
      </c>
      <c r="G1026" t="str">
        <f t="shared" si="15"/>
        <v>Not Outlier</v>
      </c>
    </row>
    <row r="1027" spans="1:7" x14ac:dyDescent="0.3">
      <c r="A1027" s="8" t="s">
        <v>1090</v>
      </c>
      <c r="B1027" s="9">
        <v>41</v>
      </c>
      <c r="C1027" s="10">
        <v>3</v>
      </c>
      <c r="D1027" s="11">
        <v>8392</v>
      </c>
      <c r="E1027" s="13">
        <v>10</v>
      </c>
      <c r="F1027" s="14">
        <v>10</v>
      </c>
      <c r="G1027" t="str">
        <f t="shared" ref="G1027:G1090" si="16">IF(OR(D1027 &lt; $I$7, D1027 &gt; $I$8), "Outlier", "Not Outlier")</f>
        <v>Not Outlier</v>
      </c>
    </row>
    <row r="1028" spans="1:7" x14ac:dyDescent="0.3">
      <c r="A1028" s="8" t="s">
        <v>1091</v>
      </c>
      <c r="B1028" s="9">
        <v>41</v>
      </c>
      <c r="C1028" s="10">
        <v>2</v>
      </c>
      <c r="D1028" s="11">
        <v>6230</v>
      </c>
      <c r="E1028" s="13">
        <v>16</v>
      </c>
      <c r="F1028" s="14">
        <v>14</v>
      </c>
      <c r="G1028" t="str">
        <f t="shared" si="16"/>
        <v>Not Outlier</v>
      </c>
    </row>
    <row r="1029" spans="1:7" x14ac:dyDescent="0.3">
      <c r="A1029" s="8" t="s">
        <v>1092</v>
      </c>
      <c r="B1029" s="9">
        <v>41</v>
      </c>
      <c r="C1029" s="10">
        <v>2</v>
      </c>
      <c r="D1029" s="11">
        <v>6811</v>
      </c>
      <c r="E1029" s="13">
        <v>10</v>
      </c>
      <c r="F1029" s="14">
        <v>8</v>
      </c>
      <c r="G1029" t="str">
        <f t="shared" si="16"/>
        <v>Not Outlier</v>
      </c>
    </row>
    <row r="1030" spans="1:7" x14ac:dyDescent="0.3">
      <c r="A1030" s="8" t="s">
        <v>1093</v>
      </c>
      <c r="B1030" s="9">
        <v>41</v>
      </c>
      <c r="C1030" s="10">
        <v>4</v>
      </c>
      <c r="D1030" s="11">
        <v>16595</v>
      </c>
      <c r="E1030" s="13">
        <v>22</v>
      </c>
      <c r="F1030" s="14">
        <v>18</v>
      </c>
      <c r="G1030" t="str">
        <f t="shared" si="16"/>
        <v>Outlier</v>
      </c>
    </row>
    <row r="1031" spans="1:7" x14ac:dyDescent="0.3">
      <c r="A1031" s="8" t="s">
        <v>1094</v>
      </c>
      <c r="B1031" s="9">
        <v>41</v>
      </c>
      <c r="C1031" s="10">
        <v>5</v>
      </c>
      <c r="D1031" s="11">
        <v>19141</v>
      </c>
      <c r="E1031" s="13">
        <v>23</v>
      </c>
      <c r="F1031" s="14">
        <v>21</v>
      </c>
      <c r="G1031" t="str">
        <f t="shared" si="16"/>
        <v>Outlier</v>
      </c>
    </row>
    <row r="1032" spans="1:7" x14ac:dyDescent="0.3">
      <c r="A1032" s="8" t="s">
        <v>1095</v>
      </c>
      <c r="B1032" s="9">
        <v>41</v>
      </c>
      <c r="C1032" s="10">
        <v>5</v>
      </c>
      <c r="D1032" s="11">
        <v>19189</v>
      </c>
      <c r="E1032" s="13">
        <v>22</v>
      </c>
      <c r="F1032" s="14">
        <v>22</v>
      </c>
      <c r="G1032" t="str">
        <f t="shared" si="16"/>
        <v>Outlier</v>
      </c>
    </row>
    <row r="1033" spans="1:7" x14ac:dyDescent="0.3">
      <c r="A1033" s="8" t="s">
        <v>1096</v>
      </c>
      <c r="B1033" s="9">
        <v>41</v>
      </c>
      <c r="C1033" s="10">
        <v>1</v>
      </c>
      <c r="D1033" s="11">
        <v>2778</v>
      </c>
      <c r="E1033" s="13">
        <v>10</v>
      </c>
      <c r="F1033" s="14">
        <v>7</v>
      </c>
      <c r="G1033" t="str">
        <f t="shared" si="16"/>
        <v>Not Outlier</v>
      </c>
    </row>
    <row r="1034" spans="1:7" x14ac:dyDescent="0.3">
      <c r="A1034" s="8" t="s">
        <v>1097</v>
      </c>
      <c r="B1034" s="9">
        <v>41</v>
      </c>
      <c r="C1034" s="10">
        <v>1</v>
      </c>
      <c r="D1034" s="11">
        <v>4721</v>
      </c>
      <c r="E1034" s="13">
        <v>20</v>
      </c>
      <c r="F1034" s="14">
        <v>18</v>
      </c>
      <c r="G1034" t="str">
        <f t="shared" si="16"/>
        <v>Not Outlier</v>
      </c>
    </row>
    <row r="1035" spans="1:7" x14ac:dyDescent="0.3">
      <c r="A1035" s="8" t="s">
        <v>1098</v>
      </c>
      <c r="B1035" s="9">
        <v>41</v>
      </c>
      <c r="C1035" s="10">
        <v>5</v>
      </c>
      <c r="D1035" s="11">
        <v>19419</v>
      </c>
      <c r="E1035" s="13">
        <v>21</v>
      </c>
      <c r="F1035" s="14">
        <v>18</v>
      </c>
      <c r="G1035" t="str">
        <f t="shared" si="16"/>
        <v>Outlier</v>
      </c>
    </row>
    <row r="1036" spans="1:7" x14ac:dyDescent="0.3">
      <c r="A1036" s="8" t="s">
        <v>1099</v>
      </c>
      <c r="B1036" s="9">
        <v>41</v>
      </c>
      <c r="C1036" s="10">
        <v>2</v>
      </c>
      <c r="D1036" s="11">
        <v>5003</v>
      </c>
      <c r="E1036" s="13">
        <v>8</v>
      </c>
      <c r="F1036" s="14">
        <v>2</v>
      </c>
      <c r="G1036" t="str">
        <f t="shared" si="16"/>
        <v>Not Outlier</v>
      </c>
    </row>
    <row r="1037" spans="1:7" x14ac:dyDescent="0.3">
      <c r="A1037" s="8" t="s">
        <v>1100</v>
      </c>
      <c r="B1037" s="9">
        <v>41</v>
      </c>
      <c r="C1037" s="10">
        <v>5</v>
      </c>
      <c r="D1037" s="11">
        <v>19973</v>
      </c>
      <c r="E1037" s="13">
        <v>21</v>
      </c>
      <c r="F1037" s="14">
        <v>21</v>
      </c>
      <c r="G1037" t="str">
        <f t="shared" si="16"/>
        <v>Outlier</v>
      </c>
    </row>
    <row r="1038" spans="1:7" x14ac:dyDescent="0.3">
      <c r="A1038" s="8" t="s">
        <v>1101</v>
      </c>
      <c r="B1038" s="9">
        <v>41</v>
      </c>
      <c r="C1038" s="10">
        <v>1</v>
      </c>
      <c r="D1038" s="11">
        <v>3376</v>
      </c>
      <c r="E1038" s="13">
        <v>10</v>
      </c>
      <c r="F1038" s="14">
        <v>10</v>
      </c>
      <c r="G1038" t="str">
        <f t="shared" si="16"/>
        <v>Not Outlier</v>
      </c>
    </row>
    <row r="1039" spans="1:7" x14ac:dyDescent="0.3">
      <c r="A1039" s="8" t="s">
        <v>1102</v>
      </c>
      <c r="B1039" s="9">
        <v>41</v>
      </c>
      <c r="C1039" s="10">
        <v>1</v>
      </c>
      <c r="D1039" s="11">
        <v>4766</v>
      </c>
      <c r="E1039" s="13">
        <v>6</v>
      </c>
      <c r="F1039" s="14">
        <v>1</v>
      </c>
      <c r="G1039" t="str">
        <f t="shared" si="16"/>
        <v>Not Outlier</v>
      </c>
    </row>
    <row r="1040" spans="1:7" x14ac:dyDescent="0.3">
      <c r="A1040" s="8" t="s">
        <v>1103</v>
      </c>
      <c r="B1040" s="9">
        <v>41</v>
      </c>
      <c r="C1040" s="10">
        <v>1</v>
      </c>
      <c r="D1040" s="11">
        <v>2107</v>
      </c>
      <c r="E1040" s="13">
        <v>5</v>
      </c>
      <c r="F1040" s="14">
        <v>1</v>
      </c>
      <c r="G1040" t="str">
        <f t="shared" si="16"/>
        <v>Not Outlier</v>
      </c>
    </row>
    <row r="1041" spans="1:7" x14ac:dyDescent="0.3">
      <c r="A1041" s="8" t="s">
        <v>1104</v>
      </c>
      <c r="B1041" s="9">
        <v>41</v>
      </c>
      <c r="C1041" s="10">
        <v>2</v>
      </c>
      <c r="D1041" s="11">
        <v>6151</v>
      </c>
      <c r="E1041" s="13">
        <v>19</v>
      </c>
      <c r="F1041" s="14">
        <v>19</v>
      </c>
      <c r="G1041" t="str">
        <f t="shared" si="16"/>
        <v>Not Outlier</v>
      </c>
    </row>
    <row r="1042" spans="1:7" x14ac:dyDescent="0.3">
      <c r="A1042" s="8" t="s">
        <v>1105</v>
      </c>
      <c r="B1042" s="9">
        <v>41</v>
      </c>
      <c r="C1042" s="10">
        <v>2</v>
      </c>
      <c r="D1042" s="11">
        <v>4103</v>
      </c>
      <c r="E1042" s="13">
        <v>10</v>
      </c>
      <c r="F1042" s="14">
        <v>9</v>
      </c>
      <c r="G1042" t="str">
        <f t="shared" si="16"/>
        <v>Not Outlier</v>
      </c>
    </row>
    <row r="1043" spans="1:7" x14ac:dyDescent="0.3">
      <c r="A1043" s="8" t="s">
        <v>1106</v>
      </c>
      <c r="B1043" s="9">
        <v>41</v>
      </c>
      <c r="C1043" s="10">
        <v>2</v>
      </c>
      <c r="D1043" s="11">
        <v>5467</v>
      </c>
      <c r="E1043" s="13">
        <v>12</v>
      </c>
      <c r="F1043" s="14">
        <v>6</v>
      </c>
      <c r="G1043" t="str">
        <f t="shared" si="16"/>
        <v>Not Outlier</v>
      </c>
    </row>
    <row r="1044" spans="1:7" x14ac:dyDescent="0.3">
      <c r="A1044" s="8" t="s">
        <v>1107</v>
      </c>
      <c r="B1044" s="9">
        <v>41</v>
      </c>
      <c r="C1044" s="10">
        <v>1</v>
      </c>
      <c r="D1044" s="11">
        <v>2127</v>
      </c>
      <c r="E1044" s="13">
        <v>7</v>
      </c>
      <c r="F1044" s="14">
        <v>4</v>
      </c>
      <c r="G1044" t="str">
        <f t="shared" si="16"/>
        <v>Not Outlier</v>
      </c>
    </row>
    <row r="1045" spans="1:7" x14ac:dyDescent="0.3">
      <c r="A1045" s="8" t="s">
        <v>1108</v>
      </c>
      <c r="B1045" s="9">
        <v>41</v>
      </c>
      <c r="C1045" s="10">
        <v>3</v>
      </c>
      <c r="D1045" s="11">
        <v>7082</v>
      </c>
      <c r="E1045" s="13">
        <v>21</v>
      </c>
      <c r="F1045" s="14">
        <v>2</v>
      </c>
      <c r="G1045" t="str">
        <f t="shared" si="16"/>
        <v>Not Outlier</v>
      </c>
    </row>
    <row r="1046" spans="1:7" x14ac:dyDescent="0.3">
      <c r="A1046" s="8" t="s">
        <v>1109</v>
      </c>
      <c r="B1046" s="9">
        <v>41</v>
      </c>
      <c r="C1046" s="10">
        <v>3</v>
      </c>
      <c r="D1046" s="11">
        <v>9241</v>
      </c>
      <c r="E1046" s="13">
        <v>10</v>
      </c>
      <c r="F1046" s="14">
        <v>10</v>
      </c>
      <c r="G1046" t="str">
        <f t="shared" si="16"/>
        <v>Not Outlier</v>
      </c>
    </row>
    <row r="1047" spans="1:7" x14ac:dyDescent="0.3">
      <c r="A1047" s="8" t="s">
        <v>1110</v>
      </c>
      <c r="B1047" s="9">
        <v>41</v>
      </c>
      <c r="C1047" s="10">
        <v>2</v>
      </c>
      <c r="D1047" s="11">
        <v>6430</v>
      </c>
      <c r="E1047" s="13">
        <v>10</v>
      </c>
      <c r="F1047" s="14">
        <v>3</v>
      </c>
      <c r="G1047" t="str">
        <f t="shared" si="16"/>
        <v>Not Outlier</v>
      </c>
    </row>
    <row r="1048" spans="1:7" x14ac:dyDescent="0.3">
      <c r="A1048" s="8" t="s">
        <v>1111</v>
      </c>
      <c r="B1048" s="9">
        <v>41</v>
      </c>
      <c r="C1048" s="10">
        <v>1</v>
      </c>
      <c r="D1048" s="11">
        <v>2289</v>
      </c>
      <c r="E1048" s="13">
        <v>5</v>
      </c>
      <c r="F1048" s="14">
        <v>5</v>
      </c>
      <c r="G1048" t="str">
        <f t="shared" si="16"/>
        <v>Not Outlier</v>
      </c>
    </row>
    <row r="1049" spans="1:7" x14ac:dyDescent="0.3">
      <c r="A1049" s="8" t="s">
        <v>1112</v>
      </c>
      <c r="B1049" s="9">
        <v>41</v>
      </c>
      <c r="C1049" s="10">
        <v>2</v>
      </c>
      <c r="D1049" s="11">
        <v>6870</v>
      </c>
      <c r="E1049" s="13">
        <v>11</v>
      </c>
      <c r="F1049" s="14">
        <v>3</v>
      </c>
      <c r="G1049" t="str">
        <f t="shared" si="16"/>
        <v>Not Outlier</v>
      </c>
    </row>
    <row r="1050" spans="1:7" x14ac:dyDescent="0.3">
      <c r="A1050" s="8" t="s">
        <v>1113</v>
      </c>
      <c r="B1050" s="9">
        <v>41</v>
      </c>
      <c r="C1050" s="10">
        <v>3</v>
      </c>
      <c r="D1050" s="11">
        <v>10447</v>
      </c>
      <c r="E1050" s="13">
        <v>23</v>
      </c>
      <c r="F1050" s="14">
        <v>22</v>
      </c>
      <c r="G1050" t="str">
        <f t="shared" si="16"/>
        <v>Not Outlier</v>
      </c>
    </row>
    <row r="1051" spans="1:7" x14ac:dyDescent="0.3">
      <c r="A1051" s="8" t="s">
        <v>1114</v>
      </c>
      <c r="B1051" s="9">
        <v>41</v>
      </c>
      <c r="C1051" s="10">
        <v>2</v>
      </c>
      <c r="D1051" s="11">
        <v>4393</v>
      </c>
      <c r="E1051" s="13">
        <v>14</v>
      </c>
      <c r="F1051" s="14">
        <v>5</v>
      </c>
      <c r="G1051" t="str">
        <f t="shared" si="16"/>
        <v>Not Outlier</v>
      </c>
    </row>
    <row r="1052" spans="1:7" x14ac:dyDescent="0.3">
      <c r="A1052" s="8" t="s">
        <v>1115</v>
      </c>
      <c r="B1052" s="9">
        <v>41</v>
      </c>
      <c r="C1052" s="10">
        <v>1</v>
      </c>
      <c r="D1052" s="11">
        <v>2782</v>
      </c>
      <c r="E1052" s="13">
        <v>12</v>
      </c>
      <c r="F1052" s="14">
        <v>5</v>
      </c>
      <c r="G1052" t="str">
        <f t="shared" si="16"/>
        <v>Not Outlier</v>
      </c>
    </row>
    <row r="1053" spans="1:7" x14ac:dyDescent="0.3">
      <c r="A1053" s="8" t="s">
        <v>1116</v>
      </c>
      <c r="B1053" s="9">
        <v>41</v>
      </c>
      <c r="C1053" s="10">
        <v>4</v>
      </c>
      <c r="D1053" s="11">
        <v>13570</v>
      </c>
      <c r="E1053" s="13">
        <v>21</v>
      </c>
      <c r="F1053" s="14">
        <v>20</v>
      </c>
      <c r="G1053" t="str">
        <f t="shared" si="16"/>
        <v>Not Outlier</v>
      </c>
    </row>
    <row r="1054" spans="1:7" x14ac:dyDescent="0.3">
      <c r="A1054" s="8" t="s">
        <v>1117</v>
      </c>
      <c r="B1054" s="9">
        <v>41</v>
      </c>
      <c r="C1054" s="10">
        <v>2</v>
      </c>
      <c r="D1054" s="11">
        <v>8938</v>
      </c>
      <c r="E1054" s="13">
        <v>14</v>
      </c>
      <c r="F1054" s="14">
        <v>5</v>
      </c>
      <c r="G1054" t="str">
        <f t="shared" si="16"/>
        <v>Not Outlier</v>
      </c>
    </row>
    <row r="1055" spans="1:7" x14ac:dyDescent="0.3">
      <c r="A1055" s="8" t="s">
        <v>1118</v>
      </c>
      <c r="B1055" s="9">
        <v>42</v>
      </c>
      <c r="C1055" s="10">
        <v>2</v>
      </c>
      <c r="D1055" s="11">
        <v>6825</v>
      </c>
      <c r="E1055" s="13">
        <v>10</v>
      </c>
      <c r="F1055" s="14">
        <v>9</v>
      </c>
      <c r="G1055" t="str">
        <f t="shared" si="16"/>
        <v>Not Outlier</v>
      </c>
    </row>
    <row r="1056" spans="1:7" x14ac:dyDescent="0.3">
      <c r="A1056" s="8" t="s">
        <v>1119</v>
      </c>
      <c r="B1056" s="9">
        <v>42</v>
      </c>
      <c r="C1056" s="10">
        <v>2</v>
      </c>
      <c r="D1056" s="11">
        <v>5265</v>
      </c>
      <c r="E1056" s="13">
        <v>11</v>
      </c>
      <c r="F1056" s="14">
        <v>5</v>
      </c>
      <c r="G1056" t="str">
        <f t="shared" si="16"/>
        <v>Not Outlier</v>
      </c>
    </row>
    <row r="1057" spans="1:7" x14ac:dyDescent="0.3">
      <c r="A1057" s="8" t="s">
        <v>1120</v>
      </c>
      <c r="B1057" s="9">
        <v>42</v>
      </c>
      <c r="C1057" s="10">
        <v>5</v>
      </c>
      <c r="D1057" s="11">
        <v>19232</v>
      </c>
      <c r="E1057" s="13">
        <v>22</v>
      </c>
      <c r="F1057" s="14">
        <v>22</v>
      </c>
      <c r="G1057" t="str">
        <f t="shared" si="16"/>
        <v>Outlier</v>
      </c>
    </row>
    <row r="1058" spans="1:7" x14ac:dyDescent="0.3">
      <c r="A1058" s="8" t="s">
        <v>1121</v>
      </c>
      <c r="B1058" s="9">
        <v>42</v>
      </c>
      <c r="C1058" s="10">
        <v>2</v>
      </c>
      <c r="D1058" s="11">
        <v>6545</v>
      </c>
      <c r="E1058" s="13">
        <v>10</v>
      </c>
      <c r="F1058" s="14">
        <v>3</v>
      </c>
      <c r="G1058" t="str">
        <f t="shared" si="16"/>
        <v>Not Outlier</v>
      </c>
    </row>
    <row r="1059" spans="1:7" x14ac:dyDescent="0.3">
      <c r="A1059" s="8" t="s">
        <v>1122</v>
      </c>
      <c r="B1059" s="9">
        <v>42</v>
      </c>
      <c r="C1059" s="10">
        <v>1</v>
      </c>
      <c r="D1059" s="11">
        <v>2593</v>
      </c>
      <c r="E1059" s="13">
        <v>10</v>
      </c>
      <c r="F1059" s="14">
        <v>9</v>
      </c>
      <c r="G1059" t="str">
        <f t="shared" si="16"/>
        <v>Not Outlier</v>
      </c>
    </row>
    <row r="1060" spans="1:7" x14ac:dyDescent="0.3">
      <c r="A1060" s="8" t="s">
        <v>1123</v>
      </c>
      <c r="B1060" s="9">
        <v>42</v>
      </c>
      <c r="C1060" s="10">
        <v>2</v>
      </c>
      <c r="D1060" s="11">
        <v>4907</v>
      </c>
      <c r="E1060" s="13">
        <v>20</v>
      </c>
      <c r="F1060" s="14">
        <v>20</v>
      </c>
      <c r="G1060" t="str">
        <f t="shared" si="16"/>
        <v>Not Outlier</v>
      </c>
    </row>
    <row r="1061" spans="1:7" x14ac:dyDescent="0.3">
      <c r="A1061" s="8" t="s">
        <v>1124</v>
      </c>
      <c r="B1061" s="9">
        <v>42</v>
      </c>
      <c r="C1061" s="10">
        <v>4</v>
      </c>
      <c r="D1061" s="11">
        <v>13525</v>
      </c>
      <c r="E1061" s="13">
        <v>23</v>
      </c>
      <c r="F1061" s="14">
        <v>20</v>
      </c>
      <c r="G1061" t="str">
        <f t="shared" si="16"/>
        <v>Not Outlier</v>
      </c>
    </row>
    <row r="1062" spans="1:7" x14ac:dyDescent="0.3">
      <c r="A1062" s="8" t="s">
        <v>1125</v>
      </c>
      <c r="B1062" s="9">
        <v>42</v>
      </c>
      <c r="C1062" s="10">
        <v>4</v>
      </c>
      <c r="D1062" s="11">
        <v>15992</v>
      </c>
      <c r="E1062" s="13">
        <v>16</v>
      </c>
      <c r="F1062" s="14">
        <v>1</v>
      </c>
      <c r="G1062" t="str">
        <f t="shared" si="16"/>
        <v>Not Outlier</v>
      </c>
    </row>
    <row r="1063" spans="1:7" x14ac:dyDescent="0.3">
      <c r="A1063" s="8" t="s">
        <v>1126</v>
      </c>
      <c r="B1063" s="9">
        <v>42</v>
      </c>
      <c r="C1063" s="10">
        <v>1</v>
      </c>
      <c r="D1063" s="11">
        <v>2696</v>
      </c>
      <c r="E1063" s="13">
        <v>4</v>
      </c>
      <c r="F1063" s="14">
        <v>3</v>
      </c>
      <c r="G1063" t="str">
        <f t="shared" si="16"/>
        <v>Not Outlier</v>
      </c>
    </row>
    <row r="1064" spans="1:7" x14ac:dyDescent="0.3">
      <c r="A1064" s="8" t="s">
        <v>1127</v>
      </c>
      <c r="B1064" s="9">
        <v>42</v>
      </c>
      <c r="C1064" s="10">
        <v>2</v>
      </c>
      <c r="D1064" s="11">
        <v>6781</v>
      </c>
      <c r="E1064" s="13">
        <v>14</v>
      </c>
      <c r="F1064" s="14">
        <v>1</v>
      </c>
      <c r="G1064" t="str">
        <f t="shared" si="16"/>
        <v>Not Outlier</v>
      </c>
    </row>
    <row r="1065" spans="1:7" x14ac:dyDescent="0.3">
      <c r="A1065" s="8" t="s">
        <v>1128</v>
      </c>
      <c r="B1065" s="9">
        <v>42</v>
      </c>
      <c r="C1065" s="10">
        <v>1</v>
      </c>
      <c r="D1065" s="11">
        <v>2576</v>
      </c>
      <c r="E1065" s="13">
        <v>8</v>
      </c>
      <c r="F1065" s="14">
        <v>5</v>
      </c>
      <c r="G1065" t="str">
        <f t="shared" si="16"/>
        <v>Not Outlier</v>
      </c>
    </row>
    <row r="1066" spans="1:7" x14ac:dyDescent="0.3">
      <c r="A1066" s="8" t="s">
        <v>1129</v>
      </c>
      <c r="B1066" s="9">
        <v>42</v>
      </c>
      <c r="C1066" s="10">
        <v>2</v>
      </c>
      <c r="D1066" s="11">
        <v>4556</v>
      </c>
      <c r="E1066" s="13">
        <v>19</v>
      </c>
      <c r="F1066" s="14">
        <v>5</v>
      </c>
      <c r="G1066" t="str">
        <f t="shared" si="16"/>
        <v>Not Outlier</v>
      </c>
    </row>
    <row r="1067" spans="1:7" x14ac:dyDescent="0.3">
      <c r="A1067" s="8" t="s">
        <v>1130</v>
      </c>
      <c r="B1067" s="9">
        <v>42</v>
      </c>
      <c r="C1067" s="10">
        <v>2</v>
      </c>
      <c r="D1067" s="11">
        <v>4523</v>
      </c>
      <c r="E1067" s="13">
        <v>7</v>
      </c>
      <c r="F1067" s="14">
        <v>6</v>
      </c>
      <c r="G1067" t="str">
        <f t="shared" si="16"/>
        <v>Not Outlier</v>
      </c>
    </row>
    <row r="1068" spans="1:7" x14ac:dyDescent="0.3">
      <c r="A1068" s="8" t="s">
        <v>1131</v>
      </c>
      <c r="B1068" s="9">
        <v>42</v>
      </c>
      <c r="C1068" s="10">
        <v>1</v>
      </c>
      <c r="D1068" s="11">
        <v>2093</v>
      </c>
      <c r="E1068" s="13">
        <v>8</v>
      </c>
      <c r="F1068" s="14">
        <v>2</v>
      </c>
      <c r="G1068" t="str">
        <f t="shared" si="16"/>
        <v>Not Outlier</v>
      </c>
    </row>
    <row r="1069" spans="1:7" x14ac:dyDescent="0.3">
      <c r="A1069" s="8" t="s">
        <v>1132</v>
      </c>
      <c r="B1069" s="9">
        <v>42</v>
      </c>
      <c r="C1069" s="10">
        <v>3</v>
      </c>
      <c r="D1069" s="11">
        <v>7406</v>
      </c>
      <c r="E1069" s="13">
        <v>10</v>
      </c>
      <c r="F1069" s="14">
        <v>10</v>
      </c>
      <c r="G1069" t="str">
        <f t="shared" si="16"/>
        <v>Not Outlier</v>
      </c>
    </row>
    <row r="1070" spans="1:7" x14ac:dyDescent="0.3">
      <c r="A1070" s="8" t="s">
        <v>1133</v>
      </c>
      <c r="B1070" s="9">
        <v>42</v>
      </c>
      <c r="C1070" s="10">
        <v>2</v>
      </c>
      <c r="D1070" s="11">
        <v>4089</v>
      </c>
      <c r="E1070" s="13">
        <v>10</v>
      </c>
      <c r="F1070" s="14">
        <v>10</v>
      </c>
      <c r="G1070" t="str">
        <f t="shared" si="16"/>
        <v>Not Outlier</v>
      </c>
    </row>
    <row r="1071" spans="1:7" x14ac:dyDescent="0.3">
      <c r="A1071" s="8" t="s">
        <v>1134</v>
      </c>
      <c r="B1071" s="9">
        <v>42</v>
      </c>
      <c r="C1071" s="10">
        <v>1</v>
      </c>
      <c r="D1071" s="11">
        <v>2759</v>
      </c>
      <c r="E1071" s="13">
        <v>7</v>
      </c>
      <c r="F1071" s="14">
        <v>2</v>
      </c>
      <c r="G1071" t="str">
        <f t="shared" si="16"/>
        <v>Not Outlier</v>
      </c>
    </row>
    <row r="1072" spans="1:7" x14ac:dyDescent="0.3">
      <c r="A1072" s="8" t="s">
        <v>1135</v>
      </c>
      <c r="B1072" s="9">
        <v>42</v>
      </c>
      <c r="C1072" s="10">
        <v>5</v>
      </c>
      <c r="D1072" s="11">
        <v>18430</v>
      </c>
      <c r="E1072" s="13">
        <v>24</v>
      </c>
      <c r="F1072" s="14">
        <v>24</v>
      </c>
      <c r="G1072" t="str">
        <f t="shared" si="16"/>
        <v>Outlier</v>
      </c>
    </row>
    <row r="1073" spans="1:7" x14ac:dyDescent="0.3">
      <c r="A1073" s="8" t="s">
        <v>1136</v>
      </c>
      <c r="B1073" s="9">
        <v>42</v>
      </c>
      <c r="C1073" s="10">
        <v>2</v>
      </c>
      <c r="D1073" s="11">
        <v>6062</v>
      </c>
      <c r="E1073" s="13">
        <v>8</v>
      </c>
      <c r="F1073" s="14">
        <v>4</v>
      </c>
      <c r="G1073" t="str">
        <f t="shared" si="16"/>
        <v>Not Outlier</v>
      </c>
    </row>
    <row r="1074" spans="1:7" x14ac:dyDescent="0.3">
      <c r="A1074" s="8" t="s">
        <v>1137</v>
      </c>
      <c r="B1074" s="9">
        <v>42</v>
      </c>
      <c r="C1074" s="10">
        <v>2</v>
      </c>
      <c r="D1074" s="11">
        <v>4434</v>
      </c>
      <c r="E1074" s="13">
        <v>10</v>
      </c>
      <c r="F1074" s="14">
        <v>9</v>
      </c>
      <c r="G1074" t="str">
        <f t="shared" si="16"/>
        <v>Not Outlier</v>
      </c>
    </row>
    <row r="1075" spans="1:7" x14ac:dyDescent="0.3">
      <c r="A1075" s="8" t="s">
        <v>1138</v>
      </c>
      <c r="B1075" s="9">
        <v>42</v>
      </c>
      <c r="C1075" s="10">
        <v>1</v>
      </c>
      <c r="D1075" s="11">
        <v>2515</v>
      </c>
      <c r="E1075" s="13">
        <v>8</v>
      </c>
      <c r="F1075" s="14">
        <v>2</v>
      </c>
      <c r="G1075" t="str">
        <f t="shared" si="16"/>
        <v>Not Outlier</v>
      </c>
    </row>
    <row r="1076" spans="1:7" x14ac:dyDescent="0.3">
      <c r="A1076" s="8" t="s">
        <v>1139</v>
      </c>
      <c r="B1076" s="9">
        <v>42</v>
      </c>
      <c r="C1076" s="10">
        <v>2</v>
      </c>
      <c r="D1076" s="11">
        <v>5231</v>
      </c>
      <c r="E1076" s="13">
        <v>17</v>
      </c>
      <c r="F1076" s="14">
        <v>5</v>
      </c>
      <c r="G1076" t="str">
        <f t="shared" si="16"/>
        <v>Not Outlier</v>
      </c>
    </row>
    <row r="1077" spans="1:7" x14ac:dyDescent="0.3">
      <c r="A1077" s="8" t="s">
        <v>1140</v>
      </c>
      <c r="B1077" s="9">
        <v>42</v>
      </c>
      <c r="C1077" s="10">
        <v>2</v>
      </c>
      <c r="D1077" s="11">
        <v>6244</v>
      </c>
      <c r="E1077" s="13">
        <v>10</v>
      </c>
      <c r="F1077" s="14">
        <v>5</v>
      </c>
      <c r="G1077" t="str">
        <f t="shared" si="16"/>
        <v>Not Outlier</v>
      </c>
    </row>
    <row r="1078" spans="1:7" x14ac:dyDescent="0.3">
      <c r="A1078" s="8" t="s">
        <v>1141</v>
      </c>
      <c r="B1078" s="9">
        <v>42</v>
      </c>
      <c r="C1078" s="10">
        <v>5</v>
      </c>
      <c r="D1078" s="11">
        <v>18303</v>
      </c>
      <c r="E1078" s="13">
        <v>21</v>
      </c>
      <c r="F1078" s="14">
        <v>1</v>
      </c>
      <c r="G1078" t="str">
        <f t="shared" si="16"/>
        <v>Outlier</v>
      </c>
    </row>
    <row r="1079" spans="1:7" x14ac:dyDescent="0.3">
      <c r="A1079" s="8" t="s">
        <v>1142</v>
      </c>
      <c r="B1079" s="9">
        <v>42</v>
      </c>
      <c r="C1079" s="10">
        <v>4</v>
      </c>
      <c r="D1079" s="11">
        <v>17665</v>
      </c>
      <c r="E1079" s="13">
        <v>23</v>
      </c>
      <c r="F1079" s="14">
        <v>22</v>
      </c>
      <c r="G1079" t="str">
        <f t="shared" si="16"/>
        <v>Outlier</v>
      </c>
    </row>
    <row r="1080" spans="1:7" x14ac:dyDescent="0.3">
      <c r="A1080" s="8" t="s">
        <v>1143</v>
      </c>
      <c r="B1080" s="9">
        <v>42</v>
      </c>
      <c r="C1080" s="10">
        <v>2</v>
      </c>
      <c r="D1080" s="11">
        <v>4272</v>
      </c>
      <c r="E1080" s="13">
        <v>16</v>
      </c>
      <c r="F1080" s="14">
        <v>1</v>
      </c>
      <c r="G1080" t="str">
        <f t="shared" si="16"/>
        <v>Not Outlier</v>
      </c>
    </row>
    <row r="1081" spans="1:7" x14ac:dyDescent="0.3">
      <c r="A1081" s="8" t="s">
        <v>1144</v>
      </c>
      <c r="B1081" s="9">
        <v>42</v>
      </c>
      <c r="C1081" s="10">
        <v>4</v>
      </c>
      <c r="D1081" s="11">
        <v>13758</v>
      </c>
      <c r="E1081" s="13">
        <v>22</v>
      </c>
      <c r="F1081" s="14">
        <v>21</v>
      </c>
      <c r="G1081" t="str">
        <f t="shared" si="16"/>
        <v>Not Outlier</v>
      </c>
    </row>
    <row r="1082" spans="1:7" x14ac:dyDescent="0.3">
      <c r="A1082" s="8" t="s">
        <v>1145</v>
      </c>
      <c r="B1082" s="9">
        <v>42</v>
      </c>
      <c r="C1082" s="10">
        <v>2</v>
      </c>
      <c r="D1082" s="11">
        <v>5155</v>
      </c>
      <c r="E1082" s="13">
        <v>9</v>
      </c>
      <c r="F1082" s="14">
        <v>6</v>
      </c>
      <c r="G1082" t="str">
        <f t="shared" si="16"/>
        <v>Not Outlier</v>
      </c>
    </row>
    <row r="1083" spans="1:7" x14ac:dyDescent="0.3">
      <c r="A1083" s="8" t="s">
        <v>1146</v>
      </c>
      <c r="B1083" s="9">
        <v>42</v>
      </c>
      <c r="C1083" s="10">
        <v>2</v>
      </c>
      <c r="D1083" s="11">
        <v>6272</v>
      </c>
      <c r="E1083" s="13">
        <v>10</v>
      </c>
      <c r="F1083" s="14">
        <v>4</v>
      </c>
      <c r="G1083" t="str">
        <f t="shared" si="16"/>
        <v>Not Outlier</v>
      </c>
    </row>
    <row r="1084" spans="1:7" x14ac:dyDescent="0.3">
      <c r="A1084" s="8" t="s">
        <v>1147</v>
      </c>
      <c r="B1084" s="9">
        <v>42</v>
      </c>
      <c r="C1084" s="10">
        <v>3</v>
      </c>
      <c r="D1084" s="11">
        <v>13191</v>
      </c>
      <c r="E1084" s="13">
        <v>20</v>
      </c>
      <c r="F1084" s="14">
        <v>1</v>
      </c>
      <c r="G1084" t="str">
        <f t="shared" si="16"/>
        <v>Not Outlier</v>
      </c>
    </row>
    <row r="1085" spans="1:7" x14ac:dyDescent="0.3">
      <c r="A1085" s="8" t="s">
        <v>1148</v>
      </c>
      <c r="B1085" s="9">
        <v>42</v>
      </c>
      <c r="C1085" s="10">
        <v>2</v>
      </c>
      <c r="D1085" s="11">
        <v>2372</v>
      </c>
      <c r="E1085" s="13">
        <v>18</v>
      </c>
      <c r="F1085" s="14">
        <v>1</v>
      </c>
      <c r="G1085" t="str">
        <f t="shared" si="16"/>
        <v>Not Outlier</v>
      </c>
    </row>
    <row r="1086" spans="1:7" x14ac:dyDescent="0.3">
      <c r="A1086" s="8" t="s">
        <v>1149</v>
      </c>
      <c r="B1086" s="9">
        <v>42</v>
      </c>
      <c r="C1086" s="10">
        <v>4</v>
      </c>
      <c r="D1086" s="11">
        <v>17861</v>
      </c>
      <c r="E1086" s="13">
        <v>21</v>
      </c>
      <c r="F1086" s="14">
        <v>20</v>
      </c>
      <c r="G1086" t="str">
        <f t="shared" si="16"/>
        <v>Outlier</v>
      </c>
    </row>
    <row r="1087" spans="1:7" x14ac:dyDescent="0.3">
      <c r="A1087" s="8" t="s">
        <v>1150</v>
      </c>
      <c r="B1087" s="9">
        <v>42</v>
      </c>
      <c r="C1087" s="10">
        <v>4</v>
      </c>
      <c r="D1087" s="11">
        <v>16799</v>
      </c>
      <c r="E1087" s="13">
        <v>21</v>
      </c>
      <c r="F1087" s="14">
        <v>20</v>
      </c>
      <c r="G1087" t="str">
        <f t="shared" si="16"/>
        <v>Outlier</v>
      </c>
    </row>
    <row r="1088" spans="1:7" x14ac:dyDescent="0.3">
      <c r="A1088" s="8" t="s">
        <v>1151</v>
      </c>
      <c r="B1088" s="9">
        <v>42</v>
      </c>
      <c r="C1088" s="10">
        <v>1</v>
      </c>
      <c r="D1088" s="11">
        <v>3673</v>
      </c>
      <c r="E1088" s="13">
        <v>12</v>
      </c>
      <c r="F1088" s="14">
        <v>12</v>
      </c>
      <c r="G1088" t="str">
        <f t="shared" si="16"/>
        <v>Not Outlier</v>
      </c>
    </row>
    <row r="1089" spans="1:7" x14ac:dyDescent="0.3">
      <c r="A1089" s="8" t="s">
        <v>1152</v>
      </c>
      <c r="B1089" s="9">
        <v>42</v>
      </c>
      <c r="C1089" s="10">
        <v>1</v>
      </c>
      <c r="D1089" s="11">
        <v>4841</v>
      </c>
      <c r="E1089" s="13">
        <v>4</v>
      </c>
      <c r="F1089" s="14">
        <v>1</v>
      </c>
      <c r="G1089" t="str">
        <f t="shared" si="16"/>
        <v>Not Outlier</v>
      </c>
    </row>
    <row r="1090" spans="1:7" x14ac:dyDescent="0.3">
      <c r="A1090" s="8" t="s">
        <v>1153</v>
      </c>
      <c r="B1090" s="9">
        <v>42</v>
      </c>
      <c r="C1090" s="10">
        <v>3</v>
      </c>
      <c r="D1090" s="11">
        <v>10124</v>
      </c>
      <c r="E1090" s="13">
        <v>24</v>
      </c>
      <c r="F1090" s="14">
        <v>20</v>
      </c>
      <c r="G1090" t="str">
        <f t="shared" si="16"/>
        <v>Not Outlier</v>
      </c>
    </row>
    <row r="1091" spans="1:7" x14ac:dyDescent="0.3">
      <c r="A1091" s="8" t="s">
        <v>1154</v>
      </c>
      <c r="B1091" s="9">
        <v>42</v>
      </c>
      <c r="C1091" s="10">
        <v>5</v>
      </c>
      <c r="D1091" s="11">
        <v>19613</v>
      </c>
      <c r="E1091" s="13">
        <v>24</v>
      </c>
      <c r="F1091" s="14">
        <v>1</v>
      </c>
      <c r="G1091" t="str">
        <f t="shared" ref="G1091:G1154" si="17">IF(OR(D1091 &lt; $I$7, D1091 &gt; $I$8), "Outlier", "Not Outlier")</f>
        <v>Outlier</v>
      </c>
    </row>
    <row r="1092" spans="1:7" x14ac:dyDescent="0.3">
      <c r="A1092" s="8" t="s">
        <v>1155</v>
      </c>
      <c r="B1092" s="9">
        <v>42</v>
      </c>
      <c r="C1092" s="10">
        <v>1</v>
      </c>
      <c r="D1092" s="11">
        <v>2766</v>
      </c>
      <c r="E1092" s="13">
        <v>7</v>
      </c>
      <c r="F1092" s="14">
        <v>5</v>
      </c>
      <c r="G1092" t="str">
        <f t="shared" si="17"/>
        <v>Not Outlier</v>
      </c>
    </row>
    <row r="1093" spans="1:7" x14ac:dyDescent="0.3">
      <c r="A1093" s="8" t="s">
        <v>1156</v>
      </c>
      <c r="B1093" s="9">
        <v>42</v>
      </c>
      <c r="C1093" s="10">
        <v>2</v>
      </c>
      <c r="D1093" s="11">
        <v>5538</v>
      </c>
      <c r="E1093" s="13">
        <v>10</v>
      </c>
      <c r="F1093" s="14">
        <v>0</v>
      </c>
      <c r="G1093" t="str">
        <f t="shared" si="17"/>
        <v>Not Outlier</v>
      </c>
    </row>
    <row r="1094" spans="1:7" x14ac:dyDescent="0.3">
      <c r="A1094" s="8" t="s">
        <v>1157</v>
      </c>
      <c r="B1094" s="9">
        <v>42</v>
      </c>
      <c r="C1094" s="10">
        <v>1</v>
      </c>
      <c r="D1094" s="11">
        <v>2936</v>
      </c>
      <c r="E1094" s="13">
        <v>10</v>
      </c>
      <c r="F1094" s="14">
        <v>6</v>
      </c>
      <c r="G1094" t="str">
        <f t="shared" si="17"/>
        <v>Not Outlier</v>
      </c>
    </row>
    <row r="1095" spans="1:7" x14ac:dyDescent="0.3">
      <c r="A1095" s="8" t="s">
        <v>1158</v>
      </c>
      <c r="B1095" s="9">
        <v>42</v>
      </c>
      <c r="C1095" s="10">
        <v>1</v>
      </c>
      <c r="D1095" s="11">
        <v>3968</v>
      </c>
      <c r="E1095" s="13">
        <v>8</v>
      </c>
      <c r="F1095" s="14">
        <v>0</v>
      </c>
      <c r="G1095" t="str">
        <f t="shared" si="17"/>
        <v>Not Outlier</v>
      </c>
    </row>
    <row r="1096" spans="1:7" x14ac:dyDescent="0.3">
      <c r="A1096" s="8" t="s">
        <v>1159</v>
      </c>
      <c r="B1096" s="9">
        <v>42</v>
      </c>
      <c r="C1096" s="10">
        <v>3</v>
      </c>
      <c r="D1096" s="11">
        <v>13348</v>
      </c>
      <c r="E1096" s="13">
        <v>18</v>
      </c>
      <c r="F1096" s="14">
        <v>13</v>
      </c>
      <c r="G1096" t="str">
        <f t="shared" si="17"/>
        <v>Not Outlier</v>
      </c>
    </row>
    <row r="1097" spans="1:7" x14ac:dyDescent="0.3">
      <c r="A1097" s="8" t="s">
        <v>1160</v>
      </c>
      <c r="B1097" s="9">
        <v>42</v>
      </c>
      <c r="C1097" s="10">
        <v>2</v>
      </c>
      <c r="D1097" s="11">
        <v>5087</v>
      </c>
      <c r="E1097" s="13">
        <v>14</v>
      </c>
      <c r="F1097" s="14">
        <v>0</v>
      </c>
      <c r="G1097" t="str">
        <f t="shared" si="17"/>
        <v>Not Outlier</v>
      </c>
    </row>
    <row r="1098" spans="1:7" x14ac:dyDescent="0.3">
      <c r="A1098" s="8" t="s">
        <v>1161</v>
      </c>
      <c r="B1098" s="9">
        <v>42</v>
      </c>
      <c r="C1098" s="10">
        <v>2</v>
      </c>
      <c r="D1098" s="11">
        <v>4332</v>
      </c>
      <c r="E1098" s="13">
        <v>20</v>
      </c>
      <c r="F1098" s="14">
        <v>20</v>
      </c>
      <c r="G1098" t="str">
        <f t="shared" si="17"/>
        <v>Not Outlier</v>
      </c>
    </row>
    <row r="1099" spans="1:7" x14ac:dyDescent="0.3">
      <c r="A1099" s="8" t="s">
        <v>1162</v>
      </c>
      <c r="B1099" s="9">
        <v>42</v>
      </c>
      <c r="C1099" s="10">
        <v>2</v>
      </c>
      <c r="D1099" s="11">
        <v>5410</v>
      </c>
      <c r="E1099" s="13">
        <v>9</v>
      </c>
      <c r="F1099" s="14">
        <v>4</v>
      </c>
      <c r="G1099" t="str">
        <f t="shared" si="17"/>
        <v>Not Outlier</v>
      </c>
    </row>
    <row r="1100" spans="1:7" x14ac:dyDescent="0.3">
      <c r="A1100" s="8" t="s">
        <v>1163</v>
      </c>
      <c r="B1100" s="9">
        <v>42</v>
      </c>
      <c r="C1100" s="10">
        <v>5</v>
      </c>
      <c r="D1100" s="11">
        <v>18880</v>
      </c>
      <c r="E1100" s="13">
        <v>24</v>
      </c>
      <c r="F1100" s="14">
        <v>22</v>
      </c>
      <c r="G1100" t="str">
        <f t="shared" si="17"/>
        <v>Outlier</v>
      </c>
    </row>
    <row r="1101" spans="1:7" x14ac:dyDescent="0.3">
      <c r="A1101" s="8" t="s">
        <v>1164</v>
      </c>
      <c r="B1101" s="9">
        <v>43</v>
      </c>
      <c r="C1101" s="10">
        <v>1</v>
      </c>
      <c r="D1101" s="11">
        <v>2645</v>
      </c>
      <c r="E1101" s="13">
        <v>6</v>
      </c>
      <c r="F1101" s="14">
        <v>5</v>
      </c>
      <c r="G1101" t="str">
        <f t="shared" si="17"/>
        <v>Not Outlier</v>
      </c>
    </row>
    <row r="1102" spans="1:7" x14ac:dyDescent="0.3">
      <c r="A1102" s="8" t="s">
        <v>1165</v>
      </c>
      <c r="B1102" s="9">
        <v>43</v>
      </c>
      <c r="C1102" s="10">
        <v>4</v>
      </c>
      <c r="D1102" s="11">
        <v>16959</v>
      </c>
      <c r="E1102" s="13">
        <v>25</v>
      </c>
      <c r="F1102" s="14">
        <v>25</v>
      </c>
      <c r="G1102" t="str">
        <f t="shared" si="17"/>
        <v>Outlier</v>
      </c>
    </row>
    <row r="1103" spans="1:7" x14ac:dyDescent="0.3">
      <c r="A1103" s="8" t="s">
        <v>1166</v>
      </c>
      <c r="B1103" s="9">
        <v>43</v>
      </c>
      <c r="C1103" s="10">
        <v>1</v>
      </c>
      <c r="D1103" s="11">
        <v>4739</v>
      </c>
      <c r="E1103" s="13">
        <v>18</v>
      </c>
      <c r="F1103" s="14">
        <v>3</v>
      </c>
      <c r="G1103" t="str">
        <f t="shared" si="17"/>
        <v>Not Outlier</v>
      </c>
    </row>
    <row r="1104" spans="1:7" x14ac:dyDescent="0.3">
      <c r="A1104" s="8" t="s">
        <v>1167</v>
      </c>
      <c r="B1104" s="9">
        <v>43</v>
      </c>
      <c r="C1104" s="10">
        <v>1</v>
      </c>
      <c r="D1104" s="11">
        <v>2089</v>
      </c>
      <c r="E1104" s="13">
        <v>7</v>
      </c>
      <c r="F1104" s="14">
        <v>5</v>
      </c>
      <c r="G1104" t="str">
        <f t="shared" si="17"/>
        <v>Not Outlier</v>
      </c>
    </row>
    <row r="1105" spans="1:7" x14ac:dyDescent="0.3">
      <c r="A1105" s="8" t="s">
        <v>1168</v>
      </c>
      <c r="B1105" s="9">
        <v>43</v>
      </c>
      <c r="C1105" s="10">
        <v>4</v>
      </c>
      <c r="D1105" s="11">
        <v>16064</v>
      </c>
      <c r="E1105" s="13">
        <v>22</v>
      </c>
      <c r="F1105" s="14">
        <v>17</v>
      </c>
      <c r="G1105" t="str">
        <f t="shared" si="17"/>
        <v>Not Outlier</v>
      </c>
    </row>
    <row r="1106" spans="1:7" x14ac:dyDescent="0.3">
      <c r="A1106" s="8" t="s">
        <v>1169</v>
      </c>
      <c r="B1106" s="9">
        <v>43</v>
      </c>
      <c r="C1106" s="10">
        <v>1</v>
      </c>
      <c r="D1106" s="11">
        <v>2455</v>
      </c>
      <c r="E1106" s="13">
        <v>9</v>
      </c>
      <c r="F1106" s="14">
        <v>8</v>
      </c>
      <c r="G1106" t="str">
        <f t="shared" si="17"/>
        <v>Not Outlier</v>
      </c>
    </row>
    <row r="1107" spans="1:7" x14ac:dyDescent="0.3">
      <c r="A1107" s="8" t="s">
        <v>1170</v>
      </c>
      <c r="B1107" s="9">
        <v>43</v>
      </c>
      <c r="C1107" s="10">
        <v>2</v>
      </c>
      <c r="D1107" s="11">
        <v>5257</v>
      </c>
      <c r="E1107" s="13">
        <v>9</v>
      </c>
      <c r="F1107" s="14">
        <v>9</v>
      </c>
      <c r="G1107" t="str">
        <f t="shared" si="17"/>
        <v>Not Outlier</v>
      </c>
    </row>
    <row r="1108" spans="1:7" x14ac:dyDescent="0.3">
      <c r="A1108" s="8" t="s">
        <v>1171</v>
      </c>
      <c r="B1108" s="9">
        <v>43</v>
      </c>
      <c r="C1108" s="10">
        <v>3</v>
      </c>
      <c r="D1108" s="11">
        <v>9985</v>
      </c>
      <c r="E1108" s="13">
        <v>10</v>
      </c>
      <c r="F1108" s="14">
        <v>1</v>
      </c>
      <c r="G1108" t="str">
        <f t="shared" si="17"/>
        <v>Not Outlier</v>
      </c>
    </row>
    <row r="1109" spans="1:7" x14ac:dyDescent="0.3">
      <c r="A1109" s="8" t="s">
        <v>1172</v>
      </c>
      <c r="B1109" s="9">
        <v>43</v>
      </c>
      <c r="C1109" s="10">
        <v>4</v>
      </c>
      <c r="D1109" s="11">
        <v>14336</v>
      </c>
      <c r="E1109" s="13">
        <v>25</v>
      </c>
      <c r="F1109" s="14">
        <v>25</v>
      </c>
      <c r="G1109" t="str">
        <f t="shared" si="17"/>
        <v>Not Outlier</v>
      </c>
    </row>
    <row r="1110" spans="1:7" x14ac:dyDescent="0.3">
      <c r="A1110" s="8" t="s">
        <v>1173</v>
      </c>
      <c r="B1110" s="9">
        <v>43</v>
      </c>
      <c r="C1110" s="10">
        <v>1</v>
      </c>
      <c r="D1110" s="11">
        <v>2258</v>
      </c>
      <c r="E1110" s="13">
        <v>8</v>
      </c>
      <c r="F1110" s="14">
        <v>3</v>
      </c>
      <c r="G1110" t="str">
        <f t="shared" si="17"/>
        <v>Not Outlier</v>
      </c>
    </row>
    <row r="1111" spans="1:7" x14ac:dyDescent="0.3">
      <c r="A1111" s="8" t="s">
        <v>1174</v>
      </c>
      <c r="B1111" s="9">
        <v>43</v>
      </c>
      <c r="C1111" s="10">
        <v>2</v>
      </c>
      <c r="D1111" s="11">
        <v>4522</v>
      </c>
      <c r="E1111" s="13">
        <v>8</v>
      </c>
      <c r="F1111" s="14">
        <v>5</v>
      </c>
      <c r="G1111" t="str">
        <f t="shared" si="17"/>
        <v>Not Outlier</v>
      </c>
    </row>
    <row r="1112" spans="1:7" x14ac:dyDescent="0.3">
      <c r="A1112" s="8" t="s">
        <v>1175</v>
      </c>
      <c r="B1112" s="9">
        <v>43</v>
      </c>
      <c r="C1112" s="10">
        <v>4</v>
      </c>
      <c r="D1112" s="11">
        <v>16627</v>
      </c>
      <c r="E1112" s="13">
        <v>21</v>
      </c>
      <c r="F1112" s="14">
        <v>1</v>
      </c>
      <c r="G1112" t="str">
        <f t="shared" si="17"/>
        <v>Outlier</v>
      </c>
    </row>
    <row r="1113" spans="1:7" x14ac:dyDescent="0.3">
      <c r="A1113" s="8" t="s">
        <v>1176</v>
      </c>
      <c r="B1113" s="9">
        <v>43</v>
      </c>
      <c r="C1113" s="10">
        <v>2</v>
      </c>
      <c r="D1113" s="11">
        <v>5679</v>
      </c>
      <c r="E1113" s="13">
        <v>10</v>
      </c>
      <c r="F1113" s="14">
        <v>8</v>
      </c>
      <c r="G1113" t="str">
        <f t="shared" si="17"/>
        <v>Not Outlier</v>
      </c>
    </row>
    <row r="1114" spans="1:7" x14ac:dyDescent="0.3">
      <c r="A1114" s="8" t="s">
        <v>1177</v>
      </c>
      <c r="B1114" s="9">
        <v>43</v>
      </c>
      <c r="C1114" s="10">
        <v>2</v>
      </c>
      <c r="D1114" s="11">
        <v>6804</v>
      </c>
      <c r="E1114" s="13">
        <v>7</v>
      </c>
      <c r="F1114" s="14">
        <v>2</v>
      </c>
      <c r="G1114" t="str">
        <f t="shared" si="17"/>
        <v>Not Outlier</v>
      </c>
    </row>
    <row r="1115" spans="1:7" x14ac:dyDescent="0.3">
      <c r="A1115" s="8" t="s">
        <v>1178</v>
      </c>
      <c r="B1115" s="9">
        <v>43</v>
      </c>
      <c r="C1115" s="10">
        <v>4</v>
      </c>
      <c r="D1115" s="11">
        <v>17159</v>
      </c>
      <c r="E1115" s="13">
        <v>22</v>
      </c>
      <c r="F1115" s="14">
        <v>4</v>
      </c>
      <c r="G1115" t="str">
        <f t="shared" si="17"/>
        <v>Outlier</v>
      </c>
    </row>
    <row r="1116" spans="1:7" x14ac:dyDescent="0.3">
      <c r="A1116" s="8" t="s">
        <v>1179</v>
      </c>
      <c r="B1116" s="9">
        <v>43</v>
      </c>
      <c r="C1116" s="10">
        <v>2</v>
      </c>
      <c r="D1116" s="11">
        <v>5562</v>
      </c>
      <c r="E1116" s="13">
        <v>12</v>
      </c>
      <c r="F1116" s="14">
        <v>5</v>
      </c>
      <c r="G1116" t="str">
        <f t="shared" si="17"/>
        <v>Not Outlier</v>
      </c>
    </row>
    <row r="1117" spans="1:7" x14ac:dyDescent="0.3">
      <c r="A1117" s="8" t="s">
        <v>1180</v>
      </c>
      <c r="B1117" s="9">
        <v>43</v>
      </c>
      <c r="C1117" s="10">
        <v>2</v>
      </c>
      <c r="D1117" s="11">
        <v>4765</v>
      </c>
      <c r="E1117" s="13">
        <v>4</v>
      </c>
      <c r="F1117" s="14">
        <v>1</v>
      </c>
      <c r="G1117" t="str">
        <f t="shared" si="17"/>
        <v>Not Outlier</v>
      </c>
    </row>
    <row r="1118" spans="1:7" x14ac:dyDescent="0.3">
      <c r="A1118" s="8" t="s">
        <v>1181</v>
      </c>
      <c r="B1118" s="9">
        <v>43</v>
      </c>
      <c r="C1118" s="10">
        <v>3</v>
      </c>
      <c r="D1118" s="11">
        <v>10798</v>
      </c>
      <c r="E1118" s="13">
        <v>18</v>
      </c>
      <c r="F1118" s="14">
        <v>1</v>
      </c>
      <c r="G1118" t="str">
        <f t="shared" si="17"/>
        <v>Not Outlier</v>
      </c>
    </row>
    <row r="1119" spans="1:7" x14ac:dyDescent="0.3">
      <c r="A1119" s="8" t="s">
        <v>1182</v>
      </c>
      <c r="B1119" s="9">
        <v>43</v>
      </c>
      <c r="C1119" s="10">
        <v>3</v>
      </c>
      <c r="D1119" s="11">
        <v>10820</v>
      </c>
      <c r="E1119" s="13">
        <v>18</v>
      </c>
      <c r="F1119" s="14">
        <v>8</v>
      </c>
      <c r="G1119" t="str">
        <f t="shared" si="17"/>
        <v>Not Outlier</v>
      </c>
    </row>
    <row r="1120" spans="1:7" x14ac:dyDescent="0.3">
      <c r="A1120" s="8" t="s">
        <v>1183</v>
      </c>
      <c r="B1120" s="9">
        <v>43</v>
      </c>
      <c r="C1120" s="10">
        <v>2</v>
      </c>
      <c r="D1120" s="11">
        <v>5346</v>
      </c>
      <c r="E1120" s="13">
        <v>7</v>
      </c>
      <c r="F1120" s="14">
        <v>4</v>
      </c>
      <c r="G1120" t="str">
        <f t="shared" si="17"/>
        <v>Not Outlier</v>
      </c>
    </row>
    <row r="1121" spans="1:7" x14ac:dyDescent="0.3">
      <c r="A1121" s="8" t="s">
        <v>1184</v>
      </c>
      <c r="B1121" s="9">
        <v>43</v>
      </c>
      <c r="C1121" s="10">
        <v>5</v>
      </c>
      <c r="D1121" s="11">
        <v>19740</v>
      </c>
      <c r="E1121" s="13">
        <v>25</v>
      </c>
      <c r="F1121" s="14">
        <v>8</v>
      </c>
      <c r="G1121" t="str">
        <f t="shared" si="17"/>
        <v>Outlier</v>
      </c>
    </row>
    <row r="1122" spans="1:7" x14ac:dyDescent="0.3">
      <c r="A1122" s="8" t="s">
        <v>1185</v>
      </c>
      <c r="B1122" s="9">
        <v>43</v>
      </c>
      <c r="C1122" s="10">
        <v>3</v>
      </c>
      <c r="D1122" s="11">
        <v>10231</v>
      </c>
      <c r="E1122" s="13">
        <v>23</v>
      </c>
      <c r="F1122" s="14">
        <v>21</v>
      </c>
      <c r="G1122" t="str">
        <f t="shared" si="17"/>
        <v>Not Outlier</v>
      </c>
    </row>
    <row r="1123" spans="1:7" x14ac:dyDescent="0.3">
      <c r="A1123" s="8" t="s">
        <v>1186</v>
      </c>
      <c r="B1123" s="9">
        <v>43</v>
      </c>
      <c r="C1123" s="10">
        <v>2</v>
      </c>
      <c r="D1123" s="11">
        <v>4081</v>
      </c>
      <c r="E1123" s="13">
        <v>20</v>
      </c>
      <c r="F1123" s="14">
        <v>20</v>
      </c>
      <c r="G1123" t="str">
        <f t="shared" si="17"/>
        <v>Not Outlier</v>
      </c>
    </row>
    <row r="1124" spans="1:7" x14ac:dyDescent="0.3">
      <c r="A1124" s="8" t="s">
        <v>1187</v>
      </c>
      <c r="B1124" s="9">
        <v>43</v>
      </c>
      <c r="C1124" s="10">
        <v>1</v>
      </c>
      <c r="D1124" s="11">
        <v>4876</v>
      </c>
      <c r="E1124" s="13">
        <v>8</v>
      </c>
      <c r="F1124" s="14">
        <v>6</v>
      </c>
      <c r="G1124" t="str">
        <f t="shared" si="17"/>
        <v>Not Outlier</v>
      </c>
    </row>
    <row r="1125" spans="1:7" x14ac:dyDescent="0.3">
      <c r="A1125" s="8" t="s">
        <v>1188</v>
      </c>
      <c r="B1125" s="9">
        <v>43</v>
      </c>
      <c r="C1125" s="10">
        <v>4</v>
      </c>
      <c r="D1125" s="11">
        <v>17603</v>
      </c>
      <c r="E1125" s="13">
        <v>14</v>
      </c>
      <c r="F1125" s="14">
        <v>14</v>
      </c>
      <c r="G1125" t="str">
        <f t="shared" si="17"/>
        <v>Outlier</v>
      </c>
    </row>
    <row r="1126" spans="1:7" x14ac:dyDescent="0.3">
      <c r="A1126" s="8" t="s">
        <v>1189</v>
      </c>
      <c r="B1126" s="9">
        <v>43</v>
      </c>
      <c r="C1126" s="10">
        <v>2</v>
      </c>
      <c r="D1126" s="11">
        <v>7847</v>
      </c>
      <c r="E1126" s="13">
        <v>10</v>
      </c>
      <c r="F1126" s="14">
        <v>10</v>
      </c>
      <c r="G1126" t="str">
        <f t="shared" si="17"/>
        <v>Not Outlier</v>
      </c>
    </row>
    <row r="1127" spans="1:7" x14ac:dyDescent="0.3">
      <c r="A1127" s="8" t="s">
        <v>1190</v>
      </c>
      <c r="B1127" s="9">
        <v>43</v>
      </c>
      <c r="C1127" s="10">
        <v>1</v>
      </c>
      <c r="D1127" s="11">
        <v>2437</v>
      </c>
      <c r="E1127" s="13">
        <v>6</v>
      </c>
      <c r="F1127" s="14">
        <v>1</v>
      </c>
      <c r="G1127" t="str">
        <f t="shared" si="17"/>
        <v>Not Outlier</v>
      </c>
    </row>
    <row r="1128" spans="1:7" x14ac:dyDescent="0.3">
      <c r="A1128" s="8" t="s">
        <v>1191</v>
      </c>
      <c r="B1128" s="9">
        <v>43</v>
      </c>
      <c r="C1128" s="10">
        <v>1</v>
      </c>
      <c r="D1128" s="11">
        <v>3539</v>
      </c>
      <c r="E1128" s="13">
        <v>10</v>
      </c>
      <c r="F1128" s="14">
        <v>9</v>
      </c>
      <c r="G1128" t="str">
        <f t="shared" si="17"/>
        <v>Not Outlier</v>
      </c>
    </row>
    <row r="1129" spans="1:7" x14ac:dyDescent="0.3">
      <c r="A1129" s="8" t="s">
        <v>1192</v>
      </c>
      <c r="B1129" s="9">
        <v>43</v>
      </c>
      <c r="C1129" s="10">
        <v>1</v>
      </c>
      <c r="D1129" s="11">
        <v>2438</v>
      </c>
      <c r="E1129" s="13">
        <v>7</v>
      </c>
      <c r="F1129" s="14">
        <v>3</v>
      </c>
      <c r="G1129" t="str">
        <f t="shared" si="17"/>
        <v>Not Outlier</v>
      </c>
    </row>
    <row r="1130" spans="1:7" x14ac:dyDescent="0.3">
      <c r="A1130" s="8" t="s">
        <v>1193</v>
      </c>
      <c r="B1130" s="9">
        <v>43</v>
      </c>
      <c r="C1130" s="10">
        <v>2</v>
      </c>
      <c r="D1130" s="11">
        <v>5675</v>
      </c>
      <c r="E1130" s="13">
        <v>7</v>
      </c>
      <c r="F1130" s="14">
        <v>7</v>
      </c>
      <c r="G1130" t="str">
        <f t="shared" si="17"/>
        <v>Not Outlier</v>
      </c>
    </row>
    <row r="1131" spans="1:7" x14ac:dyDescent="0.3">
      <c r="A1131" s="8" t="s">
        <v>1194</v>
      </c>
      <c r="B1131" s="9">
        <v>43</v>
      </c>
      <c r="C1131" s="10">
        <v>5</v>
      </c>
      <c r="D1131" s="11">
        <v>19392</v>
      </c>
      <c r="E1131" s="13">
        <v>21</v>
      </c>
      <c r="F1131" s="14">
        <v>16</v>
      </c>
      <c r="G1131" t="str">
        <f t="shared" si="17"/>
        <v>Outlier</v>
      </c>
    </row>
    <row r="1132" spans="1:7" x14ac:dyDescent="0.3">
      <c r="A1132" s="8" t="s">
        <v>1195</v>
      </c>
      <c r="B1132" s="9">
        <v>43</v>
      </c>
      <c r="C1132" s="10">
        <v>3</v>
      </c>
      <c r="D1132" s="11">
        <v>7510</v>
      </c>
      <c r="E1132" s="13">
        <v>10</v>
      </c>
      <c r="F1132" s="14">
        <v>10</v>
      </c>
      <c r="G1132" t="str">
        <f t="shared" si="17"/>
        <v>Not Outlier</v>
      </c>
    </row>
    <row r="1133" spans="1:7" x14ac:dyDescent="0.3">
      <c r="A1133" s="8" t="s">
        <v>1196</v>
      </c>
      <c r="B1133" s="9">
        <v>44</v>
      </c>
      <c r="C1133" s="10">
        <v>3</v>
      </c>
      <c r="D1133" s="11">
        <v>10248</v>
      </c>
      <c r="E1133" s="13">
        <v>24</v>
      </c>
      <c r="F1133" s="14">
        <v>22</v>
      </c>
      <c r="G1133" t="str">
        <f t="shared" si="17"/>
        <v>Not Outlier</v>
      </c>
    </row>
    <row r="1134" spans="1:7" x14ac:dyDescent="0.3">
      <c r="A1134" s="8" t="s">
        <v>1197</v>
      </c>
      <c r="B1134" s="9">
        <v>44</v>
      </c>
      <c r="C1134" s="10">
        <v>2</v>
      </c>
      <c r="D1134" s="11">
        <v>6465</v>
      </c>
      <c r="E1134" s="13">
        <v>9</v>
      </c>
      <c r="F1134" s="14">
        <v>4</v>
      </c>
      <c r="G1134" t="str">
        <f t="shared" si="17"/>
        <v>Not Outlier</v>
      </c>
    </row>
    <row r="1135" spans="1:7" x14ac:dyDescent="0.3">
      <c r="A1135" s="8" t="s">
        <v>1198</v>
      </c>
      <c r="B1135" s="9">
        <v>44</v>
      </c>
      <c r="C1135" s="10">
        <v>2</v>
      </c>
      <c r="D1135" s="11">
        <v>5454</v>
      </c>
      <c r="E1135" s="13">
        <v>9</v>
      </c>
      <c r="F1135" s="14">
        <v>4</v>
      </c>
      <c r="G1135" t="str">
        <f t="shared" si="17"/>
        <v>Not Outlier</v>
      </c>
    </row>
    <row r="1136" spans="1:7" x14ac:dyDescent="0.3">
      <c r="A1136" s="8" t="s">
        <v>1199</v>
      </c>
      <c r="B1136" s="9">
        <v>44</v>
      </c>
      <c r="C1136" s="10">
        <v>2</v>
      </c>
      <c r="D1136" s="11">
        <v>2042</v>
      </c>
      <c r="E1136" s="13">
        <v>17</v>
      </c>
      <c r="F1136" s="14">
        <v>3</v>
      </c>
      <c r="G1136" t="str">
        <f t="shared" si="17"/>
        <v>Not Outlier</v>
      </c>
    </row>
    <row r="1137" spans="1:7" x14ac:dyDescent="0.3">
      <c r="A1137" s="8" t="s">
        <v>1200</v>
      </c>
      <c r="B1137" s="9">
        <v>44</v>
      </c>
      <c r="C1137" s="10">
        <v>1</v>
      </c>
      <c r="D1137" s="11">
        <v>3161</v>
      </c>
      <c r="E1137" s="13">
        <v>19</v>
      </c>
      <c r="F1137" s="14">
        <v>1</v>
      </c>
      <c r="G1137" t="str">
        <f t="shared" si="17"/>
        <v>Not Outlier</v>
      </c>
    </row>
    <row r="1138" spans="1:7" x14ac:dyDescent="0.3">
      <c r="A1138" s="8" t="s">
        <v>1201</v>
      </c>
      <c r="B1138" s="9">
        <v>44</v>
      </c>
      <c r="C1138" s="10">
        <v>2</v>
      </c>
      <c r="D1138" s="11">
        <v>5985</v>
      </c>
      <c r="E1138" s="13">
        <v>10</v>
      </c>
      <c r="F1138" s="14">
        <v>2</v>
      </c>
      <c r="G1138" t="str">
        <f t="shared" si="17"/>
        <v>Not Outlier</v>
      </c>
    </row>
    <row r="1139" spans="1:7" x14ac:dyDescent="0.3">
      <c r="A1139" s="8" t="s">
        <v>1202</v>
      </c>
      <c r="B1139" s="9">
        <v>44</v>
      </c>
      <c r="C1139" s="10">
        <v>5</v>
      </c>
      <c r="D1139" s="11">
        <v>19513</v>
      </c>
      <c r="E1139" s="13">
        <v>26</v>
      </c>
      <c r="F1139" s="14">
        <v>2</v>
      </c>
      <c r="G1139" t="str">
        <f t="shared" si="17"/>
        <v>Outlier</v>
      </c>
    </row>
    <row r="1140" spans="1:7" x14ac:dyDescent="0.3">
      <c r="A1140" s="8" t="s">
        <v>1203</v>
      </c>
      <c r="B1140" s="9">
        <v>44</v>
      </c>
      <c r="C1140" s="10">
        <v>1</v>
      </c>
      <c r="D1140" s="11">
        <v>3708</v>
      </c>
      <c r="E1140" s="13">
        <v>9</v>
      </c>
      <c r="F1140" s="14">
        <v>5</v>
      </c>
      <c r="G1140" t="str">
        <f t="shared" si="17"/>
        <v>Not Outlier</v>
      </c>
    </row>
    <row r="1141" spans="1:7" x14ac:dyDescent="0.3">
      <c r="A1141" s="8" t="s">
        <v>1204</v>
      </c>
      <c r="B1141" s="9">
        <v>44</v>
      </c>
      <c r="C1141" s="10">
        <v>2</v>
      </c>
      <c r="D1141" s="11">
        <v>5933</v>
      </c>
      <c r="E1141" s="13">
        <v>10</v>
      </c>
      <c r="F1141" s="14">
        <v>5</v>
      </c>
      <c r="G1141" t="str">
        <f t="shared" si="17"/>
        <v>Not Outlier</v>
      </c>
    </row>
    <row r="1142" spans="1:7" x14ac:dyDescent="0.3">
      <c r="A1142" s="8" t="s">
        <v>1205</v>
      </c>
      <c r="B1142" s="9">
        <v>44</v>
      </c>
      <c r="C1142" s="10">
        <v>1</v>
      </c>
      <c r="D1142" s="11">
        <v>2818</v>
      </c>
      <c r="E1142" s="13">
        <v>10</v>
      </c>
      <c r="F1142" s="14">
        <v>3</v>
      </c>
      <c r="G1142" t="str">
        <f t="shared" si="17"/>
        <v>Not Outlier</v>
      </c>
    </row>
    <row r="1143" spans="1:7" x14ac:dyDescent="0.3">
      <c r="A1143" s="8" t="s">
        <v>1206</v>
      </c>
      <c r="B1143" s="9">
        <v>44</v>
      </c>
      <c r="C1143" s="10">
        <v>1</v>
      </c>
      <c r="D1143" s="11">
        <v>2559</v>
      </c>
      <c r="E1143" s="13">
        <v>8</v>
      </c>
      <c r="F1143" s="14">
        <v>8</v>
      </c>
      <c r="G1143" t="str">
        <f t="shared" si="17"/>
        <v>Not Outlier</v>
      </c>
    </row>
    <row r="1144" spans="1:7" x14ac:dyDescent="0.3">
      <c r="A1144" s="8" t="s">
        <v>1207</v>
      </c>
      <c r="B1144" s="9">
        <v>44</v>
      </c>
      <c r="C1144" s="10">
        <v>4</v>
      </c>
      <c r="D1144" s="11">
        <v>13320</v>
      </c>
      <c r="E1144" s="13">
        <v>23</v>
      </c>
      <c r="F1144" s="14">
        <v>12</v>
      </c>
      <c r="G1144" t="str">
        <f t="shared" si="17"/>
        <v>Not Outlier</v>
      </c>
    </row>
    <row r="1145" spans="1:7" x14ac:dyDescent="0.3">
      <c r="A1145" s="8" t="s">
        <v>1208</v>
      </c>
      <c r="B1145" s="9">
        <v>44</v>
      </c>
      <c r="C1145" s="10">
        <v>3</v>
      </c>
      <c r="D1145" s="11">
        <v>10482</v>
      </c>
      <c r="E1145" s="13">
        <v>24</v>
      </c>
      <c r="F1145" s="14">
        <v>20</v>
      </c>
      <c r="G1145" t="str">
        <f t="shared" si="17"/>
        <v>Not Outlier</v>
      </c>
    </row>
    <row r="1146" spans="1:7" x14ac:dyDescent="0.3">
      <c r="A1146" s="8" t="s">
        <v>1209</v>
      </c>
      <c r="B1146" s="9">
        <v>44</v>
      </c>
      <c r="C1146" s="10">
        <v>1</v>
      </c>
      <c r="D1146" s="11">
        <v>2936</v>
      </c>
      <c r="E1146" s="13">
        <v>6</v>
      </c>
      <c r="F1146" s="14">
        <v>6</v>
      </c>
      <c r="G1146" t="str">
        <f t="shared" si="17"/>
        <v>Not Outlier</v>
      </c>
    </row>
    <row r="1147" spans="1:7" x14ac:dyDescent="0.3">
      <c r="A1147" s="8" t="s">
        <v>1210</v>
      </c>
      <c r="B1147" s="9">
        <v>44</v>
      </c>
      <c r="C1147" s="10">
        <v>1</v>
      </c>
      <c r="D1147" s="11">
        <v>2290</v>
      </c>
      <c r="E1147" s="13">
        <v>6</v>
      </c>
      <c r="F1147" s="14">
        <v>0</v>
      </c>
      <c r="G1147" t="str">
        <f t="shared" si="17"/>
        <v>Not Outlier</v>
      </c>
    </row>
    <row r="1148" spans="1:7" x14ac:dyDescent="0.3">
      <c r="A1148" s="8" t="s">
        <v>1211</v>
      </c>
      <c r="B1148" s="9">
        <v>44</v>
      </c>
      <c r="C1148" s="10">
        <v>2</v>
      </c>
      <c r="D1148" s="11">
        <v>4541</v>
      </c>
      <c r="E1148" s="13">
        <v>20</v>
      </c>
      <c r="F1148" s="14">
        <v>20</v>
      </c>
      <c r="G1148" t="str">
        <f t="shared" si="17"/>
        <v>Not Outlier</v>
      </c>
    </row>
    <row r="1149" spans="1:7" x14ac:dyDescent="0.3">
      <c r="A1149" s="8" t="s">
        <v>1212</v>
      </c>
      <c r="B1149" s="9">
        <v>44</v>
      </c>
      <c r="C1149" s="10">
        <v>1</v>
      </c>
      <c r="D1149" s="11">
        <v>2011</v>
      </c>
      <c r="E1149" s="13">
        <v>10</v>
      </c>
      <c r="F1149" s="14">
        <v>10</v>
      </c>
      <c r="G1149" t="str">
        <f t="shared" si="17"/>
        <v>Not Outlier</v>
      </c>
    </row>
    <row r="1150" spans="1:7" x14ac:dyDescent="0.3">
      <c r="A1150" s="8" t="s">
        <v>1213</v>
      </c>
      <c r="B1150" s="9">
        <v>44</v>
      </c>
      <c r="C1150" s="10">
        <v>5</v>
      </c>
      <c r="D1150" s="11">
        <v>18213</v>
      </c>
      <c r="E1150" s="13">
        <v>26</v>
      </c>
      <c r="F1150" s="14">
        <v>22</v>
      </c>
      <c r="G1150" t="str">
        <f t="shared" si="17"/>
        <v>Outlier</v>
      </c>
    </row>
    <row r="1151" spans="1:7" x14ac:dyDescent="0.3">
      <c r="A1151" s="8" t="s">
        <v>1214</v>
      </c>
      <c r="B1151" s="9">
        <v>44</v>
      </c>
      <c r="C1151" s="10">
        <v>5</v>
      </c>
      <c r="D1151" s="11">
        <v>19190</v>
      </c>
      <c r="E1151" s="13">
        <v>26</v>
      </c>
      <c r="F1151" s="14">
        <v>25</v>
      </c>
      <c r="G1151" t="str">
        <f t="shared" si="17"/>
        <v>Outlier</v>
      </c>
    </row>
    <row r="1152" spans="1:7" x14ac:dyDescent="0.3">
      <c r="A1152" s="8" t="s">
        <v>1215</v>
      </c>
      <c r="B1152" s="9">
        <v>44</v>
      </c>
      <c r="C1152" s="10">
        <v>3</v>
      </c>
      <c r="D1152" s="11">
        <v>7978</v>
      </c>
      <c r="E1152" s="13">
        <v>10</v>
      </c>
      <c r="F1152" s="14">
        <v>10</v>
      </c>
      <c r="G1152" t="str">
        <f t="shared" si="17"/>
        <v>Not Outlier</v>
      </c>
    </row>
    <row r="1153" spans="1:7" x14ac:dyDescent="0.3">
      <c r="A1153" s="8" t="s">
        <v>1216</v>
      </c>
      <c r="B1153" s="9">
        <v>44</v>
      </c>
      <c r="C1153" s="10">
        <v>1</v>
      </c>
      <c r="D1153" s="11">
        <v>2362</v>
      </c>
      <c r="E1153" s="13">
        <v>10</v>
      </c>
      <c r="F1153" s="14">
        <v>3</v>
      </c>
      <c r="G1153" t="str">
        <f t="shared" si="17"/>
        <v>Not Outlier</v>
      </c>
    </row>
    <row r="1154" spans="1:7" x14ac:dyDescent="0.3">
      <c r="A1154" s="8" t="s">
        <v>1217</v>
      </c>
      <c r="B1154" s="9">
        <v>44</v>
      </c>
      <c r="C1154" s="10">
        <v>1</v>
      </c>
      <c r="D1154" s="11">
        <v>3162</v>
      </c>
      <c r="E1154" s="13">
        <v>7</v>
      </c>
      <c r="F1154" s="14">
        <v>5</v>
      </c>
      <c r="G1154" t="str">
        <f t="shared" si="17"/>
        <v>Not Outlier</v>
      </c>
    </row>
    <row r="1155" spans="1:7" x14ac:dyDescent="0.3">
      <c r="A1155" s="8" t="s">
        <v>1218</v>
      </c>
      <c r="B1155" s="9">
        <v>44</v>
      </c>
      <c r="C1155" s="10">
        <v>1</v>
      </c>
      <c r="D1155" s="11">
        <v>3420</v>
      </c>
      <c r="E1155" s="13">
        <v>6</v>
      </c>
      <c r="F1155" s="14">
        <v>5</v>
      </c>
      <c r="G1155" t="str">
        <f t="shared" ref="G1155:G1218" si="18">IF(OR(D1155 &lt; $I$7, D1155 &gt; $I$8), "Outlier", "Not Outlier")</f>
        <v>Not Outlier</v>
      </c>
    </row>
    <row r="1156" spans="1:7" x14ac:dyDescent="0.3">
      <c r="A1156" s="8" t="s">
        <v>1219</v>
      </c>
      <c r="B1156" s="9">
        <v>44</v>
      </c>
      <c r="C1156" s="10">
        <v>2</v>
      </c>
      <c r="D1156" s="11">
        <v>4768</v>
      </c>
      <c r="E1156" s="13">
        <v>11</v>
      </c>
      <c r="F1156" s="14">
        <v>1</v>
      </c>
      <c r="G1156" t="str">
        <f t="shared" si="18"/>
        <v>Not Outlier</v>
      </c>
    </row>
    <row r="1157" spans="1:7" x14ac:dyDescent="0.3">
      <c r="A1157" s="8" t="s">
        <v>1220</v>
      </c>
      <c r="B1157" s="9">
        <v>44</v>
      </c>
      <c r="C1157" s="10">
        <v>3</v>
      </c>
      <c r="D1157" s="11">
        <v>10209</v>
      </c>
      <c r="E1157" s="13">
        <v>16</v>
      </c>
      <c r="F1157" s="14">
        <v>2</v>
      </c>
      <c r="G1157" t="str">
        <f t="shared" si="18"/>
        <v>Not Outlier</v>
      </c>
    </row>
    <row r="1158" spans="1:7" x14ac:dyDescent="0.3">
      <c r="A1158" s="8" t="s">
        <v>1221</v>
      </c>
      <c r="B1158" s="9">
        <v>44</v>
      </c>
      <c r="C1158" s="10">
        <v>4</v>
      </c>
      <c r="D1158" s="11">
        <v>16328</v>
      </c>
      <c r="E1158" s="13">
        <v>24</v>
      </c>
      <c r="F1158" s="14">
        <v>20</v>
      </c>
      <c r="G1158" t="str">
        <f t="shared" si="18"/>
        <v>Not Outlier</v>
      </c>
    </row>
    <row r="1159" spans="1:7" x14ac:dyDescent="0.3">
      <c r="A1159" s="8" t="s">
        <v>1222</v>
      </c>
      <c r="B1159" s="9">
        <v>44</v>
      </c>
      <c r="C1159" s="10">
        <v>5</v>
      </c>
      <c r="D1159" s="11">
        <v>19049</v>
      </c>
      <c r="E1159" s="13">
        <v>23</v>
      </c>
      <c r="F1159" s="14">
        <v>22</v>
      </c>
      <c r="G1159" t="str">
        <f t="shared" si="18"/>
        <v>Outlier</v>
      </c>
    </row>
    <row r="1160" spans="1:7" x14ac:dyDescent="0.3">
      <c r="A1160" s="8" t="s">
        <v>1223</v>
      </c>
      <c r="B1160" s="9">
        <v>44</v>
      </c>
      <c r="C1160" s="10">
        <v>2</v>
      </c>
      <c r="D1160" s="11">
        <v>5743</v>
      </c>
      <c r="E1160" s="13">
        <v>14</v>
      </c>
      <c r="F1160" s="14">
        <v>10</v>
      </c>
      <c r="G1160" t="str">
        <f t="shared" si="18"/>
        <v>Not Outlier</v>
      </c>
    </row>
    <row r="1161" spans="1:7" x14ac:dyDescent="0.3">
      <c r="A1161" s="8" t="s">
        <v>1224</v>
      </c>
      <c r="B1161" s="9">
        <v>44</v>
      </c>
      <c r="C1161" s="10">
        <v>1</v>
      </c>
      <c r="D1161" s="11">
        <v>3195</v>
      </c>
      <c r="E1161" s="13">
        <v>8</v>
      </c>
      <c r="F1161" s="14">
        <v>2</v>
      </c>
      <c r="G1161" t="str">
        <f t="shared" si="18"/>
        <v>Not Outlier</v>
      </c>
    </row>
    <row r="1162" spans="1:7" x14ac:dyDescent="0.3">
      <c r="A1162" s="8" t="s">
        <v>1225</v>
      </c>
      <c r="B1162" s="9">
        <v>44</v>
      </c>
      <c r="C1162" s="10">
        <v>3</v>
      </c>
      <c r="D1162" s="11">
        <v>7879</v>
      </c>
      <c r="E1162" s="13">
        <v>9</v>
      </c>
      <c r="F1162" s="14">
        <v>8</v>
      </c>
      <c r="G1162" t="str">
        <f t="shared" si="18"/>
        <v>Not Outlier</v>
      </c>
    </row>
    <row r="1163" spans="1:7" x14ac:dyDescent="0.3">
      <c r="A1163" s="8" t="s">
        <v>1226</v>
      </c>
      <c r="B1163" s="9">
        <v>44</v>
      </c>
      <c r="C1163" s="10">
        <v>1</v>
      </c>
      <c r="D1163" s="11">
        <v>2342</v>
      </c>
      <c r="E1163" s="13">
        <v>6</v>
      </c>
      <c r="F1163" s="14">
        <v>5</v>
      </c>
      <c r="G1163" t="str">
        <f t="shared" si="18"/>
        <v>Not Outlier</v>
      </c>
    </row>
    <row r="1164" spans="1:7" x14ac:dyDescent="0.3">
      <c r="A1164" s="8" t="s">
        <v>1227</v>
      </c>
      <c r="B1164" s="9">
        <v>44</v>
      </c>
      <c r="C1164" s="10">
        <v>2</v>
      </c>
      <c r="D1164" s="11">
        <v>5033</v>
      </c>
      <c r="E1164" s="13">
        <v>10</v>
      </c>
      <c r="F1164" s="14">
        <v>2</v>
      </c>
      <c r="G1164" t="str">
        <f t="shared" si="18"/>
        <v>Not Outlier</v>
      </c>
    </row>
    <row r="1165" spans="1:7" x14ac:dyDescent="0.3">
      <c r="A1165" s="8" t="s">
        <v>1228</v>
      </c>
      <c r="B1165" s="9">
        <v>44</v>
      </c>
      <c r="C1165" s="10">
        <v>1</v>
      </c>
      <c r="D1165" s="11">
        <v>2436</v>
      </c>
      <c r="E1165" s="13">
        <v>6</v>
      </c>
      <c r="F1165" s="14">
        <v>4</v>
      </c>
      <c r="G1165" t="str">
        <f t="shared" si="18"/>
        <v>Not Outlier</v>
      </c>
    </row>
    <row r="1166" spans="1:7" x14ac:dyDescent="0.3">
      <c r="A1166" s="8" t="s">
        <v>1229</v>
      </c>
      <c r="B1166" s="9">
        <v>45</v>
      </c>
      <c r="C1166" s="10">
        <v>3</v>
      </c>
      <c r="D1166" s="11">
        <v>9724</v>
      </c>
      <c r="E1166" s="13">
        <v>25</v>
      </c>
      <c r="F1166" s="14">
        <v>1</v>
      </c>
      <c r="G1166" t="str">
        <f t="shared" si="18"/>
        <v>Not Outlier</v>
      </c>
    </row>
    <row r="1167" spans="1:7" x14ac:dyDescent="0.3">
      <c r="A1167" s="8" t="s">
        <v>1230</v>
      </c>
      <c r="B1167" s="9">
        <v>45</v>
      </c>
      <c r="C1167" s="10">
        <v>3</v>
      </c>
      <c r="D1167" s="11">
        <v>13245</v>
      </c>
      <c r="E1167" s="13">
        <v>17</v>
      </c>
      <c r="F1167" s="14">
        <v>0</v>
      </c>
      <c r="G1167" t="str">
        <f t="shared" si="18"/>
        <v>Not Outlier</v>
      </c>
    </row>
    <row r="1168" spans="1:7" x14ac:dyDescent="0.3">
      <c r="A1168" s="8" t="s">
        <v>1231</v>
      </c>
      <c r="B1168" s="9">
        <v>45</v>
      </c>
      <c r="C1168" s="10">
        <v>1</v>
      </c>
      <c r="D1168" s="11">
        <v>3452</v>
      </c>
      <c r="E1168" s="13">
        <v>9</v>
      </c>
      <c r="F1168" s="14">
        <v>6</v>
      </c>
      <c r="G1168" t="str">
        <f t="shared" si="18"/>
        <v>Not Outlier</v>
      </c>
    </row>
    <row r="1169" spans="1:7" x14ac:dyDescent="0.3">
      <c r="A1169" s="8" t="s">
        <v>1232</v>
      </c>
      <c r="B1169" s="9">
        <v>45</v>
      </c>
      <c r="C1169" s="10">
        <v>2</v>
      </c>
      <c r="D1169" s="11">
        <v>2348</v>
      </c>
      <c r="E1169" s="13">
        <v>20</v>
      </c>
      <c r="F1169" s="14">
        <v>17</v>
      </c>
      <c r="G1169" t="str">
        <f t="shared" si="18"/>
        <v>Not Outlier</v>
      </c>
    </row>
    <row r="1170" spans="1:7" x14ac:dyDescent="0.3">
      <c r="A1170" s="8" t="s">
        <v>1233</v>
      </c>
      <c r="B1170" s="9">
        <v>45</v>
      </c>
      <c r="C1170" s="10">
        <v>2</v>
      </c>
      <c r="D1170" s="11">
        <v>5006</v>
      </c>
      <c r="E1170" s="13">
        <v>9</v>
      </c>
      <c r="F1170" s="14">
        <v>5</v>
      </c>
      <c r="G1170" t="str">
        <f t="shared" si="18"/>
        <v>Not Outlier</v>
      </c>
    </row>
    <row r="1171" spans="1:7" x14ac:dyDescent="0.3">
      <c r="A1171" s="8" t="s">
        <v>1234</v>
      </c>
      <c r="B1171" s="9">
        <v>45</v>
      </c>
      <c r="C1171" s="10">
        <v>4</v>
      </c>
      <c r="D1171" s="11">
        <v>16792</v>
      </c>
      <c r="E1171" s="13">
        <v>22</v>
      </c>
      <c r="F1171" s="14">
        <v>20</v>
      </c>
      <c r="G1171" t="str">
        <f t="shared" si="18"/>
        <v>Outlier</v>
      </c>
    </row>
    <row r="1172" spans="1:7" x14ac:dyDescent="0.3">
      <c r="A1172" s="8" t="s">
        <v>1235</v>
      </c>
      <c r="B1172" s="9">
        <v>45</v>
      </c>
      <c r="C1172" s="10">
        <v>3</v>
      </c>
      <c r="D1172" s="11">
        <v>8865</v>
      </c>
      <c r="E1172" s="13">
        <v>23</v>
      </c>
      <c r="F1172" s="14">
        <v>19</v>
      </c>
      <c r="G1172" t="str">
        <f t="shared" si="18"/>
        <v>Not Outlier</v>
      </c>
    </row>
    <row r="1173" spans="1:7" x14ac:dyDescent="0.3">
      <c r="A1173" s="8" t="s">
        <v>1236</v>
      </c>
      <c r="B1173" s="9">
        <v>45</v>
      </c>
      <c r="C1173" s="10">
        <v>5</v>
      </c>
      <c r="D1173" s="11">
        <v>19202</v>
      </c>
      <c r="E1173" s="13">
        <v>25</v>
      </c>
      <c r="F1173" s="14">
        <v>24</v>
      </c>
      <c r="G1173" t="str">
        <f t="shared" si="18"/>
        <v>Outlier</v>
      </c>
    </row>
    <row r="1174" spans="1:7" x14ac:dyDescent="0.3">
      <c r="A1174" s="8" t="s">
        <v>1237</v>
      </c>
      <c r="B1174" s="9">
        <v>45</v>
      </c>
      <c r="C1174" s="10">
        <v>2</v>
      </c>
      <c r="D1174" s="11">
        <v>6434</v>
      </c>
      <c r="E1174" s="13">
        <v>9</v>
      </c>
      <c r="F1174" s="14">
        <v>3</v>
      </c>
      <c r="G1174" t="str">
        <f t="shared" si="18"/>
        <v>Not Outlier</v>
      </c>
    </row>
    <row r="1175" spans="1:7" x14ac:dyDescent="0.3">
      <c r="A1175" s="8" t="s">
        <v>1238</v>
      </c>
      <c r="B1175" s="9">
        <v>45</v>
      </c>
      <c r="C1175" s="10">
        <v>4</v>
      </c>
      <c r="D1175" s="11">
        <v>13496</v>
      </c>
      <c r="E1175" s="13">
        <v>21</v>
      </c>
      <c r="F1175" s="14">
        <v>20</v>
      </c>
      <c r="G1175" t="str">
        <f t="shared" si="18"/>
        <v>Not Outlier</v>
      </c>
    </row>
    <row r="1176" spans="1:7" x14ac:dyDescent="0.3">
      <c r="A1176" s="8" t="s">
        <v>1239</v>
      </c>
      <c r="B1176" s="9">
        <v>45</v>
      </c>
      <c r="C1176" s="10">
        <v>3</v>
      </c>
      <c r="D1176" s="11">
        <v>5210</v>
      </c>
      <c r="E1176" s="13">
        <v>24</v>
      </c>
      <c r="F1176" s="14">
        <v>24</v>
      </c>
      <c r="G1176" t="str">
        <f t="shared" si="18"/>
        <v>Not Outlier</v>
      </c>
    </row>
    <row r="1177" spans="1:7" x14ac:dyDescent="0.3">
      <c r="A1177" s="8" t="s">
        <v>1240</v>
      </c>
      <c r="B1177" s="9">
        <v>45</v>
      </c>
      <c r="C1177" s="10">
        <v>2</v>
      </c>
      <c r="D1177" s="11">
        <v>3697</v>
      </c>
      <c r="E1177" s="13">
        <v>12</v>
      </c>
      <c r="F1177" s="14">
        <v>10</v>
      </c>
      <c r="G1177" t="str">
        <f t="shared" si="18"/>
        <v>Not Outlier</v>
      </c>
    </row>
    <row r="1178" spans="1:7" x14ac:dyDescent="0.3">
      <c r="A1178" s="8" t="s">
        <v>1241</v>
      </c>
      <c r="B1178" s="9">
        <v>45</v>
      </c>
      <c r="C1178" s="10">
        <v>1</v>
      </c>
      <c r="D1178" s="11">
        <v>2654</v>
      </c>
      <c r="E1178" s="13">
        <v>8</v>
      </c>
      <c r="F1178" s="14">
        <v>2</v>
      </c>
      <c r="G1178" t="str">
        <f t="shared" si="18"/>
        <v>Not Outlier</v>
      </c>
    </row>
    <row r="1179" spans="1:7" x14ac:dyDescent="0.3">
      <c r="A1179" s="8" t="s">
        <v>1242</v>
      </c>
      <c r="B1179" s="9">
        <v>45</v>
      </c>
      <c r="C1179" s="10">
        <v>2</v>
      </c>
      <c r="D1179" s="11">
        <v>4805</v>
      </c>
      <c r="E1179" s="13">
        <v>9</v>
      </c>
      <c r="F1179" s="14">
        <v>8</v>
      </c>
      <c r="G1179" t="str">
        <f t="shared" si="18"/>
        <v>Not Outlier</v>
      </c>
    </row>
    <row r="1180" spans="1:7" x14ac:dyDescent="0.3">
      <c r="A1180" s="8" t="s">
        <v>1243</v>
      </c>
      <c r="B1180" s="9">
        <v>45</v>
      </c>
      <c r="C1180" s="10">
        <v>2</v>
      </c>
      <c r="D1180" s="11">
        <v>4286</v>
      </c>
      <c r="E1180" s="13">
        <v>5</v>
      </c>
      <c r="F1180" s="14">
        <v>1</v>
      </c>
      <c r="G1180" t="str">
        <f t="shared" si="18"/>
        <v>Not Outlier</v>
      </c>
    </row>
    <row r="1181" spans="1:7" x14ac:dyDescent="0.3">
      <c r="A1181" s="8" t="s">
        <v>1244</v>
      </c>
      <c r="B1181" s="9">
        <v>45</v>
      </c>
      <c r="C1181" s="10">
        <v>2</v>
      </c>
      <c r="D1181" s="11">
        <v>6632</v>
      </c>
      <c r="E1181" s="13">
        <v>9</v>
      </c>
      <c r="F1181" s="14">
        <v>8</v>
      </c>
      <c r="G1181" t="str">
        <f t="shared" si="18"/>
        <v>Not Outlier</v>
      </c>
    </row>
    <row r="1182" spans="1:7" x14ac:dyDescent="0.3">
      <c r="A1182" s="8" t="s">
        <v>1245</v>
      </c>
      <c r="B1182" s="9">
        <v>45</v>
      </c>
      <c r="C1182" s="10">
        <v>1</v>
      </c>
      <c r="D1182" s="11">
        <v>2274</v>
      </c>
      <c r="E1182" s="13">
        <v>1</v>
      </c>
      <c r="F1182" s="14">
        <v>1</v>
      </c>
      <c r="G1182" t="str">
        <f t="shared" si="18"/>
        <v>Not Outlier</v>
      </c>
    </row>
    <row r="1183" spans="1:7" x14ac:dyDescent="0.3">
      <c r="A1183" s="8" t="s">
        <v>1246</v>
      </c>
      <c r="B1183" s="9">
        <v>45</v>
      </c>
      <c r="C1183" s="10">
        <v>3</v>
      </c>
      <c r="D1183" s="11">
        <v>10761</v>
      </c>
      <c r="E1183" s="13">
        <v>18</v>
      </c>
      <c r="F1183" s="14">
        <v>5</v>
      </c>
      <c r="G1183" t="str">
        <f t="shared" si="18"/>
        <v>Not Outlier</v>
      </c>
    </row>
    <row r="1184" spans="1:7" x14ac:dyDescent="0.3">
      <c r="A1184" s="8" t="s">
        <v>1247</v>
      </c>
      <c r="B1184" s="9">
        <v>45</v>
      </c>
      <c r="C1184" s="10">
        <v>2</v>
      </c>
      <c r="D1184" s="11">
        <v>4447</v>
      </c>
      <c r="E1184" s="13">
        <v>9</v>
      </c>
      <c r="F1184" s="14">
        <v>9</v>
      </c>
      <c r="G1184" t="str">
        <f t="shared" si="18"/>
        <v>Not Outlier</v>
      </c>
    </row>
    <row r="1185" spans="1:7" x14ac:dyDescent="0.3">
      <c r="A1185" s="8" t="s">
        <v>1248</v>
      </c>
      <c r="B1185" s="9">
        <v>45</v>
      </c>
      <c r="C1185" s="10">
        <v>1</v>
      </c>
      <c r="D1185" s="11">
        <v>2270</v>
      </c>
      <c r="E1185" s="13">
        <v>8</v>
      </c>
      <c r="F1185" s="14">
        <v>5</v>
      </c>
      <c r="G1185" t="str">
        <f t="shared" si="18"/>
        <v>Not Outlier</v>
      </c>
    </row>
    <row r="1186" spans="1:7" x14ac:dyDescent="0.3">
      <c r="A1186" s="8" t="s">
        <v>1249</v>
      </c>
      <c r="B1186" s="9">
        <v>45</v>
      </c>
      <c r="C1186" s="10">
        <v>2</v>
      </c>
      <c r="D1186" s="11">
        <v>3633</v>
      </c>
      <c r="E1186" s="13">
        <v>9</v>
      </c>
      <c r="F1186" s="14">
        <v>9</v>
      </c>
      <c r="G1186" t="str">
        <f t="shared" si="18"/>
        <v>Not Outlier</v>
      </c>
    </row>
    <row r="1187" spans="1:7" x14ac:dyDescent="0.3">
      <c r="A1187" s="8" t="s">
        <v>1250</v>
      </c>
      <c r="B1187" s="9">
        <v>45</v>
      </c>
      <c r="C1187" s="10">
        <v>4</v>
      </c>
      <c r="D1187" s="11">
        <v>17650</v>
      </c>
      <c r="E1187" s="13">
        <v>26</v>
      </c>
      <c r="F1187" s="14">
        <v>9</v>
      </c>
      <c r="G1187" t="str">
        <f t="shared" si="18"/>
        <v>Outlier</v>
      </c>
    </row>
    <row r="1188" spans="1:7" x14ac:dyDescent="0.3">
      <c r="A1188" s="8" t="s">
        <v>1251</v>
      </c>
      <c r="B1188" s="9">
        <v>45</v>
      </c>
      <c r="C1188" s="10">
        <v>1</v>
      </c>
      <c r="D1188" s="11">
        <v>2177</v>
      </c>
      <c r="E1188" s="13">
        <v>6</v>
      </c>
      <c r="F1188" s="14">
        <v>6</v>
      </c>
      <c r="G1188" t="str">
        <f t="shared" si="18"/>
        <v>Not Outlier</v>
      </c>
    </row>
    <row r="1189" spans="1:7" x14ac:dyDescent="0.3">
      <c r="A1189" s="8" t="s">
        <v>1252</v>
      </c>
      <c r="B1189" s="9">
        <v>45</v>
      </c>
      <c r="C1189" s="10">
        <v>2</v>
      </c>
      <c r="D1189" s="11">
        <v>5593</v>
      </c>
      <c r="E1189" s="13">
        <v>15</v>
      </c>
      <c r="F1189" s="14">
        <v>15</v>
      </c>
      <c r="G1189" t="str">
        <f t="shared" si="18"/>
        <v>Not Outlier</v>
      </c>
    </row>
    <row r="1190" spans="1:7" x14ac:dyDescent="0.3">
      <c r="A1190" s="8" t="s">
        <v>1253</v>
      </c>
      <c r="B1190" s="9">
        <v>45</v>
      </c>
      <c r="C1190" s="10">
        <v>1</v>
      </c>
      <c r="D1190" s="11">
        <v>4477</v>
      </c>
      <c r="E1190" s="13">
        <v>7</v>
      </c>
      <c r="F1190" s="14">
        <v>3</v>
      </c>
      <c r="G1190" t="str">
        <f t="shared" si="18"/>
        <v>Not Outlier</v>
      </c>
    </row>
    <row r="1191" spans="1:7" x14ac:dyDescent="0.3">
      <c r="A1191" s="8" t="s">
        <v>1254</v>
      </c>
      <c r="B1191" s="9">
        <v>45</v>
      </c>
      <c r="C1191" s="10">
        <v>5</v>
      </c>
      <c r="D1191" s="11">
        <v>18824</v>
      </c>
      <c r="E1191" s="13">
        <v>26</v>
      </c>
      <c r="F1191" s="14">
        <v>24</v>
      </c>
      <c r="G1191" t="str">
        <f t="shared" si="18"/>
        <v>Outlier</v>
      </c>
    </row>
    <row r="1192" spans="1:7" x14ac:dyDescent="0.3">
      <c r="A1192" s="8" t="s">
        <v>1255</v>
      </c>
      <c r="B1192" s="9">
        <v>45</v>
      </c>
      <c r="C1192" s="10">
        <v>5</v>
      </c>
      <c r="D1192" s="11">
        <v>18061</v>
      </c>
      <c r="E1192" s="13">
        <v>22</v>
      </c>
      <c r="F1192" s="14">
        <v>0</v>
      </c>
      <c r="G1192" t="str">
        <f t="shared" si="18"/>
        <v>Outlier</v>
      </c>
    </row>
    <row r="1193" spans="1:7" x14ac:dyDescent="0.3">
      <c r="A1193" s="8" t="s">
        <v>1256</v>
      </c>
      <c r="B1193" s="9">
        <v>45</v>
      </c>
      <c r="C1193" s="10">
        <v>3</v>
      </c>
      <c r="D1193" s="11">
        <v>10851</v>
      </c>
      <c r="E1193" s="13">
        <v>24</v>
      </c>
      <c r="F1193" s="14">
        <v>7</v>
      </c>
      <c r="G1193" t="str">
        <f t="shared" si="18"/>
        <v>Not Outlier</v>
      </c>
    </row>
    <row r="1194" spans="1:7" x14ac:dyDescent="0.3">
      <c r="A1194" s="8" t="s">
        <v>1257</v>
      </c>
      <c r="B1194" s="9">
        <v>45</v>
      </c>
      <c r="C1194" s="10">
        <v>3</v>
      </c>
      <c r="D1194" s="11">
        <v>9380</v>
      </c>
      <c r="E1194" s="13">
        <v>10</v>
      </c>
      <c r="F1194" s="14">
        <v>3</v>
      </c>
      <c r="G1194" t="str">
        <f t="shared" si="18"/>
        <v>Not Outlier</v>
      </c>
    </row>
    <row r="1195" spans="1:7" x14ac:dyDescent="0.3">
      <c r="A1195" s="8" t="s">
        <v>1258</v>
      </c>
      <c r="B1195" s="9">
        <v>45</v>
      </c>
      <c r="C1195" s="10">
        <v>1</v>
      </c>
      <c r="D1195" s="11">
        <v>2132</v>
      </c>
      <c r="E1195" s="13">
        <v>8</v>
      </c>
      <c r="F1195" s="14">
        <v>5</v>
      </c>
      <c r="G1195" t="str">
        <f t="shared" si="18"/>
        <v>Not Outlier</v>
      </c>
    </row>
    <row r="1196" spans="1:7" x14ac:dyDescent="0.3">
      <c r="A1196" s="8" t="s">
        <v>1259</v>
      </c>
      <c r="B1196" s="9">
        <v>45</v>
      </c>
      <c r="C1196" s="10">
        <v>3</v>
      </c>
      <c r="D1196" s="11">
        <v>7441</v>
      </c>
      <c r="E1196" s="13">
        <v>10</v>
      </c>
      <c r="F1196" s="14">
        <v>10</v>
      </c>
      <c r="G1196" t="str">
        <f t="shared" si="18"/>
        <v>Not Outlier</v>
      </c>
    </row>
    <row r="1197" spans="1:7" x14ac:dyDescent="0.3">
      <c r="A1197" s="8" t="s">
        <v>1260</v>
      </c>
      <c r="B1197" s="9">
        <v>45</v>
      </c>
      <c r="C1197" s="10">
        <v>2</v>
      </c>
      <c r="D1197" s="11">
        <v>5769</v>
      </c>
      <c r="E1197" s="13">
        <v>10</v>
      </c>
      <c r="F1197" s="14">
        <v>10</v>
      </c>
      <c r="G1197" t="str">
        <f t="shared" si="18"/>
        <v>Not Outlier</v>
      </c>
    </row>
    <row r="1198" spans="1:7" x14ac:dyDescent="0.3">
      <c r="A1198" s="8" t="s">
        <v>1261</v>
      </c>
      <c r="B1198" s="9">
        <v>45</v>
      </c>
      <c r="C1198" s="10">
        <v>2</v>
      </c>
      <c r="D1198" s="11">
        <v>4385</v>
      </c>
      <c r="E1198" s="13">
        <v>10</v>
      </c>
      <c r="F1198" s="14">
        <v>10</v>
      </c>
      <c r="G1198" t="str">
        <f t="shared" si="18"/>
        <v>Not Outlier</v>
      </c>
    </row>
    <row r="1199" spans="1:7" x14ac:dyDescent="0.3">
      <c r="A1199" s="8" t="s">
        <v>1262</v>
      </c>
      <c r="B1199" s="9">
        <v>45</v>
      </c>
      <c r="C1199" s="10">
        <v>2</v>
      </c>
      <c r="D1199" s="11">
        <v>5770</v>
      </c>
      <c r="E1199" s="13">
        <v>10</v>
      </c>
      <c r="F1199" s="14">
        <v>10</v>
      </c>
      <c r="G1199" t="str">
        <f t="shared" si="18"/>
        <v>Not Outlier</v>
      </c>
    </row>
    <row r="1200" spans="1:7" x14ac:dyDescent="0.3">
      <c r="A1200" s="8" t="s">
        <v>1263</v>
      </c>
      <c r="B1200" s="9">
        <v>45</v>
      </c>
      <c r="C1200" s="10">
        <v>3</v>
      </c>
      <c r="D1200" s="11">
        <v>10748</v>
      </c>
      <c r="E1200" s="13">
        <v>25</v>
      </c>
      <c r="F1200" s="14">
        <v>23</v>
      </c>
      <c r="G1200" t="str">
        <f t="shared" si="18"/>
        <v>Not Outlier</v>
      </c>
    </row>
    <row r="1201" spans="1:7" x14ac:dyDescent="0.3">
      <c r="A1201" s="8" t="s">
        <v>1264</v>
      </c>
      <c r="B1201" s="9">
        <v>45</v>
      </c>
      <c r="C1201" s="10">
        <v>4</v>
      </c>
      <c r="D1201" s="11">
        <v>16704</v>
      </c>
      <c r="E1201" s="13">
        <v>21</v>
      </c>
      <c r="F1201" s="14">
        <v>21</v>
      </c>
      <c r="G1201" t="str">
        <f t="shared" si="18"/>
        <v>Outlier</v>
      </c>
    </row>
    <row r="1202" spans="1:7" x14ac:dyDescent="0.3">
      <c r="A1202" s="8" t="s">
        <v>1265</v>
      </c>
      <c r="B1202" s="9">
        <v>45</v>
      </c>
      <c r="C1202" s="10">
        <v>3</v>
      </c>
      <c r="D1202" s="11">
        <v>9756</v>
      </c>
      <c r="E1202" s="13">
        <v>9</v>
      </c>
      <c r="F1202" s="14">
        <v>5</v>
      </c>
      <c r="G1202" t="str">
        <f t="shared" si="18"/>
        <v>Not Outlier</v>
      </c>
    </row>
    <row r="1203" spans="1:7" x14ac:dyDescent="0.3">
      <c r="A1203" s="8" t="s">
        <v>1266</v>
      </c>
      <c r="B1203" s="9">
        <v>45</v>
      </c>
      <c r="C1203" s="10">
        <v>2</v>
      </c>
      <c r="D1203" s="11">
        <v>5154</v>
      </c>
      <c r="E1203" s="13">
        <v>10</v>
      </c>
      <c r="F1203" s="14">
        <v>8</v>
      </c>
      <c r="G1203" t="str">
        <f t="shared" si="18"/>
        <v>Not Outlier</v>
      </c>
    </row>
    <row r="1204" spans="1:7" x14ac:dyDescent="0.3">
      <c r="A1204" s="8" t="s">
        <v>1267</v>
      </c>
      <c r="B1204" s="9">
        <v>45</v>
      </c>
      <c r="C1204" s="10">
        <v>2</v>
      </c>
      <c r="D1204" s="11">
        <v>5906</v>
      </c>
      <c r="E1204" s="13">
        <v>10</v>
      </c>
      <c r="F1204" s="14">
        <v>9</v>
      </c>
      <c r="G1204" t="str">
        <f t="shared" si="18"/>
        <v>Not Outlier</v>
      </c>
    </row>
    <row r="1205" spans="1:7" x14ac:dyDescent="0.3">
      <c r="A1205" s="8" t="s">
        <v>1268</v>
      </c>
      <c r="B1205" s="9">
        <v>45</v>
      </c>
      <c r="C1205" s="10">
        <v>2</v>
      </c>
      <c r="D1205" s="11">
        <v>5399</v>
      </c>
      <c r="E1205" s="13">
        <v>12</v>
      </c>
      <c r="F1205" s="14">
        <v>4</v>
      </c>
      <c r="G1205" t="str">
        <f t="shared" si="18"/>
        <v>Not Outlier</v>
      </c>
    </row>
    <row r="1206" spans="1:7" x14ac:dyDescent="0.3">
      <c r="A1206" s="8" t="s">
        <v>1269</v>
      </c>
      <c r="B1206" s="9">
        <v>45</v>
      </c>
      <c r="C1206" s="10">
        <v>2</v>
      </c>
      <c r="D1206" s="11">
        <v>4850</v>
      </c>
      <c r="E1206" s="13">
        <v>8</v>
      </c>
      <c r="F1206" s="14">
        <v>5</v>
      </c>
      <c r="G1206" t="str">
        <f t="shared" si="18"/>
        <v>Not Outlier</v>
      </c>
    </row>
    <row r="1207" spans="1:7" x14ac:dyDescent="0.3">
      <c r="A1207" s="8" t="s">
        <v>1270</v>
      </c>
      <c r="B1207" s="9">
        <v>46</v>
      </c>
      <c r="C1207" s="10">
        <v>5</v>
      </c>
      <c r="D1207" s="11">
        <v>18947</v>
      </c>
      <c r="E1207" s="13">
        <v>22</v>
      </c>
      <c r="F1207" s="14">
        <v>2</v>
      </c>
      <c r="G1207" t="str">
        <f t="shared" si="18"/>
        <v>Outlier</v>
      </c>
    </row>
    <row r="1208" spans="1:7" x14ac:dyDescent="0.3">
      <c r="A1208" s="8" t="s">
        <v>1272</v>
      </c>
      <c r="B1208" s="9">
        <v>46</v>
      </c>
      <c r="C1208" s="10">
        <v>2</v>
      </c>
      <c r="D1208" s="11">
        <v>5772</v>
      </c>
      <c r="E1208" s="13">
        <v>14</v>
      </c>
      <c r="F1208" s="14">
        <v>9</v>
      </c>
      <c r="G1208" t="str">
        <f t="shared" si="18"/>
        <v>Not Outlier</v>
      </c>
    </row>
    <row r="1209" spans="1:7" x14ac:dyDescent="0.3">
      <c r="A1209" s="8" t="s">
        <v>1273</v>
      </c>
      <c r="B1209" s="9">
        <v>46</v>
      </c>
      <c r="C1209" s="10">
        <v>2</v>
      </c>
      <c r="D1209" s="11">
        <v>5021</v>
      </c>
      <c r="E1209" s="13">
        <v>16</v>
      </c>
      <c r="F1209" s="14">
        <v>4</v>
      </c>
      <c r="G1209" t="str">
        <f t="shared" si="18"/>
        <v>Not Outlier</v>
      </c>
    </row>
    <row r="1210" spans="1:7" x14ac:dyDescent="0.3">
      <c r="A1210" s="8" t="s">
        <v>1274</v>
      </c>
      <c r="B1210" s="9">
        <v>46</v>
      </c>
      <c r="C1210" s="10">
        <v>3</v>
      </c>
      <c r="D1210" s="11">
        <v>9619</v>
      </c>
      <c r="E1210" s="13">
        <v>9</v>
      </c>
      <c r="F1210" s="14">
        <v>9</v>
      </c>
      <c r="G1210" t="str">
        <f t="shared" si="18"/>
        <v>Not Outlier</v>
      </c>
    </row>
    <row r="1211" spans="1:7" x14ac:dyDescent="0.3">
      <c r="A1211" s="8" t="s">
        <v>1275</v>
      </c>
      <c r="B1211" s="9">
        <v>46</v>
      </c>
      <c r="C1211" s="10">
        <v>3</v>
      </c>
      <c r="D1211" s="11">
        <v>10673</v>
      </c>
      <c r="E1211" s="13">
        <v>21</v>
      </c>
      <c r="F1211" s="14">
        <v>10</v>
      </c>
      <c r="G1211" t="str">
        <f t="shared" si="18"/>
        <v>Not Outlier</v>
      </c>
    </row>
    <row r="1212" spans="1:7" x14ac:dyDescent="0.3">
      <c r="A1212" s="8" t="s">
        <v>1276</v>
      </c>
      <c r="B1212" s="9">
        <v>46</v>
      </c>
      <c r="C1212" s="10">
        <v>3</v>
      </c>
      <c r="D1212" s="11">
        <v>10453</v>
      </c>
      <c r="E1212" s="13">
        <v>24</v>
      </c>
      <c r="F1212" s="14">
        <v>24</v>
      </c>
      <c r="G1212" t="str">
        <f t="shared" si="18"/>
        <v>Not Outlier</v>
      </c>
    </row>
    <row r="1213" spans="1:7" x14ac:dyDescent="0.3">
      <c r="A1213" s="8" t="s">
        <v>1277</v>
      </c>
      <c r="B1213" s="9">
        <v>46</v>
      </c>
      <c r="C1213" s="10">
        <v>3</v>
      </c>
      <c r="D1213" s="11">
        <v>9396</v>
      </c>
      <c r="E1213" s="13">
        <v>17</v>
      </c>
      <c r="F1213" s="14">
        <v>4</v>
      </c>
      <c r="G1213" t="str">
        <f t="shared" si="18"/>
        <v>Not Outlier</v>
      </c>
    </row>
    <row r="1214" spans="1:7" x14ac:dyDescent="0.3">
      <c r="A1214" s="8" t="s">
        <v>1278</v>
      </c>
      <c r="B1214" s="9">
        <v>46</v>
      </c>
      <c r="C1214" s="10">
        <v>4</v>
      </c>
      <c r="D1214" s="11">
        <v>16872</v>
      </c>
      <c r="E1214" s="13">
        <v>28</v>
      </c>
      <c r="F1214" s="14">
        <v>7</v>
      </c>
      <c r="G1214" t="str">
        <f t="shared" si="18"/>
        <v>Outlier</v>
      </c>
    </row>
    <row r="1215" spans="1:7" x14ac:dyDescent="0.3">
      <c r="A1215" s="8" t="s">
        <v>1279</v>
      </c>
      <c r="B1215" s="9">
        <v>46</v>
      </c>
      <c r="C1215" s="10">
        <v>2</v>
      </c>
      <c r="D1215" s="11">
        <v>5258</v>
      </c>
      <c r="E1215" s="13">
        <v>7</v>
      </c>
      <c r="F1215" s="14">
        <v>1</v>
      </c>
      <c r="G1215" t="str">
        <f t="shared" si="18"/>
        <v>Not Outlier</v>
      </c>
    </row>
    <row r="1216" spans="1:7" x14ac:dyDescent="0.3">
      <c r="A1216" s="8" t="s">
        <v>1280</v>
      </c>
      <c r="B1216" s="9">
        <v>46</v>
      </c>
      <c r="C1216" s="10">
        <v>2</v>
      </c>
      <c r="D1216" s="11">
        <v>4810</v>
      </c>
      <c r="E1216" s="13">
        <v>19</v>
      </c>
      <c r="F1216" s="14">
        <v>10</v>
      </c>
      <c r="G1216" t="str">
        <f t="shared" si="18"/>
        <v>Not Outlier</v>
      </c>
    </row>
    <row r="1217" spans="1:7" x14ac:dyDescent="0.3">
      <c r="A1217" s="8" t="s">
        <v>1281</v>
      </c>
      <c r="B1217" s="9">
        <v>46</v>
      </c>
      <c r="C1217" s="10">
        <v>4</v>
      </c>
      <c r="D1217" s="11">
        <v>17861</v>
      </c>
      <c r="E1217" s="13">
        <v>26</v>
      </c>
      <c r="F1217" s="14">
        <v>3</v>
      </c>
      <c r="G1217" t="str">
        <f t="shared" si="18"/>
        <v>Outlier</v>
      </c>
    </row>
    <row r="1218" spans="1:7" x14ac:dyDescent="0.3">
      <c r="A1218" s="8" t="s">
        <v>1282</v>
      </c>
      <c r="B1218" s="9">
        <v>46</v>
      </c>
      <c r="C1218" s="10">
        <v>3</v>
      </c>
      <c r="D1218" s="11">
        <v>9071</v>
      </c>
      <c r="E1218" s="13">
        <v>15</v>
      </c>
      <c r="F1218" s="14">
        <v>3</v>
      </c>
      <c r="G1218" t="str">
        <f t="shared" si="18"/>
        <v>Not Outlier</v>
      </c>
    </row>
    <row r="1219" spans="1:7" x14ac:dyDescent="0.3">
      <c r="A1219" s="8" t="s">
        <v>1283</v>
      </c>
      <c r="B1219" s="9">
        <v>46</v>
      </c>
      <c r="C1219" s="10">
        <v>3</v>
      </c>
      <c r="D1219" s="11">
        <v>10527</v>
      </c>
      <c r="E1219" s="13">
        <v>28</v>
      </c>
      <c r="F1219" s="14">
        <v>2</v>
      </c>
      <c r="G1219" t="str">
        <f t="shared" ref="G1219:G1282" si="19">IF(OR(D1219 &lt; $I$7, D1219 &gt; $I$8), "Outlier", "Not Outlier")</f>
        <v>Not Outlier</v>
      </c>
    </row>
    <row r="1220" spans="1:7" x14ac:dyDescent="0.3">
      <c r="A1220" s="8" t="s">
        <v>1284</v>
      </c>
      <c r="B1220" s="9">
        <v>46</v>
      </c>
      <c r="C1220" s="10">
        <v>3</v>
      </c>
      <c r="D1220" s="11">
        <v>10845</v>
      </c>
      <c r="E1220" s="13">
        <v>13</v>
      </c>
      <c r="F1220" s="14">
        <v>8</v>
      </c>
      <c r="G1220" t="str">
        <f t="shared" si="19"/>
        <v>Not Outlier</v>
      </c>
    </row>
    <row r="1221" spans="1:7" x14ac:dyDescent="0.3">
      <c r="A1221" s="8" t="s">
        <v>1285</v>
      </c>
      <c r="B1221" s="9">
        <v>46</v>
      </c>
      <c r="C1221" s="10">
        <v>5</v>
      </c>
      <c r="D1221" s="11">
        <v>19627</v>
      </c>
      <c r="E1221" s="13">
        <v>23</v>
      </c>
      <c r="F1221" s="14">
        <v>2</v>
      </c>
      <c r="G1221" t="str">
        <f t="shared" si="19"/>
        <v>Outlier</v>
      </c>
    </row>
    <row r="1222" spans="1:7" x14ac:dyDescent="0.3">
      <c r="A1222" s="8" t="s">
        <v>1286</v>
      </c>
      <c r="B1222" s="9">
        <v>46</v>
      </c>
      <c r="C1222" s="10">
        <v>2</v>
      </c>
      <c r="D1222" s="11">
        <v>4615</v>
      </c>
      <c r="E1222" s="13">
        <v>19</v>
      </c>
      <c r="F1222" s="14">
        <v>16</v>
      </c>
      <c r="G1222" t="str">
        <f t="shared" si="19"/>
        <v>Not Outlier</v>
      </c>
    </row>
    <row r="1223" spans="1:7" x14ac:dyDescent="0.3">
      <c r="A1223" s="8" t="s">
        <v>1287</v>
      </c>
      <c r="B1223" s="9">
        <v>46</v>
      </c>
      <c r="C1223" s="10">
        <v>4</v>
      </c>
      <c r="D1223" s="11">
        <v>17465</v>
      </c>
      <c r="E1223" s="13">
        <v>23</v>
      </c>
      <c r="F1223" s="14">
        <v>12</v>
      </c>
      <c r="G1223" t="str">
        <f t="shared" si="19"/>
        <v>Outlier</v>
      </c>
    </row>
    <row r="1224" spans="1:7" x14ac:dyDescent="0.3">
      <c r="A1224" s="8" t="s">
        <v>1288</v>
      </c>
      <c r="B1224" s="9">
        <v>46</v>
      </c>
      <c r="C1224" s="10">
        <v>4</v>
      </c>
      <c r="D1224" s="11">
        <v>17048</v>
      </c>
      <c r="E1224" s="13">
        <v>28</v>
      </c>
      <c r="F1224" s="14">
        <v>26</v>
      </c>
      <c r="G1224" t="str">
        <f t="shared" si="19"/>
        <v>Outlier</v>
      </c>
    </row>
    <row r="1225" spans="1:7" x14ac:dyDescent="0.3">
      <c r="A1225" s="8" t="s">
        <v>1289</v>
      </c>
      <c r="B1225" s="9">
        <v>46</v>
      </c>
      <c r="C1225" s="10">
        <v>5</v>
      </c>
      <c r="D1225" s="11">
        <v>19081</v>
      </c>
      <c r="E1225" s="13">
        <v>25</v>
      </c>
      <c r="F1225" s="14">
        <v>4</v>
      </c>
      <c r="G1225" t="str">
        <f t="shared" si="19"/>
        <v>Outlier</v>
      </c>
    </row>
    <row r="1226" spans="1:7" x14ac:dyDescent="0.3">
      <c r="A1226" s="8" t="s">
        <v>1290</v>
      </c>
      <c r="B1226" s="9">
        <v>46</v>
      </c>
      <c r="C1226" s="10">
        <v>2</v>
      </c>
      <c r="D1226" s="11">
        <v>7379</v>
      </c>
      <c r="E1226" s="13">
        <v>12</v>
      </c>
      <c r="F1226" s="14">
        <v>6</v>
      </c>
      <c r="G1226" t="str">
        <f t="shared" si="19"/>
        <v>Not Outlier</v>
      </c>
    </row>
    <row r="1227" spans="1:7" x14ac:dyDescent="0.3">
      <c r="A1227" s="8" t="s">
        <v>1291</v>
      </c>
      <c r="B1227" s="9">
        <v>46</v>
      </c>
      <c r="C1227" s="10">
        <v>5</v>
      </c>
      <c r="D1227" s="11">
        <v>18789</v>
      </c>
      <c r="E1227" s="13">
        <v>26</v>
      </c>
      <c r="F1227" s="14">
        <v>11</v>
      </c>
      <c r="G1227" t="str">
        <f t="shared" si="19"/>
        <v>Outlier</v>
      </c>
    </row>
    <row r="1228" spans="1:7" x14ac:dyDescent="0.3">
      <c r="A1228" s="8" t="s">
        <v>1292</v>
      </c>
      <c r="B1228" s="9">
        <v>46</v>
      </c>
      <c r="C1228" s="10">
        <v>1</v>
      </c>
      <c r="D1228" s="11">
        <v>3423</v>
      </c>
      <c r="E1228" s="13">
        <v>10</v>
      </c>
      <c r="F1228" s="14">
        <v>7</v>
      </c>
      <c r="G1228" t="str">
        <f t="shared" si="19"/>
        <v>Not Outlier</v>
      </c>
    </row>
    <row r="1229" spans="1:7" x14ac:dyDescent="0.3">
      <c r="A1229" s="8" t="s">
        <v>1293</v>
      </c>
      <c r="B1229" s="9">
        <v>46</v>
      </c>
      <c r="C1229" s="10">
        <v>3</v>
      </c>
      <c r="D1229" s="11">
        <v>10096</v>
      </c>
      <c r="E1229" s="13">
        <v>28</v>
      </c>
      <c r="F1229" s="14">
        <v>7</v>
      </c>
      <c r="G1229" t="str">
        <f t="shared" si="19"/>
        <v>Not Outlier</v>
      </c>
    </row>
    <row r="1230" spans="1:7" x14ac:dyDescent="0.3">
      <c r="A1230" s="8" t="s">
        <v>1294</v>
      </c>
      <c r="B1230" s="9">
        <v>46</v>
      </c>
      <c r="C1230" s="10">
        <v>4</v>
      </c>
      <c r="D1230" s="11">
        <v>16606</v>
      </c>
      <c r="E1230" s="13">
        <v>23</v>
      </c>
      <c r="F1230" s="14">
        <v>13</v>
      </c>
      <c r="G1230" t="str">
        <f t="shared" si="19"/>
        <v>Outlier</v>
      </c>
    </row>
    <row r="1231" spans="1:7" x14ac:dyDescent="0.3">
      <c r="A1231" s="8" t="s">
        <v>1295</v>
      </c>
      <c r="B1231" s="9">
        <v>46</v>
      </c>
      <c r="C1231" s="10">
        <v>4</v>
      </c>
      <c r="D1231" s="11">
        <v>17567</v>
      </c>
      <c r="E1231" s="13">
        <v>27</v>
      </c>
      <c r="F1231" s="14">
        <v>26</v>
      </c>
      <c r="G1231" t="str">
        <f t="shared" si="19"/>
        <v>Outlier</v>
      </c>
    </row>
    <row r="1232" spans="1:7" x14ac:dyDescent="0.3">
      <c r="A1232" s="8" t="s">
        <v>1296</v>
      </c>
      <c r="B1232" s="9">
        <v>46</v>
      </c>
      <c r="C1232" s="10">
        <v>2</v>
      </c>
      <c r="D1232" s="11">
        <v>5562</v>
      </c>
      <c r="E1232" s="13">
        <v>19</v>
      </c>
      <c r="F1232" s="14">
        <v>10</v>
      </c>
      <c r="G1232" t="str">
        <f t="shared" si="19"/>
        <v>Not Outlier</v>
      </c>
    </row>
    <row r="1233" spans="1:7" x14ac:dyDescent="0.3">
      <c r="A1233" s="8" t="s">
        <v>1297</v>
      </c>
      <c r="B1233" s="9">
        <v>46</v>
      </c>
      <c r="C1233" s="10">
        <v>3</v>
      </c>
      <c r="D1233" s="11">
        <v>10368</v>
      </c>
      <c r="E1233" s="13">
        <v>13</v>
      </c>
      <c r="F1233" s="14">
        <v>10</v>
      </c>
      <c r="G1233" t="str">
        <f t="shared" si="19"/>
        <v>Not Outlier</v>
      </c>
    </row>
    <row r="1234" spans="1:7" x14ac:dyDescent="0.3">
      <c r="A1234" s="8" t="s">
        <v>1298</v>
      </c>
      <c r="B1234" s="9">
        <v>46</v>
      </c>
      <c r="C1234" s="10">
        <v>5</v>
      </c>
      <c r="D1234" s="11">
        <v>19328</v>
      </c>
      <c r="E1234" s="13">
        <v>24</v>
      </c>
      <c r="F1234" s="14">
        <v>2</v>
      </c>
      <c r="G1234" t="str">
        <f t="shared" si="19"/>
        <v>Outlier</v>
      </c>
    </row>
    <row r="1235" spans="1:7" x14ac:dyDescent="0.3">
      <c r="A1235" s="8" t="s">
        <v>1299</v>
      </c>
      <c r="B1235" s="9">
        <v>46</v>
      </c>
      <c r="C1235" s="10">
        <v>2</v>
      </c>
      <c r="D1235" s="11">
        <v>7991</v>
      </c>
      <c r="E1235" s="13">
        <v>6</v>
      </c>
      <c r="F1235" s="14">
        <v>2</v>
      </c>
      <c r="G1235" t="str">
        <f t="shared" si="19"/>
        <v>Not Outlier</v>
      </c>
    </row>
    <row r="1236" spans="1:7" x14ac:dyDescent="0.3">
      <c r="A1236" s="8" t="s">
        <v>1300</v>
      </c>
      <c r="B1236" s="9">
        <v>46</v>
      </c>
      <c r="C1236" s="10">
        <v>2</v>
      </c>
      <c r="D1236" s="11">
        <v>8926</v>
      </c>
      <c r="E1236" s="13">
        <v>13</v>
      </c>
      <c r="F1236" s="14">
        <v>9</v>
      </c>
      <c r="G1236" t="str">
        <f t="shared" si="19"/>
        <v>Not Outlier</v>
      </c>
    </row>
    <row r="1237" spans="1:7" x14ac:dyDescent="0.3">
      <c r="A1237" s="8" t="s">
        <v>1301</v>
      </c>
      <c r="B1237" s="9">
        <v>46</v>
      </c>
      <c r="C1237" s="10">
        <v>3</v>
      </c>
      <c r="D1237" s="11">
        <v>8578</v>
      </c>
      <c r="E1237" s="13">
        <v>12</v>
      </c>
      <c r="F1237" s="14">
        <v>9</v>
      </c>
      <c r="G1237" t="str">
        <f t="shared" si="19"/>
        <v>Not Outlier</v>
      </c>
    </row>
    <row r="1238" spans="1:7" x14ac:dyDescent="0.3">
      <c r="A1238" s="8" t="s">
        <v>1302</v>
      </c>
      <c r="B1238" s="9">
        <v>46</v>
      </c>
      <c r="C1238" s="10">
        <v>4</v>
      </c>
      <c r="D1238" s="11">
        <v>13225</v>
      </c>
      <c r="E1238" s="13">
        <v>25</v>
      </c>
      <c r="F1238" s="14">
        <v>19</v>
      </c>
      <c r="G1238" t="str">
        <f t="shared" si="19"/>
        <v>Not Outlier</v>
      </c>
    </row>
    <row r="1239" spans="1:7" x14ac:dyDescent="0.3">
      <c r="A1239" s="8" t="s">
        <v>1303</v>
      </c>
      <c r="B1239" s="9">
        <v>46</v>
      </c>
      <c r="C1239" s="10">
        <v>3</v>
      </c>
      <c r="D1239" s="11">
        <v>7314</v>
      </c>
      <c r="E1239" s="13">
        <v>14</v>
      </c>
      <c r="F1239" s="14">
        <v>8</v>
      </c>
      <c r="G1239" t="str">
        <f t="shared" si="19"/>
        <v>Not Outlier</v>
      </c>
    </row>
    <row r="1240" spans="1:7" x14ac:dyDescent="0.3">
      <c r="A1240" s="8" t="s">
        <v>1304</v>
      </c>
      <c r="B1240" s="9">
        <v>47</v>
      </c>
      <c r="C1240" s="10">
        <v>3</v>
      </c>
      <c r="D1240" s="11">
        <v>11849</v>
      </c>
      <c r="E1240" s="13">
        <v>10</v>
      </c>
      <c r="F1240" s="14">
        <v>10</v>
      </c>
      <c r="G1240" t="str">
        <f t="shared" si="19"/>
        <v>Not Outlier</v>
      </c>
    </row>
    <row r="1241" spans="1:7" x14ac:dyDescent="0.3">
      <c r="A1241" s="8" t="s">
        <v>1305</v>
      </c>
      <c r="B1241" s="9">
        <v>47</v>
      </c>
      <c r="C1241" s="10">
        <v>5</v>
      </c>
      <c r="D1241" s="11">
        <v>18300</v>
      </c>
      <c r="E1241" s="13">
        <v>21</v>
      </c>
      <c r="F1241" s="14">
        <v>3</v>
      </c>
      <c r="G1241" t="str">
        <f t="shared" si="19"/>
        <v>Outlier</v>
      </c>
    </row>
    <row r="1242" spans="1:7" x14ac:dyDescent="0.3">
      <c r="A1242" s="8" t="s">
        <v>1306</v>
      </c>
      <c r="B1242" s="9">
        <v>47</v>
      </c>
      <c r="C1242" s="10">
        <v>2</v>
      </c>
      <c r="D1242" s="11">
        <v>2976</v>
      </c>
      <c r="E1242" s="13">
        <v>5</v>
      </c>
      <c r="F1242" s="14">
        <v>0</v>
      </c>
      <c r="G1242" t="str">
        <f t="shared" si="19"/>
        <v>Not Outlier</v>
      </c>
    </row>
    <row r="1243" spans="1:7" x14ac:dyDescent="0.3">
      <c r="A1243" s="8" t="s">
        <v>1307</v>
      </c>
      <c r="B1243" s="9">
        <v>47</v>
      </c>
      <c r="C1243" s="10">
        <v>2</v>
      </c>
      <c r="D1243" s="11">
        <v>5070</v>
      </c>
      <c r="E1243" s="13">
        <v>20</v>
      </c>
      <c r="F1243" s="14">
        <v>5</v>
      </c>
      <c r="G1243" t="str">
        <f t="shared" si="19"/>
        <v>Not Outlier</v>
      </c>
    </row>
    <row r="1244" spans="1:7" x14ac:dyDescent="0.3">
      <c r="A1244" s="8" t="s">
        <v>1308</v>
      </c>
      <c r="B1244" s="9">
        <v>47</v>
      </c>
      <c r="C1244" s="10">
        <v>2</v>
      </c>
      <c r="D1244" s="11">
        <v>4960</v>
      </c>
      <c r="E1244" s="13">
        <v>20</v>
      </c>
      <c r="F1244" s="14">
        <v>7</v>
      </c>
      <c r="G1244" t="str">
        <f t="shared" si="19"/>
        <v>Not Outlier</v>
      </c>
    </row>
    <row r="1245" spans="1:7" x14ac:dyDescent="0.3">
      <c r="A1245" s="8" t="s">
        <v>1309</v>
      </c>
      <c r="B1245" s="9">
        <v>47</v>
      </c>
      <c r="C1245" s="10">
        <v>4</v>
      </c>
      <c r="D1245" s="11">
        <v>13770</v>
      </c>
      <c r="E1245" s="13">
        <v>28</v>
      </c>
      <c r="F1245" s="14">
        <v>22</v>
      </c>
      <c r="G1245" t="str">
        <f t="shared" si="19"/>
        <v>Not Outlier</v>
      </c>
    </row>
    <row r="1246" spans="1:7" x14ac:dyDescent="0.3">
      <c r="A1246" s="8" t="s">
        <v>1310</v>
      </c>
      <c r="B1246" s="9">
        <v>47</v>
      </c>
      <c r="C1246" s="10">
        <v>2</v>
      </c>
      <c r="D1246" s="11">
        <v>6397</v>
      </c>
      <c r="E1246" s="13">
        <v>8</v>
      </c>
      <c r="F1246" s="14">
        <v>5</v>
      </c>
      <c r="G1246" t="str">
        <f t="shared" si="19"/>
        <v>Not Outlier</v>
      </c>
    </row>
    <row r="1247" spans="1:7" x14ac:dyDescent="0.3">
      <c r="A1247" s="8" t="s">
        <v>1311</v>
      </c>
      <c r="B1247" s="9">
        <v>47</v>
      </c>
      <c r="C1247" s="10">
        <v>4</v>
      </c>
      <c r="D1247" s="11">
        <v>16752</v>
      </c>
      <c r="E1247" s="13">
        <v>26</v>
      </c>
      <c r="F1247" s="14">
        <v>26</v>
      </c>
      <c r="G1247" t="str">
        <f t="shared" si="19"/>
        <v>Outlier</v>
      </c>
    </row>
    <row r="1248" spans="1:7" x14ac:dyDescent="0.3">
      <c r="A1248" s="8" t="s">
        <v>1312</v>
      </c>
      <c r="B1248" s="9">
        <v>47</v>
      </c>
      <c r="C1248" s="10">
        <v>2</v>
      </c>
      <c r="D1248" s="11">
        <v>4537</v>
      </c>
      <c r="E1248" s="13">
        <v>8</v>
      </c>
      <c r="F1248" s="14">
        <v>7</v>
      </c>
      <c r="G1248" t="str">
        <f t="shared" si="19"/>
        <v>Not Outlier</v>
      </c>
    </row>
    <row r="1249" spans="1:7" x14ac:dyDescent="0.3">
      <c r="A1249" s="8" t="s">
        <v>1313</v>
      </c>
      <c r="B1249" s="9">
        <v>47</v>
      </c>
      <c r="C1249" s="10">
        <v>1</v>
      </c>
      <c r="D1249" s="11">
        <v>3294</v>
      </c>
      <c r="E1249" s="13">
        <v>3</v>
      </c>
      <c r="F1249" s="14">
        <v>3</v>
      </c>
      <c r="G1249" t="str">
        <f t="shared" si="19"/>
        <v>Not Outlier</v>
      </c>
    </row>
    <row r="1250" spans="1:7" x14ac:dyDescent="0.3">
      <c r="A1250" s="8" t="s">
        <v>1314</v>
      </c>
      <c r="B1250" s="9">
        <v>47</v>
      </c>
      <c r="C1250" s="10">
        <v>2</v>
      </c>
      <c r="D1250" s="11">
        <v>5067</v>
      </c>
      <c r="E1250" s="13">
        <v>20</v>
      </c>
      <c r="F1250" s="14">
        <v>19</v>
      </c>
      <c r="G1250" t="str">
        <f t="shared" si="19"/>
        <v>Not Outlier</v>
      </c>
    </row>
    <row r="1251" spans="1:7" x14ac:dyDescent="0.3">
      <c r="A1251" s="8" t="s">
        <v>1315</v>
      </c>
      <c r="B1251" s="9">
        <v>47</v>
      </c>
      <c r="C1251" s="10">
        <v>2</v>
      </c>
      <c r="D1251" s="11">
        <v>4163</v>
      </c>
      <c r="E1251" s="13">
        <v>9</v>
      </c>
      <c r="F1251" s="14">
        <v>9</v>
      </c>
      <c r="G1251" t="str">
        <f t="shared" si="19"/>
        <v>Not Outlier</v>
      </c>
    </row>
    <row r="1252" spans="1:7" x14ac:dyDescent="0.3">
      <c r="A1252" s="8" t="s">
        <v>1316</v>
      </c>
      <c r="B1252" s="9">
        <v>47</v>
      </c>
      <c r="C1252" s="10">
        <v>1</v>
      </c>
      <c r="D1252" s="11">
        <v>3420</v>
      </c>
      <c r="E1252" s="13">
        <v>17</v>
      </c>
      <c r="F1252" s="14">
        <v>6</v>
      </c>
      <c r="G1252" t="str">
        <f t="shared" si="19"/>
        <v>Not Outlier</v>
      </c>
    </row>
    <row r="1253" spans="1:7" x14ac:dyDescent="0.3">
      <c r="A1253" s="8" t="s">
        <v>1317</v>
      </c>
      <c r="B1253" s="9">
        <v>47</v>
      </c>
      <c r="C1253" s="10">
        <v>4</v>
      </c>
      <c r="D1253" s="11">
        <v>17169</v>
      </c>
      <c r="E1253" s="13">
        <v>26</v>
      </c>
      <c r="F1253" s="14">
        <v>20</v>
      </c>
      <c r="G1253" t="str">
        <f t="shared" si="19"/>
        <v>Outlier</v>
      </c>
    </row>
    <row r="1254" spans="1:7" x14ac:dyDescent="0.3">
      <c r="A1254" s="8" t="s">
        <v>1318</v>
      </c>
      <c r="B1254" s="9">
        <v>47</v>
      </c>
      <c r="C1254" s="10">
        <v>2</v>
      </c>
      <c r="D1254" s="11">
        <v>4591</v>
      </c>
      <c r="E1254" s="13">
        <v>11</v>
      </c>
      <c r="F1254" s="14">
        <v>5</v>
      </c>
      <c r="G1254" t="str">
        <f t="shared" si="19"/>
        <v>Not Outlier</v>
      </c>
    </row>
    <row r="1255" spans="1:7" x14ac:dyDescent="0.3">
      <c r="A1255" s="8" t="s">
        <v>1319</v>
      </c>
      <c r="B1255" s="9">
        <v>47</v>
      </c>
      <c r="C1255" s="10">
        <v>5</v>
      </c>
      <c r="D1255" s="11">
        <v>19658</v>
      </c>
      <c r="E1255" s="13">
        <v>27</v>
      </c>
      <c r="F1255" s="14">
        <v>5</v>
      </c>
      <c r="G1255" t="str">
        <f t="shared" si="19"/>
        <v>Outlier</v>
      </c>
    </row>
    <row r="1256" spans="1:7" x14ac:dyDescent="0.3">
      <c r="A1256" s="8" t="s">
        <v>1320</v>
      </c>
      <c r="B1256" s="9">
        <v>47</v>
      </c>
      <c r="C1256" s="10">
        <v>4</v>
      </c>
      <c r="D1256" s="11">
        <v>15972</v>
      </c>
      <c r="E1256" s="13">
        <v>29</v>
      </c>
      <c r="F1256" s="14">
        <v>3</v>
      </c>
      <c r="G1256" t="str">
        <f t="shared" si="19"/>
        <v>Not Outlier</v>
      </c>
    </row>
    <row r="1257" spans="1:7" x14ac:dyDescent="0.3">
      <c r="A1257" s="8" t="s">
        <v>1321</v>
      </c>
      <c r="B1257" s="9">
        <v>47</v>
      </c>
      <c r="C1257" s="10">
        <v>4</v>
      </c>
      <c r="D1257" s="11">
        <v>12936</v>
      </c>
      <c r="E1257" s="13">
        <v>25</v>
      </c>
      <c r="F1257" s="14">
        <v>23</v>
      </c>
      <c r="G1257" t="str">
        <f t="shared" si="19"/>
        <v>Not Outlier</v>
      </c>
    </row>
    <row r="1258" spans="1:7" x14ac:dyDescent="0.3">
      <c r="A1258" s="8" t="s">
        <v>1322</v>
      </c>
      <c r="B1258" s="9">
        <v>47</v>
      </c>
      <c r="C1258" s="10">
        <v>2</v>
      </c>
      <c r="D1258" s="11">
        <v>4978</v>
      </c>
      <c r="E1258" s="13">
        <v>4</v>
      </c>
      <c r="F1258" s="14">
        <v>1</v>
      </c>
      <c r="G1258" t="str">
        <f t="shared" si="19"/>
        <v>Not Outlier</v>
      </c>
    </row>
    <row r="1259" spans="1:7" x14ac:dyDescent="0.3">
      <c r="A1259" s="8" t="s">
        <v>1323</v>
      </c>
      <c r="B1259" s="9">
        <v>47</v>
      </c>
      <c r="C1259" s="10">
        <v>3</v>
      </c>
      <c r="D1259" s="11">
        <v>10333</v>
      </c>
      <c r="E1259" s="13">
        <v>28</v>
      </c>
      <c r="F1259" s="14">
        <v>22</v>
      </c>
      <c r="G1259" t="str">
        <f t="shared" si="19"/>
        <v>Not Outlier</v>
      </c>
    </row>
    <row r="1260" spans="1:7" x14ac:dyDescent="0.3">
      <c r="A1260" s="8" t="s">
        <v>1324</v>
      </c>
      <c r="B1260" s="9">
        <v>47</v>
      </c>
      <c r="C1260" s="10">
        <v>1</v>
      </c>
      <c r="D1260" s="11">
        <v>2105</v>
      </c>
      <c r="E1260" s="13">
        <v>7</v>
      </c>
      <c r="F1260" s="14">
        <v>2</v>
      </c>
      <c r="G1260" t="str">
        <f t="shared" si="19"/>
        <v>Not Outlier</v>
      </c>
    </row>
    <row r="1261" spans="1:7" x14ac:dyDescent="0.3">
      <c r="A1261" s="8" t="s">
        <v>1325</v>
      </c>
      <c r="B1261" s="9">
        <v>47</v>
      </c>
      <c r="C1261" s="10">
        <v>2</v>
      </c>
      <c r="D1261" s="11">
        <v>5467</v>
      </c>
      <c r="E1261" s="13">
        <v>16</v>
      </c>
      <c r="F1261" s="14">
        <v>8</v>
      </c>
      <c r="G1261" t="str">
        <f t="shared" si="19"/>
        <v>Not Outlier</v>
      </c>
    </row>
    <row r="1262" spans="1:7" x14ac:dyDescent="0.3">
      <c r="A1262" s="8" t="s">
        <v>1326</v>
      </c>
      <c r="B1262" s="9">
        <v>47</v>
      </c>
      <c r="C1262" s="10">
        <v>3</v>
      </c>
      <c r="D1262" s="11">
        <v>8633</v>
      </c>
      <c r="E1262" s="13">
        <v>25</v>
      </c>
      <c r="F1262" s="14">
        <v>17</v>
      </c>
      <c r="G1262" t="str">
        <f t="shared" si="19"/>
        <v>Not Outlier</v>
      </c>
    </row>
    <row r="1263" spans="1:7" x14ac:dyDescent="0.3">
      <c r="A1263" s="8" t="s">
        <v>1327</v>
      </c>
      <c r="B1263" s="9">
        <v>47</v>
      </c>
      <c r="C1263" s="10">
        <v>3</v>
      </c>
      <c r="D1263" s="11">
        <v>11957</v>
      </c>
      <c r="E1263" s="13">
        <v>14</v>
      </c>
      <c r="F1263" s="14">
        <v>13</v>
      </c>
      <c r="G1263" t="str">
        <f t="shared" si="19"/>
        <v>Not Outlier</v>
      </c>
    </row>
    <row r="1264" spans="1:7" x14ac:dyDescent="0.3">
      <c r="A1264" s="8" t="s">
        <v>1328</v>
      </c>
      <c r="B1264" s="9">
        <v>48</v>
      </c>
      <c r="C1264" s="10">
        <v>3</v>
      </c>
      <c r="D1264" s="11">
        <v>5381</v>
      </c>
      <c r="E1264" s="13">
        <v>23</v>
      </c>
      <c r="F1264" s="14">
        <v>1</v>
      </c>
      <c r="G1264" t="str">
        <f t="shared" si="19"/>
        <v>Not Outlier</v>
      </c>
    </row>
    <row r="1265" spans="1:7" x14ac:dyDescent="0.3">
      <c r="A1265" s="8" t="s">
        <v>1329</v>
      </c>
      <c r="B1265" s="9">
        <v>48</v>
      </c>
      <c r="C1265" s="10">
        <v>3</v>
      </c>
      <c r="D1265" s="11">
        <v>12504</v>
      </c>
      <c r="E1265" s="13">
        <v>15</v>
      </c>
      <c r="F1265" s="14">
        <v>0</v>
      </c>
      <c r="G1265" t="str">
        <f t="shared" si="19"/>
        <v>Not Outlier</v>
      </c>
    </row>
    <row r="1266" spans="1:7" x14ac:dyDescent="0.3">
      <c r="A1266" s="8" t="s">
        <v>1330</v>
      </c>
      <c r="B1266" s="9">
        <v>48</v>
      </c>
      <c r="C1266" s="10">
        <v>2</v>
      </c>
      <c r="D1266" s="11">
        <v>4051</v>
      </c>
      <c r="E1266" s="13">
        <v>14</v>
      </c>
      <c r="F1266" s="14">
        <v>9</v>
      </c>
      <c r="G1266" t="str">
        <f t="shared" si="19"/>
        <v>Not Outlier</v>
      </c>
    </row>
    <row r="1267" spans="1:7" x14ac:dyDescent="0.3">
      <c r="A1267" s="8" t="s">
        <v>1331</v>
      </c>
      <c r="B1267" s="9">
        <v>48</v>
      </c>
      <c r="C1267" s="10">
        <v>4</v>
      </c>
      <c r="D1267" s="11">
        <v>15402</v>
      </c>
      <c r="E1267" s="13">
        <v>21</v>
      </c>
      <c r="F1267" s="14">
        <v>3</v>
      </c>
      <c r="G1267" t="str">
        <f t="shared" si="19"/>
        <v>Not Outlier</v>
      </c>
    </row>
    <row r="1268" spans="1:7" x14ac:dyDescent="0.3">
      <c r="A1268" s="8" t="s">
        <v>1332</v>
      </c>
      <c r="B1268" s="9">
        <v>48</v>
      </c>
      <c r="C1268" s="10">
        <v>2</v>
      </c>
      <c r="D1268" s="11">
        <v>8120</v>
      </c>
      <c r="E1268" s="13">
        <v>12</v>
      </c>
      <c r="F1268" s="14">
        <v>2</v>
      </c>
      <c r="G1268" t="str">
        <f t="shared" si="19"/>
        <v>Not Outlier</v>
      </c>
    </row>
    <row r="1269" spans="1:7" x14ac:dyDescent="0.3">
      <c r="A1269" s="8" t="s">
        <v>1333</v>
      </c>
      <c r="B1269" s="9">
        <v>48</v>
      </c>
      <c r="C1269" s="10">
        <v>1</v>
      </c>
      <c r="D1269" s="11">
        <v>2259</v>
      </c>
      <c r="E1269" s="13">
        <v>13</v>
      </c>
      <c r="F1269" s="14">
        <v>0</v>
      </c>
      <c r="G1269" t="str">
        <f t="shared" si="19"/>
        <v>Not Outlier</v>
      </c>
    </row>
    <row r="1270" spans="1:7" x14ac:dyDescent="0.3">
      <c r="A1270" s="8" t="s">
        <v>1334</v>
      </c>
      <c r="B1270" s="9">
        <v>48</v>
      </c>
      <c r="C1270" s="10">
        <v>2</v>
      </c>
      <c r="D1270" s="11">
        <v>4240</v>
      </c>
      <c r="E1270" s="13">
        <v>19</v>
      </c>
      <c r="F1270" s="14">
        <v>2</v>
      </c>
      <c r="G1270" t="str">
        <f t="shared" si="19"/>
        <v>Not Outlier</v>
      </c>
    </row>
    <row r="1271" spans="1:7" x14ac:dyDescent="0.3">
      <c r="A1271" s="8" t="s">
        <v>1335</v>
      </c>
      <c r="B1271" s="9">
        <v>48</v>
      </c>
      <c r="C1271" s="10">
        <v>3</v>
      </c>
      <c r="D1271" s="11">
        <v>10999</v>
      </c>
      <c r="E1271" s="13">
        <v>27</v>
      </c>
      <c r="F1271" s="14">
        <v>15</v>
      </c>
      <c r="G1271" t="str">
        <f t="shared" si="19"/>
        <v>Not Outlier</v>
      </c>
    </row>
    <row r="1272" spans="1:7" x14ac:dyDescent="0.3">
      <c r="A1272" s="8" t="s">
        <v>1336</v>
      </c>
      <c r="B1272" s="9">
        <v>48</v>
      </c>
      <c r="C1272" s="10">
        <v>4</v>
      </c>
      <c r="D1272" s="11">
        <v>16885</v>
      </c>
      <c r="E1272" s="13">
        <v>27</v>
      </c>
      <c r="F1272" s="14">
        <v>5</v>
      </c>
      <c r="G1272" t="str">
        <f t="shared" si="19"/>
        <v>Outlier</v>
      </c>
    </row>
    <row r="1273" spans="1:7" x14ac:dyDescent="0.3">
      <c r="A1273" s="8" t="s">
        <v>1337</v>
      </c>
      <c r="B1273" s="9">
        <v>48</v>
      </c>
      <c r="C1273" s="10">
        <v>1</v>
      </c>
      <c r="D1273" s="11">
        <v>2559</v>
      </c>
      <c r="E1273" s="13">
        <v>7</v>
      </c>
      <c r="F1273" s="14">
        <v>1</v>
      </c>
      <c r="G1273" t="str">
        <f t="shared" si="19"/>
        <v>Not Outlier</v>
      </c>
    </row>
    <row r="1274" spans="1:7" x14ac:dyDescent="0.3">
      <c r="A1274" s="8" t="s">
        <v>1338</v>
      </c>
      <c r="B1274" s="9">
        <v>48</v>
      </c>
      <c r="C1274" s="10">
        <v>5</v>
      </c>
      <c r="D1274" s="11">
        <v>18265</v>
      </c>
      <c r="E1274" s="13">
        <v>25</v>
      </c>
      <c r="F1274" s="14">
        <v>1</v>
      </c>
      <c r="G1274" t="str">
        <f t="shared" si="19"/>
        <v>Outlier</v>
      </c>
    </row>
    <row r="1275" spans="1:7" x14ac:dyDescent="0.3">
      <c r="A1275" s="8" t="s">
        <v>1339</v>
      </c>
      <c r="B1275" s="9">
        <v>48</v>
      </c>
      <c r="C1275" s="10">
        <v>3</v>
      </c>
      <c r="D1275" s="11">
        <v>7898</v>
      </c>
      <c r="E1275" s="13">
        <v>11</v>
      </c>
      <c r="F1275" s="14">
        <v>10</v>
      </c>
      <c r="G1275" t="str">
        <f t="shared" si="19"/>
        <v>Not Outlier</v>
      </c>
    </row>
    <row r="1276" spans="1:7" x14ac:dyDescent="0.3">
      <c r="A1276" s="8" t="s">
        <v>1340</v>
      </c>
      <c r="B1276" s="9">
        <v>48</v>
      </c>
      <c r="C1276" s="10">
        <v>2</v>
      </c>
      <c r="D1276" s="11">
        <v>5486</v>
      </c>
      <c r="E1276" s="13">
        <v>15</v>
      </c>
      <c r="F1276" s="14">
        <v>2</v>
      </c>
      <c r="G1276" t="str">
        <f t="shared" si="19"/>
        <v>Not Outlier</v>
      </c>
    </row>
    <row r="1277" spans="1:7" x14ac:dyDescent="0.3">
      <c r="A1277" s="8" t="s">
        <v>1341</v>
      </c>
      <c r="B1277" s="9">
        <v>48</v>
      </c>
      <c r="C1277" s="10">
        <v>2</v>
      </c>
      <c r="D1277" s="11">
        <v>6439</v>
      </c>
      <c r="E1277" s="13">
        <v>18</v>
      </c>
      <c r="F1277" s="14">
        <v>8</v>
      </c>
      <c r="G1277" t="str">
        <f t="shared" si="19"/>
        <v>Not Outlier</v>
      </c>
    </row>
    <row r="1278" spans="1:7" x14ac:dyDescent="0.3">
      <c r="A1278" s="8" t="s">
        <v>1342</v>
      </c>
      <c r="B1278" s="9">
        <v>48</v>
      </c>
      <c r="C1278" s="10">
        <v>1</v>
      </c>
      <c r="D1278" s="11">
        <v>2367</v>
      </c>
      <c r="E1278" s="13">
        <v>10</v>
      </c>
      <c r="F1278" s="14">
        <v>8</v>
      </c>
      <c r="G1278" t="str">
        <f t="shared" si="19"/>
        <v>Not Outlier</v>
      </c>
    </row>
    <row r="1279" spans="1:7" x14ac:dyDescent="0.3">
      <c r="A1279" s="8" t="s">
        <v>1343</v>
      </c>
      <c r="B1279" s="9">
        <v>48</v>
      </c>
      <c r="C1279" s="10">
        <v>4</v>
      </c>
      <c r="D1279" s="11">
        <v>15202</v>
      </c>
      <c r="E1279" s="13">
        <v>23</v>
      </c>
      <c r="F1279" s="14">
        <v>2</v>
      </c>
      <c r="G1279" t="str">
        <f t="shared" si="19"/>
        <v>Not Outlier</v>
      </c>
    </row>
    <row r="1280" spans="1:7" x14ac:dyDescent="0.3">
      <c r="A1280" s="8" t="s">
        <v>1344</v>
      </c>
      <c r="B1280" s="9">
        <v>48</v>
      </c>
      <c r="C1280" s="10">
        <v>1</v>
      </c>
      <c r="D1280" s="11">
        <v>2655</v>
      </c>
      <c r="E1280" s="13">
        <v>19</v>
      </c>
      <c r="F1280" s="14">
        <v>9</v>
      </c>
      <c r="G1280" t="str">
        <f t="shared" si="19"/>
        <v>Not Outlier</v>
      </c>
    </row>
    <row r="1281" spans="1:7" x14ac:dyDescent="0.3">
      <c r="A1281" s="8" t="s">
        <v>1345</v>
      </c>
      <c r="B1281" s="9">
        <v>48</v>
      </c>
      <c r="C1281" s="10">
        <v>5</v>
      </c>
      <c r="D1281" s="11">
        <v>19665</v>
      </c>
      <c r="E1281" s="13">
        <v>29</v>
      </c>
      <c r="F1281" s="14">
        <v>22</v>
      </c>
      <c r="G1281" t="str">
        <f t="shared" si="19"/>
        <v>Outlier</v>
      </c>
    </row>
    <row r="1282" spans="1:7" x14ac:dyDescent="0.3">
      <c r="A1282" s="8" t="s">
        <v>1346</v>
      </c>
      <c r="B1282" s="9">
        <v>48</v>
      </c>
      <c r="C1282" s="10">
        <v>4</v>
      </c>
      <c r="D1282" s="11">
        <v>17174</v>
      </c>
      <c r="E1282" s="13">
        <v>24</v>
      </c>
      <c r="F1282" s="14">
        <v>22</v>
      </c>
      <c r="G1282" t="str">
        <f t="shared" si="19"/>
        <v>Outlier</v>
      </c>
    </row>
    <row r="1283" spans="1:7" x14ac:dyDescent="0.3">
      <c r="A1283" s="8" t="s">
        <v>1347</v>
      </c>
      <c r="B1283" s="9">
        <v>49</v>
      </c>
      <c r="C1283" s="10">
        <v>2</v>
      </c>
      <c r="D1283" s="11">
        <v>5130</v>
      </c>
      <c r="E1283" s="13">
        <v>10</v>
      </c>
      <c r="F1283" s="14">
        <v>10</v>
      </c>
      <c r="G1283" t="str">
        <f t="shared" ref="G1283:G1346" si="20">IF(OR(D1283 &lt; $I$7, D1283 &gt; $I$8), "Outlier", "Not Outlier")</f>
        <v>Not Outlier</v>
      </c>
    </row>
    <row r="1284" spans="1:7" x14ac:dyDescent="0.3">
      <c r="A1284" s="8" t="s">
        <v>1348</v>
      </c>
      <c r="B1284" s="9">
        <v>49</v>
      </c>
      <c r="C1284" s="10">
        <v>2</v>
      </c>
      <c r="D1284" s="11">
        <v>6567</v>
      </c>
      <c r="E1284" s="13">
        <v>16</v>
      </c>
      <c r="F1284" s="14">
        <v>15</v>
      </c>
      <c r="G1284" t="str">
        <f t="shared" si="20"/>
        <v>Not Outlier</v>
      </c>
    </row>
    <row r="1285" spans="1:7" x14ac:dyDescent="0.3">
      <c r="A1285" s="8" t="s">
        <v>1349</v>
      </c>
      <c r="B1285" s="9">
        <v>49</v>
      </c>
      <c r="C1285" s="10">
        <v>2</v>
      </c>
      <c r="D1285" s="11">
        <v>6804</v>
      </c>
      <c r="E1285" s="13">
        <v>7</v>
      </c>
      <c r="F1285" s="14">
        <v>7</v>
      </c>
      <c r="G1285" t="str">
        <f t="shared" si="20"/>
        <v>Not Outlier</v>
      </c>
    </row>
    <row r="1286" spans="1:7" x14ac:dyDescent="0.3">
      <c r="A1286" s="8" t="s">
        <v>1350</v>
      </c>
      <c r="B1286" s="9">
        <v>49</v>
      </c>
      <c r="C1286" s="10">
        <v>5</v>
      </c>
      <c r="D1286" s="11">
        <v>18665</v>
      </c>
      <c r="E1286" s="13">
        <v>22</v>
      </c>
      <c r="F1286" s="14">
        <v>3</v>
      </c>
      <c r="G1286" t="str">
        <f t="shared" si="20"/>
        <v>Outlier</v>
      </c>
    </row>
    <row r="1287" spans="1:7" x14ac:dyDescent="0.3">
      <c r="A1287" s="8" t="s">
        <v>1351</v>
      </c>
      <c r="B1287" s="9">
        <v>49</v>
      </c>
      <c r="C1287" s="10">
        <v>4</v>
      </c>
      <c r="D1287" s="11">
        <v>13964</v>
      </c>
      <c r="E1287" s="13">
        <v>25</v>
      </c>
      <c r="F1287" s="14">
        <v>7</v>
      </c>
      <c r="G1287" t="str">
        <f t="shared" si="20"/>
        <v>Not Outlier</v>
      </c>
    </row>
    <row r="1288" spans="1:7" x14ac:dyDescent="0.3">
      <c r="A1288" s="8" t="s">
        <v>1352</v>
      </c>
      <c r="B1288" s="9">
        <v>49</v>
      </c>
      <c r="C1288" s="10">
        <v>3</v>
      </c>
      <c r="D1288" s="11">
        <v>10965</v>
      </c>
      <c r="E1288" s="13">
        <v>26</v>
      </c>
      <c r="F1288" s="14">
        <v>5</v>
      </c>
      <c r="G1288" t="str">
        <f t="shared" si="20"/>
        <v>Not Outlier</v>
      </c>
    </row>
    <row r="1289" spans="1:7" x14ac:dyDescent="0.3">
      <c r="A1289" s="8" t="s">
        <v>1353</v>
      </c>
      <c r="B1289" s="9">
        <v>49</v>
      </c>
      <c r="C1289" s="10">
        <v>5</v>
      </c>
      <c r="D1289" s="11">
        <v>19502</v>
      </c>
      <c r="E1289" s="13">
        <v>31</v>
      </c>
      <c r="F1289" s="14">
        <v>31</v>
      </c>
      <c r="G1289" t="str">
        <f t="shared" si="20"/>
        <v>Outlier</v>
      </c>
    </row>
    <row r="1290" spans="1:7" x14ac:dyDescent="0.3">
      <c r="A1290" s="8" t="s">
        <v>1354</v>
      </c>
      <c r="B1290" s="9">
        <v>49</v>
      </c>
      <c r="C1290" s="10">
        <v>3</v>
      </c>
      <c r="D1290" s="11">
        <v>7654</v>
      </c>
      <c r="E1290" s="13">
        <v>9</v>
      </c>
      <c r="F1290" s="14">
        <v>9</v>
      </c>
      <c r="G1290" t="str">
        <f t="shared" si="20"/>
        <v>Not Outlier</v>
      </c>
    </row>
    <row r="1291" spans="1:7" x14ac:dyDescent="0.3">
      <c r="A1291" s="8" t="s">
        <v>1355</v>
      </c>
      <c r="B1291" s="9">
        <v>49</v>
      </c>
      <c r="C1291" s="10">
        <v>1</v>
      </c>
      <c r="D1291" s="11">
        <v>3580</v>
      </c>
      <c r="E1291" s="13">
        <v>7</v>
      </c>
      <c r="F1291" s="14">
        <v>4</v>
      </c>
      <c r="G1291" t="str">
        <f t="shared" si="20"/>
        <v>Not Outlier</v>
      </c>
    </row>
    <row r="1292" spans="1:7" x14ac:dyDescent="0.3">
      <c r="A1292" s="8" t="s">
        <v>1356</v>
      </c>
      <c r="B1292" s="9">
        <v>49</v>
      </c>
      <c r="C1292" s="10">
        <v>3</v>
      </c>
      <c r="D1292" s="11">
        <v>7403</v>
      </c>
      <c r="E1292" s="13">
        <v>29</v>
      </c>
      <c r="F1292" s="14">
        <v>26</v>
      </c>
      <c r="G1292" t="str">
        <f t="shared" si="20"/>
        <v>Not Outlier</v>
      </c>
    </row>
    <row r="1293" spans="1:7" x14ac:dyDescent="0.3">
      <c r="A1293" s="8" t="s">
        <v>1357</v>
      </c>
      <c r="B1293" s="9">
        <v>49</v>
      </c>
      <c r="C1293" s="10">
        <v>4</v>
      </c>
      <c r="D1293" s="11">
        <v>13120</v>
      </c>
      <c r="E1293" s="13">
        <v>22</v>
      </c>
      <c r="F1293" s="14">
        <v>9</v>
      </c>
      <c r="G1293" t="str">
        <f t="shared" si="20"/>
        <v>Not Outlier</v>
      </c>
    </row>
    <row r="1294" spans="1:7" x14ac:dyDescent="0.3">
      <c r="A1294" s="8" t="s">
        <v>1358</v>
      </c>
      <c r="B1294" s="9">
        <v>49</v>
      </c>
      <c r="C1294" s="10">
        <v>5</v>
      </c>
      <c r="D1294" s="11">
        <v>18711</v>
      </c>
      <c r="E1294" s="13">
        <v>23</v>
      </c>
      <c r="F1294" s="14">
        <v>1</v>
      </c>
      <c r="G1294" t="str">
        <f t="shared" si="20"/>
        <v>Outlier</v>
      </c>
    </row>
    <row r="1295" spans="1:7" x14ac:dyDescent="0.3">
      <c r="A1295" s="8" t="s">
        <v>1359</v>
      </c>
      <c r="B1295" s="9">
        <v>49</v>
      </c>
      <c r="C1295" s="10">
        <v>2</v>
      </c>
      <c r="D1295" s="11">
        <v>4284</v>
      </c>
      <c r="E1295" s="13">
        <v>20</v>
      </c>
      <c r="F1295" s="14">
        <v>4</v>
      </c>
      <c r="G1295" t="str">
        <f t="shared" si="20"/>
        <v>Not Outlier</v>
      </c>
    </row>
    <row r="1296" spans="1:7" x14ac:dyDescent="0.3">
      <c r="A1296" s="8" t="s">
        <v>1360</v>
      </c>
      <c r="B1296" s="9">
        <v>49</v>
      </c>
      <c r="C1296" s="10">
        <v>2</v>
      </c>
      <c r="D1296" s="11">
        <v>6651</v>
      </c>
      <c r="E1296" s="13">
        <v>20</v>
      </c>
      <c r="F1296" s="14">
        <v>3</v>
      </c>
      <c r="G1296" t="str">
        <f t="shared" si="20"/>
        <v>Not Outlier</v>
      </c>
    </row>
    <row r="1297" spans="1:7" x14ac:dyDescent="0.3">
      <c r="A1297" s="8" t="s">
        <v>1361</v>
      </c>
      <c r="B1297" s="9">
        <v>49</v>
      </c>
      <c r="C1297" s="10">
        <v>3</v>
      </c>
      <c r="D1297" s="11">
        <v>10466</v>
      </c>
      <c r="E1297" s="13">
        <v>29</v>
      </c>
      <c r="F1297" s="14">
        <v>8</v>
      </c>
      <c r="G1297" t="str">
        <f t="shared" si="20"/>
        <v>Not Outlier</v>
      </c>
    </row>
    <row r="1298" spans="1:7" x14ac:dyDescent="0.3">
      <c r="A1298" s="8" t="s">
        <v>1362</v>
      </c>
      <c r="B1298" s="9">
        <v>49</v>
      </c>
      <c r="C1298" s="10">
        <v>2</v>
      </c>
      <c r="D1298" s="11">
        <v>4789</v>
      </c>
      <c r="E1298" s="13">
        <v>10</v>
      </c>
      <c r="F1298" s="14">
        <v>3</v>
      </c>
      <c r="G1298" t="str">
        <f t="shared" si="20"/>
        <v>Not Outlier</v>
      </c>
    </row>
    <row r="1299" spans="1:7" x14ac:dyDescent="0.3">
      <c r="A1299" s="8" t="s">
        <v>1363</v>
      </c>
      <c r="B1299" s="9">
        <v>49</v>
      </c>
      <c r="C1299" s="10">
        <v>1</v>
      </c>
      <c r="D1299" s="11">
        <v>3211</v>
      </c>
      <c r="E1299" s="13">
        <v>10</v>
      </c>
      <c r="F1299" s="14">
        <v>9</v>
      </c>
      <c r="G1299" t="str">
        <f t="shared" si="20"/>
        <v>Not Outlier</v>
      </c>
    </row>
    <row r="1300" spans="1:7" x14ac:dyDescent="0.3">
      <c r="A1300" s="8" t="s">
        <v>1364</v>
      </c>
      <c r="B1300" s="9">
        <v>49</v>
      </c>
      <c r="C1300" s="10">
        <v>4</v>
      </c>
      <c r="D1300" s="11">
        <v>16413</v>
      </c>
      <c r="E1300" s="13">
        <v>27</v>
      </c>
      <c r="F1300" s="14">
        <v>4</v>
      </c>
      <c r="G1300" t="str">
        <f t="shared" si="20"/>
        <v>Not Outlier</v>
      </c>
    </row>
    <row r="1301" spans="1:7" x14ac:dyDescent="0.3">
      <c r="A1301" s="8" t="s">
        <v>1365</v>
      </c>
      <c r="B1301" s="9">
        <v>49</v>
      </c>
      <c r="C1301" s="10">
        <v>4</v>
      </c>
      <c r="D1301" s="11">
        <v>13966</v>
      </c>
      <c r="E1301" s="13">
        <v>30</v>
      </c>
      <c r="F1301" s="14">
        <v>15</v>
      </c>
      <c r="G1301" t="str">
        <f t="shared" si="20"/>
        <v>Not Outlier</v>
      </c>
    </row>
    <row r="1302" spans="1:7" x14ac:dyDescent="0.3">
      <c r="A1302" s="8" t="s">
        <v>1366</v>
      </c>
      <c r="B1302" s="9">
        <v>49</v>
      </c>
      <c r="C1302" s="10">
        <v>1</v>
      </c>
      <c r="D1302" s="11">
        <v>2587</v>
      </c>
      <c r="E1302" s="13">
        <v>17</v>
      </c>
      <c r="F1302" s="14">
        <v>2</v>
      </c>
      <c r="G1302" t="str">
        <f t="shared" si="20"/>
        <v>Not Outlier</v>
      </c>
    </row>
    <row r="1303" spans="1:7" x14ac:dyDescent="0.3">
      <c r="A1303" s="8" t="s">
        <v>1367</v>
      </c>
      <c r="B1303" s="9">
        <v>49</v>
      </c>
      <c r="C1303" s="10">
        <v>4</v>
      </c>
      <c r="D1303" s="11">
        <v>15379</v>
      </c>
      <c r="E1303" s="13">
        <v>23</v>
      </c>
      <c r="F1303" s="14">
        <v>8</v>
      </c>
      <c r="G1303" t="str">
        <f t="shared" si="20"/>
        <v>Not Outlier</v>
      </c>
    </row>
    <row r="1304" spans="1:7" x14ac:dyDescent="0.3">
      <c r="A1304" s="8" t="s">
        <v>1368</v>
      </c>
      <c r="B1304" s="9">
        <v>49</v>
      </c>
      <c r="C1304" s="10">
        <v>2</v>
      </c>
      <c r="D1304" s="11">
        <v>4507</v>
      </c>
      <c r="E1304" s="13">
        <v>8</v>
      </c>
      <c r="F1304" s="14">
        <v>5</v>
      </c>
      <c r="G1304" t="str">
        <f t="shared" si="20"/>
        <v>Not Outlier</v>
      </c>
    </row>
    <row r="1305" spans="1:7" x14ac:dyDescent="0.3">
      <c r="A1305" s="8" t="s">
        <v>1369</v>
      </c>
      <c r="B1305" s="9">
        <v>49</v>
      </c>
      <c r="C1305" s="10">
        <v>5</v>
      </c>
      <c r="D1305" s="11">
        <v>19161</v>
      </c>
      <c r="E1305" s="13">
        <v>28</v>
      </c>
      <c r="F1305" s="14">
        <v>5</v>
      </c>
      <c r="G1305" t="str">
        <f t="shared" si="20"/>
        <v>Outlier</v>
      </c>
    </row>
    <row r="1306" spans="1:7" x14ac:dyDescent="0.3">
      <c r="A1306" s="8" t="s">
        <v>1370</v>
      </c>
      <c r="B1306" s="9">
        <v>49</v>
      </c>
      <c r="C1306" s="10">
        <v>2</v>
      </c>
      <c r="D1306" s="11">
        <v>5390</v>
      </c>
      <c r="E1306" s="13">
        <v>17</v>
      </c>
      <c r="F1306" s="14">
        <v>9</v>
      </c>
      <c r="G1306" t="str">
        <f t="shared" si="20"/>
        <v>Not Outlier</v>
      </c>
    </row>
    <row r="1307" spans="1:7" x14ac:dyDescent="0.3">
      <c r="A1307" s="8" t="s">
        <v>1370</v>
      </c>
      <c r="B1307" s="9">
        <v>49</v>
      </c>
      <c r="C1307" s="10">
        <v>2</v>
      </c>
      <c r="D1307" s="11">
        <v>5390</v>
      </c>
      <c r="E1307" s="13">
        <v>17</v>
      </c>
      <c r="F1307" s="14">
        <v>9</v>
      </c>
      <c r="G1307" t="str">
        <f t="shared" si="20"/>
        <v>Not Outlier</v>
      </c>
    </row>
    <row r="1308" spans="1:7" x14ac:dyDescent="0.3">
      <c r="A1308" s="8" t="s">
        <v>1371</v>
      </c>
      <c r="B1308" s="9">
        <v>50</v>
      </c>
      <c r="C1308" s="10">
        <v>1</v>
      </c>
      <c r="D1308" s="11">
        <v>2683</v>
      </c>
      <c r="E1308" s="13">
        <v>3</v>
      </c>
      <c r="F1308" s="14">
        <v>3</v>
      </c>
      <c r="G1308" t="str">
        <f t="shared" si="20"/>
        <v>Not Outlier</v>
      </c>
    </row>
    <row r="1309" spans="1:7" x14ac:dyDescent="0.3">
      <c r="A1309" s="8" t="s">
        <v>1372</v>
      </c>
      <c r="B1309" s="9">
        <v>50</v>
      </c>
      <c r="C1309" s="10">
        <v>5</v>
      </c>
      <c r="D1309" s="11">
        <v>18740</v>
      </c>
      <c r="E1309" s="13">
        <v>29</v>
      </c>
      <c r="F1309" s="14">
        <v>27</v>
      </c>
      <c r="G1309" t="str">
        <f t="shared" si="20"/>
        <v>Outlier</v>
      </c>
    </row>
    <row r="1310" spans="1:7" x14ac:dyDescent="0.3">
      <c r="A1310" s="8" t="s">
        <v>1373</v>
      </c>
      <c r="B1310" s="9">
        <v>50</v>
      </c>
      <c r="C1310" s="10">
        <v>5</v>
      </c>
      <c r="D1310" s="11">
        <v>18172</v>
      </c>
      <c r="E1310" s="13">
        <v>28</v>
      </c>
      <c r="F1310" s="14">
        <v>8</v>
      </c>
      <c r="G1310" t="str">
        <f t="shared" si="20"/>
        <v>Outlier</v>
      </c>
    </row>
    <row r="1311" spans="1:7" x14ac:dyDescent="0.3">
      <c r="A1311" s="8" t="s">
        <v>1374</v>
      </c>
      <c r="B1311" s="9">
        <v>50</v>
      </c>
      <c r="C1311" s="10">
        <v>3</v>
      </c>
      <c r="D1311" s="11">
        <v>9208</v>
      </c>
      <c r="E1311" s="13">
        <v>16</v>
      </c>
      <c r="F1311" s="14">
        <v>2</v>
      </c>
      <c r="G1311" t="str">
        <f t="shared" si="20"/>
        <v>Not Outlier</v>
      </c>
    </row>
    <row r="1312" spans="1:7" x14ac:dyDescent="0.3">
      <c r="A1312" s="8" t="s">
        <v>1375</v>
      </c>
      <c r="B1312" s="9">
        <v>50</v>
      </c>
      <c r="C1312" s="10">
        <v>5</v>
      </c>
      <c r="D1312" s="11">
        <v>19926</v>
      </c>
      <c r="E1312" s="13">
        <v>21</v>
      </c>
      <c r="F1312" s="14">
        <v>5</v>
      </c>
      <c r="G1312" t="str">
        <f t="shared" si="20"/>
        <v>Outlier</v>
      </c>
    </row>
    <row r="1313" spans="1:7" x14ac:dyDescent="0.3">
      <c r="A1313" s="8" t="s">
        <v>1376</v>
      </c>
      <c r="B1313" s="9">
        <v>50</v>
      </c>
      <c r="C1313" s="10">
        <v>1</v>
      </c>
      <c r="D1313" s="11">
        <v>3690</v>
      </c>
      <c r="E1313" s="13">
        <v>5</v>
      </c>
      <c r="F1313" s="14">
        <v>3</v>
      </c>
      <c r="G1313" t="str">
        <f t="shared" si="20"/>
        <v>Not Outlier</v>
      </c>
    </row>
    <row r="1314" spans="1:7" x14ac:dyDescent="0.3">
      <c r="A1314" s="8" t="s">
        <v>1377</v>
      </c>
      <c r="B1314" s="9">
        <v>50</v>
      </c>
      <c r="C1314" s="10">
        <v>5</v>
      </c>
      <c r="D1314" s="11">
        <v>19517</v>
      </c>
      <c r="E1314" s="13">
        <v>32</v>
      </c>
      <c r="F1314" s="14">
        <v>7</v>
      </c>
      <c r="G1314" t="str">
        <f t="shared" si="20"/>
        <v>Outlier</v>
      </c>
    </row>
    <row r="1315" spans="1:7" x14ac:dyDescent="0.3">
      <c r="A1315" s="8" t="s">
        <v>1378</v>
      </c>
      <c r="B1315" s="9">
        <v>50</v>
      </c>
      <c r="C1315" s="10">
        <v>5</v>
      </c>
      <c r="D1315" s="11">
        <v>19144</v>
      </c>
      <c r="E1315" s="13">
        <v>28</v>
      </c>
      <c r="F1315" s="14">
        <v>10</v>
      </c>
      <c r="G1315" t="str">
        <f t="shared" si="20"/>
        <v>Outlier</v>
      </c>
    </row>
    <row r="1316" spans="1:7" x14ac:dyDescent="0.3">
      <c r="A1316" s="8" t="s">
        <v>1379</v>
      </c>
      <c r="B1316" s="9">
        <v>50</v>
      </c>
      <c r="C1316" s="10">
        <v>3</v>
      </c>
      <c r="D1316" s="11">
        <v>10496</v>
      </c>
      <c r="E1316" s="13">
        <v>20</v>
      </c>
      <c r="F1316" s="14">
        <v>4</v>
      </c>
      <c r="G1316" t="str">
        <f t="shared" si="20"/>
        <v>Not Outlier</v>
      </c>
    </row>
    <row r="1317" spans="1:7" x14ac:dyDescent="0.3">
      <c r="A1317" s="8" t="s">
        <v>1380</v>
      </c>
      <c r="B1317" s="9">
        <v>50</v>
      </c>
      <c r="C1317" s="10">
        <v>4</v>
      </c>
      <c r="D1317" s="11">
        <v>17046</v>
      </c>
      <c r="E1317" s="13">
        <v>28</v>
      </c>
      <c r="F1317" s="14">
        <v>27</v>
      </c>
      <c r="G1317" t="str">
        <f t="shared" si="20"/>
        <v>Outlier</v>
      </c>
    </row>
    <row r="1318" spans="1:7" x14ac:dyDescent="0.3">
      <c r="A1318" s="8" t="s">
        <v>1381</v>
      </c>
      <c r="B1318" s="9">
        <v>50</v>
      </c>
      <c r="C1318" s="10">
        <v>5</v>
      </c>
      <c r="D1318" s="11">
        <v>18200</v>
      </c>
      <c r="E1318" s="13">
        <v>32</v>
      </c>
      <c r="F1318" s="14">
        <v>32</v>
      </c>
      <c r="G1318" t="str">
        <f t="shared" si="20"/>
        <v>Outlier</v>
      </c>
    </row>
    <row r="1319" spans="1:7" x14ac:dyDescent="0.3">
      <c r="A1319" s="8" t="s">
        <v>1382</v>
      </c>
      <c r="B1319" s="9">
        <v>50</v>
      </c>
      <c r="C1319" s="10">
        <v>1</v>
      </c>
      <c r="D1319" s="11">
        <v>3221</v>
      </c>
      <c r="E1319" s="13">
        <v>20</v>
      </c>
      <c r="F1319" s="14">
        <v>20</v>
      </c>
      <c r="G1319" t="str">
        <f t="shared" si="20"/>
        <v>Not Outlier</v>
      </c>
    </row>
    <row r="1320" spans="1:7" x14ac:dyDescent="0.3">
      <c r="A1320" s="8" t="s">
        <v>1383</v>
      </c>
      <c r="B1320" s="9">
        <v>50</v>
      </c>
      <c r="C1320" s="10">
        <v>2</v>
      </c>
      <c r="D1320" s="11">
        <v>6796</v>
      </c>
      <c r="E1320" s="13">
        <v>18</v>
      </c>
      <c r="F1320" s="14">
        <v>4</v>
      </c>
      <c r="G1320" t="str">
        <f t="shared" si="20"/>
        <v>Not Outlier</v>
      </c>
    </row>
    <row r="1321" spans="1:7" x14ac:dyDescent="0.3">
      <c r="A1321" s="8" t="s">
        <v>1384</v>
      </c>
      <c r="B1321" s="9">
        <v>50</v>
      </c>
      <c r="C1321" s="10">
        <v>1</v>
      </c>
      <c r="D1321" s="11">
        <v>3875</v>
      </c>
      <c r="E1321" s="13">
        <v>4</v>
      </c>
      <c r="F1321" s="14">
        <v>2</v>
      </c>
      <c r="G1321" t="str">
        <f t="shared" si="20"/>
        <v>Not Outlier</v>
      </c>
    </row>
    <row r="1322" spans="1:7" x14ac:dyDescent="0.3">
      <c r="A1322" s="8" t="s">
        <v>1385</v>
      </c>
      <c r="B1322" s="9">
        <v>50</v>
      </c>
      <c r="C1322" s="10">
        <v>4</v>
      </c>
      <c r="D1322" s="11">
        <v>17639</v>
      </c>
      <c r="E1322" s="13">
        <v>30</v>
      </c>
      <c r="F1322" s="14">
        <v>4</v>
      </c>
      <c r="G1322" t="str">
        <f t="shared" si="20"/>
        <v>Outlier</v>
      </c>
    </row>
    <row r="1323" spans="1:7" x14ac:dyDescent="0.3">
      <c r="A1323" s="8" t="s">
        <v>1386</v>
      </c>
      <c r="B1323" s="9">
        <v>50</v>
      </c>
      <c r="C1323" s="10">
        <v>4</v>
      </c>
      <c r="D1323" s="11">
        <v>17924</v>
      </c>
      <c r="E1323" s="13">
        <v>31</v>
      </c>
      <c r="F1323" s="14">
        <v>31</v>
      </c>
      <c r="G1323" t="str">
        <f t="shared" si="20"/>
        <v>Outlier</v>
      </c>
    </row>
    <row r="1324" spans="1:7" x14ac:dyDescent="0.3">
      <c r="A1324" s="8" t="s">
        <v>1387</v>
      </c>
      <c r="B1324" s="9">
        <v>50</v>
      </c>
      <c r="C1324" s="10">
        <v>4</v>
      </c>
      <c r="D1324" s="11">
        <v>17399</v>
      </c>
      <c r="E1324" s="13">
        <v>32</v>
      </c>
      <c r="F1324" s="14">
        <v>5</v>
      </c>
      <c r="G1324" t="str">
        <f t="shared" si="20"/>
        <v>Outlier</v>
      </c>
    </row>
    <row r="1325" spans="1:7" x14ac:dyDescent="0.3">
      <c r="A1325" s="8" t="s">
        <v>1388</v>
      </c>
      <c r="B1325" s="9">
        <v>50</v>
      </c>
      <c r="C1325" s="10">
        <v>4</v>
      </c>
      <c r="D1325" s="11">
        <v>13973</v>
      </c>
      <c r="E1325" s="13">
        <v>22</v>
      </c>
      <c r="F1325" s="14">
        <v>12</v>
      </c>
      <c r="G1325" t="str">
        <f t="shared" si="20"/>
        <v>Not Outlier</v>
      </c>
    </row>
    <row r="1326" spans="1:7" x14ac:dyDescent="0.3">
      <c r="A1326" s="8" t="s">
        <v>1389</v>
      </c>
      <c r="B1326" s="9">
        <v>50</v>
      </c>
      <c r="C1326" s="10">
        <v>1</v>
      </c>
      <c r="D1326" s="11">
        <v>2380</v>
      </c>
      <c r="E1326" s="13">
        <v>8</v>
      </c>
      <c r="F1326" s="14">
        <v>1</v>
      </c>
      <c r="G1326" t="str">
        <f t="shared" si="20"/>
        <v>Not Outlier</v>
      </c>
    </row>
    <row r="1327" spans="1:7" x14ac:dyDescent="0.3">
      <c r="A1327" s="8" t="s">
        <v>1390</v>
      </c>
      <c r="B1327" s="9">
        <v>50</v>
      </c>
      <c r="C1327" s="10">
        <v>2</v>
      </c>
      <c r="D1327" s="11">
        <v>6347</v>
      </c>
      <c r="E1327" s="13">
        <v>19</v>
      </c>
      <c r="F1327" s="14">
        <v>18</v>
      </c>
      <c r="G1327" t="str">
        <f t="shared" si="20"/>
        <v>Not Outlier</v>
      </c>
    </row>
    <row r="1328" spans="1:7" x14ac:dyDescent="0.3">
      <c r="A1328" s="8" t="s">
        <v>1391</v>
      </c>
      <c r="B1328" s="9">
        <v>50</v>
      </c>
      <c r="C1328" s="10">
        <v>5</v>
      </c>
      <c r="D1328" s="11">
        <v>19237</v>
      </c>
      <c r="E1328" s="13">
        <v>29</v>
      </c>
      <c r="F1328" s="14">
        <v>8</v>
      </c>
      <c r="G1328" t="str">
        <f t="shared" si="20"/>
        <v>Outlier</v>
      </c>
    </row>
    <row r="1329" spans="1:7" x14ac:dyDescent="0.3">
      <c r="A1329" s="8" t="s">
        <v>1392</v>
      </c>
      <c r="B1329" s="9">
        <v>50</v>
      </c>
      <c r="C1329" s="10">
        <v>2</v>
      </c>
      <c r="D1329" s="11">
        <v>4728</v>
      </c>
      <c r="E1329" s="13">
        <v>5</v>
      </c>
      <c r="F1329" s="14">
        <v>0</v>
      </c>
      <c r="G1329" t="str">
        <f t="shared" si="20"/>
        <v>Not Outlier</v>
      </c>
    </row>
    <row r="1330" spans="1:7" x14ac:dyDescent="0.3">
      <c r="A1330" s="8" t="s">
        <v>1393</v>
      </c>
      <c r="B1330" s="9">
        <v>50</v>
      </c>
      <c r="C1330" s="10">
        <v>4</v>
      </c>
      <c r="D1330" s="11">
        <v>17856</v>
      </c>
      <c r="E1330" s="13">
        <v>32</v>
      </c>
      <c r="F1330" s="14">
        <v>2</v>
      </c>
      <c r="G1330" t="str">
        <f t="shared" si="20"/>
        <v>Outlier</v>
      </c>
    </row>
    <row r="1331" spans="1:7" x14ac:dyDescent="0.3">
      <c r="A1331" s="8" t="s">
        <v>1394</v>
      </c>
      <c r="B1331" s="9">
        <v>50</v>
      </c>
      <c r="C1331" s="10">
        <v>4</v>
      </c>
      <c r="D1331" s="11">
        <v>16880</v>
      </c>
      <c r="E1331" s="13">
        <v>25</v>
      </c>
      <c r="F1331" s="14">
        <v>3</v>
      </c>
      <c r="G1331" t="str">
        <f t="shared" si="20"/>
        <v>Outlier</v>
      </c>
    </row>
    <row r="1332" spans="1:7" x14ac:dyDescent="0.3">
      <c r="A1332" s="8" t="s">
        <v>1395</v>
      </c>
      <c r="B1332" s="9">
        <v>50</v>
      </c>
      <c r="C1332" s="10">
        <v>4</v>
      </c>
      <c r="D1332" s="11">
        <v>14411</v>
      </c>
      <c r="E1332" s="13">
        <v>32</v>
      </c>
      <c r="F1332" s="14">
        <v>32</v>
      </c>
      <c r="G1332" t="str">
        <f t="shared" si="20"/>
        <v>Not Outlier</v>
      </c>
    </row>
    <row r="1333" spans="1:7" x14ac:dyDescent="0.3">
      <c r="A1333" s="8" t="s">
        <v>1396</v>
      </c>
      <c r="B1333" s="9">
        <v>50</v>
      </c>
      <c r="C1333" s="10">
        <v>5</v>
      </c>
      <c r="D1333" s="11">
        <v>19331</v>
      </c>
      <c r="E1333" s="13">
        <v>27</v>
      </c>
      <c r="F1333" s="14">
        <v>1</v>
      </c>
      <c r="G1333" t="str">
        <f t="shared" si="20"/>
        <v>Outlier</v>
      </c>
    </row>
    <row r="1334" spans="1:7" x14ac:dyDescent="0.3">
      <c r="A1334" s="8" t="s">
        <v>1397</v>
      </c>
      <c r="B1334" s="9">
        <v>50</v>
      </c>
      <c r="C1334" s="10">
        <v>4</v>
      </c>
      <c r="D1334" s="11">
        <v>11245</v>
      </c>
      <c r="E1334" s="13">
        <v>32</v>
      </c>
      <c r="F1334" s="14">
        <v>30</v>
      </c>
      <c r="G1334" t="str">
        <f t="shared" si="20"/>
        <v>Not Outlier</v>
      </c>
    </row>
    <row r="1335" spans="1:7" x14ac:dyDescent="0.3">
      <c r="A1335" s="8" t="s">
        <v>1398</v>
      </c>
      <c r="B1335" s="9">
        <v>50</v>
      </c>
      <c r="C1335" s="10">
        <v>3</v>
      </c>
      <c r="D1335" s="11">
        <v>13269</v>
      </c>
      <c r="E1335" s="13">
        <v>19</v>
      </c>
      <c r="F1335" s="14">
        <v>14</v>
      </c>
      <c r="G1335" t="str">
        <f t="shared" si="20"/>
        <v>Not Outlier</v>
      </c>
    </row>
    <row r="1336" spans="1:7" x14ac:dyDescent="0.3">
      <c r="A1336" s="8" t="s">
        <v>1399</v>
      </c>
      <c r="B1336" s="9">
        <v>50</v>
      </c>
      <c r="C1336" s="10">
        <v>2</v>
      </c>
      <c r="D1336" s="11">
        <v>6728</v>
      </c>
      <c r="E1336" s="13">
        <v>12</v>
      </c>
      <c r="F1336" s="14">
        <v>6</v>
      </c>
      <c r="G1336" t="str">
        <f t="shared" si="20"/>
        <v>Not Outlier</v>
      </c>
    </row>
    <row r="1337" spans="1:7" x14ac:dyDescent="0.3">
      <c r="A1337" s="8" t="s">
        <v>1400</v>
      </c>
      <c r="B1337" s="9">
        <v>50</v>
      </c>
      <c r="C1337" s="10">
        <v>3</v>
      </c>
      <c r="D1337" s="11">
        <v>10854</v>
      </c>
      <c r="E1337" s="13">
        <v>20</v>
      </c>
      <c r="F1337" s="14">
        <v>3</v>
      </c>
      <c r="G1337" t="str">
        <f t="shared" si="20"/>
        <v>Not Outlier</v>
      </c>
    </row>
    <row r="1338" spans="1:7" x14ac:dyDescent="0.3">
      <c r="A1338" s="8" t="s">
        <v>1400</v>
      </c>
      <c r="B1338" s="9">
        <v>50</v>
      </c>
      <c r="C1338" s="10">
        <v>3</v>
      </c>
      <c r="D1338" s="11">
        <v>10854</v>
      </c>
      <c r="E1338" s="13">
        <v>20</v>
      </c>
      <c r="F1338" s="14">
        <v>3</v>
      </c>
      <c r="G1338" t="str">
        <f t="shared" si="20"/>
        <v>Not Outlier</v>
      </c>
    </row>
    <row r="1339" spans="1:7" x14ac:dyDescent="0.3">
      <c r="A1339" s="8" t="s">
        <v>1401</v>
      </c>
      <c r="B1339" s="9">
        <v>51</v>
      </c>
      <c r="C1339" s="10">
        <v>1</v>
      </c>
      <c r="D1339" s="11">
        <v>2075</v>
      </c>
      <c r="E1339" s="13">
        <v>10</v>
      </c>
      <c r="F1339" s="14">
        <v>4</v>
      </c>
      <c r="G1339" t="str">
        <f t="shared" si="20"/>
        <v>Not Outlier</v>
      </c>
    </row>
    <row r="1340" spans="1:7" x14ac:dyDescent="0.3">
      <c r="A1340" s="8" t="s">
        <v>1402</v>
      </c>
      <c r="B1340" s="9">
        <v>51</v>
      </c>
      <c r="C1340" s="10">
        <v>2</v>
      </c>
      <c r="D1340" s="11">
        <v>5441</v>
      </c>
      <c r="E1340" s="13">
        <v>11</v>
      </c>
      <c r="F1340" s="14">
        <v>10</v>
      </c>
      <c r="G1340" t="str">
        <f t="shared" si="20"/>
        <v>Not Outlier</v>
      </c>
    </row>
    <row r="1341" spans="1:7" x14ac:dyDescent="0.3">
      <c r="A1341" s="8" t="s">
        <v>1403</v>
      </c>
      <c r="B1341" s="9">
        <v>51</v>
      </c>
      <c r="C1341" s="10">
        <v>3</v>
      </c>
      <c r="D1341" s="11">
        <v>7484</v>
      </c>
      <c r="E1341" s="13">
        <v>23</v>
      </c>
      <c r="F1341" s="14">
        <v>13</v>
      </c>
      <c r="G1341" t="str">
        <f t="shared" si="20"/>
        <v>Not Outlier</v>
      </c>
    </row>
    <row r="1342" spans="1:7" x14ac:dyDescent="0.3">
      <c r="A1342" s="8" t="s">
        <v>1404</v>
      </c>
      <c r="B1342" s="9">
        <v>51</v>
      </c>
      <c r="C1342" s="10">
        <v>5</v>
      </c>
      <c r="D1342" s="11">
        <v>19537</v>
      </c>
      <c r="E1342" s="13">
        <v>23</v>
      </c>
      <c r="F1342" s="14">
        <v>20</v>
      </c>
      <c r="G1342" t="str">
        <f t="shared" si="20"/>
        <v>Outlier</v>
      </c>
    </row>
    <row r="1343" spans="1:7" x14ac:dyDescent="0.3">
      <c r="A1343" s="8" t="s">
        <v>1405</v>
      </c>
      <c r="B1343" s="9">
        <v>51</v>
      </c>
      <c r="C1343" s="10">
        <v>3</v>
      </c>
      <c r="D1343" s="11">
        <v>10650</v>
      </c>
      <c r="E1343" s="13">
        <v>18</v>
      </c>
      <c r="F1343" s="14">
        <v>4</v>
      </c>
      <c r="G1343" t="str">
        <f t="shared" si="20"/>
        <v>Not Outlier</v>
      </c>
    </row>
    <row r="1344" spans="1:7" x14ac:dyDescent="0.3">
      <c r="A1344" s="8" t="s">
        <v>1406</v>
      </c>
      <c r="B1344" s="9">
        <v>51</v>
      </c>
      <c r="C1344" s="10">
        <v>2</v>
      </c>
      <c r="D1344" s="11">
        <v>6132</v>
      </c>
      <c r="E1344" s="13">
        <v>10</v>
      </c>
      <c r="F1344" s="14">
        <v>1</v>
      </c>
      <c r="G1344" t="str">
        <f t="shared" si="20"/>
        <v>Not Outlier</v>
      </c>
    </row>
    <row r="1345" spans="1:7" x14ac:dyDescent="0.3">
      <c r="A1345" s="8" t="s">
        <v>1407</v>
      </c>
      <c r="B1345" s="9">
        <v>51</v>
      </c>
      <c r="C1345" s="10">
        <v>4</v>
      </c>
      <c r="D1345" s="11">
        <v>13734</v>
      </c>
      <c r="E1345" s="13">
        <v>21</v>
      </c>
      <c r="F1345" s="14">
        <v>7</v>
      </c>
      <c r="G1345" t="str">
        <f t="shared" si="20"/>
        <v>Not Outlier</v>
      </c>
    </row>
    <row r="1346" spans="1:7" x14ac:dyDescent="0.3">
      <c r="A1346" s="8" t="s">
        <v>1408</v>
      </c>
      <c r="B1346" s="9">
        <v>51</v>
      </c>
      <c r="C1346" s="10">
        <v>3</v>
      </c>
      <c r="D1346" s="11">
        <v>12490</v>
      </c>
      <c r="E1346" s="13">
        <v>16</v>
      </c>
      <c r="F1346" s="14">
        <v>10</v>
      </c>
      <c r="G1346" t="str">
        <f t="shared" si="20"/>
        <v>Not Outlier</v>
      </c>
    </row>
    <row r="1347" spans="1:7" x14ac:dyDescent="0.3">
      <c r="A1347" s="8" t="s">
        <v>1409</v>
      </c>
      <c r="B1347" s="9">
        <v>51</v>
      </c>
      <c r="C1347" s="10">
        <v>1</v>
      </c>
      <c r="D1347" s="11">
        <v>2723</v>
      </c>
      <c r="E1347" s="13">
        <v>1</v>
      </c>
      <c r="F1347" s="14">
        <v>1</v>
      </c>
      <c r="G1347" t="str">
        <f t="shared" ref="G1347:G1410" si="21">IF(OR(D1347 &lt; $I$7, D1347 &gt; $I$8), "Outlier", "Not Outlier")</f>
        <v>Not Outlier</v>
      </c>
    </row>
    <row r="1348" spans="1:7" x14ac:dyDescent="0.3">
      <c r="A1348" s="8" t="s">
        <v>1410</v>
      </c>
      <c r="B1348" s="9">
        <v>51</v>
      </c>
      <c r="C1348" s="10">
        <v>2</v>
      </c>
      <c r="D1348" s="11">
        <v>5482</v>
      </c>
      <c r="E1348" s="13">
        <v>13</v>
      </c>
      <c r="F1348" s="14">
        <v>4</v>
      </c>
      <c r="G1348" t="str">
        <f t="shared" si="21"/>
        <v>Not Outlier</v>
      </c>
    </row>
    <row r="1349" spans="1:7" x14ac:dyDescent="0.3">
      <c r="A1349" s="8" t="s">
        <v>1411</v>
      </c>
      <c r="B1349" s="9">
        <v>51</v>
      </c>
      <c r="C1349" s="10">
        <v>2</v>
      </c>
      <c r="D1349" s="11">
        <v>4936</v>
      </c>
      <c r="E1349" s="13">
        <v>18</v>
      </c>
      <c r="F1349" s="14">
        <v>7</v>
      </c>
      <c r="G1349" t="str">
        <f t="shared" si="21"/>
        <v>Not Outlier</v>
      </c>
    </row>
    <row r="1350" spans="1:7" x14ac:dyDescent="0.3">
      <c r="A1350" s="8" t="s">
        <v>1412</v>
      </c>
      <c r="B1350" s="9">
        <v>51</v>
      </c>
      <c r="C1350" s="10">
        <v>4</v>
      </c>
      <c r="D1350" s="11">
        <v>16307</v>
      </c>
      <c r="E1350" s="13">
        <v>29</v>
      </c>
      <c r="F1350" s="14">
        <v>20</v>
      </c>
      <c r="G1350" t="str">
        <f t="shared" si="21"/>
        <v>Not Outlier</v>
      </c>
    </row>
    <row r="1351" spans="1:7" x14ac:dyDescent="0.3">
      <c r="A1351" s="8" t="s">
        <v>1413</v>
      </c>
      <c r="B1351" s="9">
        <v>51</v>
      </c>
      <c r="C1351" s="10">
        <v>1</v>
      </c>
      <c r="D1351" s="11">
        <v>2461</v>
      </c>
      <c r="E1351" s="13">
        <v>18</v>
      </c>
      <c r="F1351" s="14">
        <v>10</v>
      </c>
      <c r="G1351" t="str">
        <f t="shared" si="21"/>
        <v>Not Outlier</v>
      </c>
    </row>
    <row r="1352" spans="1:7" x14ac:dyDescent="0.3">
      <c r="A1352" s="8" t="s">
        <v>1414</v>
      </c>
      <c r="B1352" s="9">
        <v>51</v>
      </c>
      <c r="C1352" s="10">
        <v>5</v>
      </c>
      <c r="D1352" s="11">
        <v>19847</v>
      </c>
      <c r="E1352" s="13">
        <v>31</v>
      </c>
      <c r="F1352" s="14">
        <v>29</v>
      </c>
      <c r="G1352" t="str">
        <f t="shared" si="21"/>
        <v>Outlier</v>
      </c>
    </row>
    <row r="1353" spans="1:7" x14ac:dyDescent="0.3">
      <c r="A1353" s="8" t="s">
        <v>1415</v>
      </c>
      <c r="B1353" s="9">
        <v>51</v>
      </c>
      <c r="C1353" s="10">
        <v>1</v>
      </c>
      <c r="D1353" s="11">
        <v>2838</v>
      </c>
      <c r="E1353" s="13">
        <v>8</v>
      </c>
      <c r="F1353" s="14">
        <v>7</v>
      </c>
      <c r="G1353" t="str">
        <f t="shared" si="21"/>
        <v>Not Outlier</v>
      </c>
    </row>
    <row r="1354" spans="1:7" x14ac:dyDescent="0.3">
      <c r="A1354" s="8" t="s">
        <v>1416</v>
      </c>
      <c r="B1354" s="9">
        <v>51</v>
      </c>
      <c r="C1354" s="10">
        <v>4</v>
      </c>
      <c r="D1354" s="11">
        <v>14026</v>
      </c>
      <c r="E1354" s="13">
        <v>33</v>
      </c>
      <c r="F1354" s="14">
        <v>33</v>
      </c>
      <c r="G1354" t="str">
        <f t="shared" si="21"/>
        <v>Not Outlier</v>
      </c>
    </row>
    <row r="1355" spans="1:7" x14ac:dyDescent="0.3">
      <c r="A1355" s="8" t="s">
        <v>1417</v>
      </c>
      <c r="B1355" s="9">
        <v>51</v>
      </c>
      <c r="C1355" s="10">
        <v>4</v>
      </c>
      <c r="D1355" s="11">
        <v>13142</v>
      </c>
      <c r="E1355" s="13">
        <v>29</v>
      </c>
      <c r="F1355" s="14">
        <v>5</v>
      </c>
      <c r="G1355" t="str">
        <f t="shared" si="21"/>
        <v>Not Outlier</v>
      </c>
    </row>
    <row r="1356" spans="1:7" x14ac:dyDescent="0.3">
      <c r="A1356" s="8" t="s">
        <v>1418</v>
      </c>
      <c r="B1356" s="9">
        <v>51</v>
      </c>
      <c r="C1356" s="10">
        <v>3</v>
      </c>
      <c r="D1356" s="11">
        <v>10596</v>
      </c>
      <c r="E1356" s="13">
        <v>14</v>
      </c>
      <c r="F1356" s="14">
        <v>4</v>
      </c>
      <c r="G1356" t="str">
        <f t="shared" si="21"/>
        <v>Not Outlier</v>
      </c>
    </row>
    <row r="1357" spans="1:7" x14ac:dyDescent="0.3">
      <c r="A1357" s="8" t="s">
        <v>1419</v>
      </c>
      <c r="B1357" s="9">
        <v>51</v>
      </c>
      <c r="C1357" s="10">
        <v>3</v>
      </c>
      <c r="D1357" s="11">
        <v>13116</v>
      </c>
      <c r="E1357" s="13">
        <v>15</v>
      </c>
      <c r="F1357" s="14">
        <v>2</v>
      </c>
      <c r="G1357" t="str">
        <f t="shared" si="21"/>
        <v>Not Outlier</v>
      </c>
    </row>
    <row r="1358" spans="1:7" x14ac:dyDescent="0.3">
      <c r="A1358" s="8" t="s">
        <v>1420</v>
      </c>
      <c r="B1358" s="9">
        <v>52</v>
      </c>
      <c r="C1358" s="10">
        <v>5</v>
      </c>
      <c r="D1358" s="11">
        <v>19999</v>
      </c>
      <c r="E1358" s="13">
        <v>34</v>
      </c>
      <c r="F1358" s="14">
        <v>33</v>
      </c>
      <c r="G1358" t="str">
        <f t="shared" si="21"/>
        <v>Outlier</v>
      </c>
    </row>
    <row r="1359" spans="1:7" x14ac:dyDescent="0.3">
      <c r="A1359" s="8" t="s">
        <v>1421</v>
      </c>
      <c r="B1359" s="9">
        <v>52</v>
      </c>
      <c r="C1359" s="10">
        <v>1</v>
      </c>
      <c r="D1359" s="11">
        <v>3212</v>
      </c>
      <c r="E1359" s="13">
        <v>6</v>
      </c>
      <c r="F1359" s="14">
        <v>2</v>
      </c>
      <c r="G1359" t="str">
        <f t="shared" si="21"/>
        <v>Not Outlier</v>
      </c>
    </row>
    <row r="1360" spans="1:7" x14ac:dyDescent="0.3">
      <c r="A1360" s="8" t="s">
        <v>1422</v>
      </c>
      <c r="B1360" s="9">
        <v>52</v>
      </c>
      <c r="C1360" s="10">
        <v>5</v>
      </c>
      <c r="D1360" s="11">
        <v>19068</v>
      </c>
      <c r="E1360" s="13">
        <v>33</v>
      </c>
      <c r="F1360" s="14">
        <v>33</v>
      </c>
      <c r="G1360" t="str">
        <f t="shared" si="21"/>
        <v>Outlier</v>
      </c>
    </row>
    <row r="1361" spans="1:7" x14ac:dyDescent="0.3">
      <c r="A1361" s="8" t="s">
        <v>1423</v>
      </c>
      <c r="B1361" s="9">
        <v>52</v>
      </c>
      <c r="C1361" s="10">
        <v>2</v>
      </c>
      <c r="D1361" s="11">
        <v>4941</v>
      </c>
      <c r="E1361" s="13">
        <v>11</v>
      </c>
      <c r="F1361" s="14">
        <v>8</v>
      </c>
      <c r="G1361" t="str">
        <f t="shared" si="21"/>
        <v>Not Outlier</v>
      </c>
    </row>
    <row r="1362" spans="1:7" x14ac:dyDescent="0.3">
      <c r="A1362" s="8" t="s">
        <v>1424</v>
      </c>
      <c r="B1362" s="9">
        <v>52</v>
      </c>
      <c r="C1362" s="10">
        <v>3</v>
      </c>
      <c r="D1362" s="11">
        <v>7969</v>
      </c>
      <c r="E1362" s="13">
        <v>28</v>
      </c>
      <c r="F1362" s="14">
        <v>5</v>
      </c>
      <c r="G1362" t="str">
        <f t="shared" si="21"/>
        <v>Not Outlier</v>
      </c>
    </row>
    <row r="1363" spans="1:7" x14ac:dyDescent="0.3">
      <c r="A1363" s="8" t="s">
        <v>1425</v>
      </c>
      <c r="B1363" s="9">
        <v>52</v>
      </c>
      <c r="C1363" s="10">
        <v>4</v>
      </c>
      <c r="D1363" s="11">
        <v>16555</v>
      </c>
      <c r="E1363" s="13">
        <v>31</v>
      </c>
      <c r="F1363" s="14">
        <v>5</v>
      </c>
      <c r="G1363" t="str">
        <f t="shared" si="21"/>
        <v>Not Outlier</v>
      </c>
    </row>
    <row r="1364" spans="1:7" x14ac:dyDescent="0.3">
      <c r="A1364" s="8" t="s">
        <v>1426</v>
      </c>
      <c r="B1364" s="9">
        <v>52</v>
      </c>
      <c r="C1364" s="10">
        <v>2</v>
      </c>
      <c r="D1364" s="11">
        <v>5577</v>
      </c>
      <c r="E1364" s="13">
        <v>18</v>
      </c>
      <c r="F1364" s="14">
        <v>10</v>
      </c>
      <c r="G1364" t="str">
        <f t="shared" si="21"/>
        <v>Not Outlier</v>
      </c>
    </row>
    <row r="1365" spans="1:7" x14ac:dyDescent="0.3">
      <c r="A1365" s="8" t="s">
        <v>1427</v>
      </c>
      <c r="B1365" s="9">
        <v>52</v>
      </c>
      <c r="C1365" s="10">
        <v>4</v>
      </c>
      <c r="D1365" s="11">
        <v>16856</v>
      </c>
      <c r="E1365" s="13">
        <v>34</v>
      </c>
      <c r="F1365" s="14">
        <v>34</v>
      </c>
      <c r="G1365" t="str">
        <f t="shared" si="21"/>
        <v>Outlier</v>
      </c>
    </row>
    <row r="1366" spans="1:7" x14ac:dyDescent="0.3">
      <c r="A1366" s="8" t="s">
        <v>1428</v>
      </c>
      <c r="B1366" s="9">
        <v>52</v>
      </c>
      <c r="C1366" s="10">
        <v>1</v>
      </c>
      <c r="D1366" s="11">
        <v>4258</v>
      </c>
      <c r="E1366" s="13">
        <v>5</v>
      </c>
      <c r="F1366" s="14">
        <v>4</v>
      </c>
      <c r="G1366" t="str">
        <f t="shared" si="21"/>
        <v>Not Outlier</v>
      </c>
    </row>
    <row r="1367" spans="1:7" x14ac:dyDescent="0.3">
      <c r="A1367" s="8" t="s">
        <v>1429</v>
      </c>
      <c r="B1367" s="9">
        <v>52</v>
      </c>
      <c r="C1367" s="10">
        <v>2</v>
      </c>
      <c r="D1367" s="11">
        <v>3149</v>
      </c>
      <c r="E1367" s="13">
        <v>9</v>
      </c>
      <c r="F1367" s="14">
        <v>5</v>
      </c>
      <c r="G1367" t="str">
        <f t="shared" si="21"/>
        <v>Not Outlier</v>
      </c>
    </row>
    <row r="1368" spans="1:7" x14ac:dyDescent="0.3">
      <c r="A1368" s="8" t="s">
        <v>1430</v>
      </c>
      <c r="B1368" s="9">
        <v>52</v>
      </c>
      <c r="C1368" s="10">
        <v>4</v>
      </c>
      <c r="D1368" s="11">
        <v>13826</v>
      </c>
      <c r="E1368" s="13">
        <v>31</v>
      </c>
      <c r="F1368" s="14">
        <v>9</v>
      </c>
      <c r="G1368" t="str">
        <f t="shared" si="21"/>
        <v>Not Outlier</v>
      </c>
    </row>
    <row r="1369" spans="1:7" x14ac:dyDescent="0.3">
      <c r="A1369" s="8" t="s">
        <v>1431</v>
      </c>
      <c r="B1369" s="9">
        <v>52</v>
      </c>
      <c r="C1369" s="10">
        <v>4</v>
      </c>
      <c r="D1369" s="11">
        <v>17099</v>
      </c>
      <c r="E1369" s="13">
        <v>26</v>
      </c>
      <c r="F1369" s="14">
        <v>9</v>
      </c>
      <c r="G1369" t="str">
        <f t="shared" si="21"/>
        <v>Outlier</v>
      </c>
    </row>
    <row r="1370" spans="1:7" x14ac:dyDescent="0.3">
      <c r="A1370" s="8" t="s">
        <v>1432</v>
      </c>
      <c r="B1370" s="9">
        <v>52</v>
      </c>
      <c r="C1370" s="10">
        <v>5</v>
      </c>
      <c r="D1370" s="11">
        <v>19845</v>
      </c>
      <c r="E1370" s="13">
        <v>33</v>
      </c>
      <c r="F1370" s="14">
        <v>32</v>
      </c>
      <c r="G1370" t="str">
        <f t="shared" si="21"/>
        <v>Outlier</v>
      </c>
    </row>
    <row r="1371" spans="1:7" x14ac:dyDescent="0.3">
      <c r="A1371" s="8" t="s">
        <v>1433</v>
      </c>
      <c r="B1371" s="9">
        <v>52</v>
      </c>
      <c r="C1371" s="10">
        <v>3</v>
      </c>
      <c r="D1371" s="11">
        <v>10445</v>
      </c>
      <c r="E1371" s="13">
        <v>18</v>
      </c>
      <c r="F1371" s="14">
        <v>8</v>
      </c>
      <c r="G1371" t="str">
        <f t="shared" si="21"/>
        <v>Not Outlier</v>
      </c>
    </row>
    <row r="1372" spans="1:7" x14ac:dyDescent="0.3">
      <c r="A1372" s="8" t="s">
        <v>1434</v>
      </c>
      <c r="B1372" s="9">
        <v>52</v>
      </c>
      <c r="C1372" s="10">
        <v>3</v>
      </c>
      <c r="D1372" s="11">
        <v>8446</v>
      </c>
      <c r="E1372" s="13">
        <v>10</v>
      </c>
      <c r="F1372" s="14">
        <v>8</v>
      </c>
      <c r="G1372" t="str">
        <f t="shared" si="21"/>
        <v>Not Outlier</v>
      </c>
    </row>
    <row r="1373" spans="1:7" x14ac:dyDescent="0.3">
      <c r="A1373" s="8" t="s">
        <v>1435</v>
      </c>
      <c r="B1373" s="9">
        <v>52</v>
      </c>
      <c r="C1373" s="10">
        <v>4</v>
      </c>
      <c r="D1373" s="11">
        <v>13247</v>
      </c>
      <c r="E1373" s="13">
        <v>24</v>
      </c>
      <c r="F1373" s="14">
        <v>5</v>
      </c>
      <c r="G1373" t="str">
        <f t="shared" si="21"/>
        <v>Not Outlier</v>
      </c>
    </row>
    <row r="1374" spans="1:7" x14ac:dyDescent="0.3">
      <c r="A1374" s="8" t="s">
        <v>1436</v>
      </c>
      <c r="B1374" s="9">
        <v>52</v>
      </c>
      <c r="C1374" s="10">
        <v>1</v>
      </c>
      <c r="D1374" s="11">
        <v>2950</v>
      </c>
      <c r="E1374" s="13">
        <v>12</v>
      </c>
      <c r="F1374" s="14">
        <v>5</v>
      </c>
      <c r="G1374" t="str">
        <f t="shared" si="21"/>
        <v>Not Outlier</v>
      </c>
    </row>
    <row r="1375" spans="1:7" x14ac:dyDescent="0.3">
      <c r="A1375" s="8" t="s">
        <v>1437</v>
      </c>
      <c r="B1375" s="9">
        <v>52</v>
      </c>
      <c r="C1375" s="10">
        <v>1</v>
      </c>
      <c r="D1375" s="11">
        <v>3482</v>
      </c>
      <c r="E1375" s="13">
        <v>16</v>
      </c>
      <c r="F1375" s="14">
        <v>9</v>
      </c>
      <c r="G1375" t="str">
        <f t="shared" si="21"/>
        <v>Not Outlier</v>
      </c>
    </row>
    <row r="1376" spans="1:7" x14ac:dyDescent="0.3">
      <c r="A1376" s="8" t="s">
        <v>1438</v>
      </c>
      <c r="B1376" s="9">
        <v>53</v>
      </c>
      <c r="C1376" s="10">
        <v>4</v>
      </c>
      <c r="D1376" s="11">
        <v>15427</v>
      </c>
      <c r="E1376" s="13">
        <v>31</v>
      </c>
      <c r="F1376" s="14">
        <v>25</v>
      </c>
      <c r="G1376" t="str">
        <f t="shared" si="21"/>
        <v>Not Outlier</v>
      </c>
    </row>
    <row r="1377" spans="1:7" x14ac:dyDescent="0.3">
      <c r="A1377" s="8" t="s">
        <v>1439</v>
      </c>
      <c r="B1377" s="9">
        <v>53</v>
      </c>
      <c r="C1377" s="10">
        <v>5</v>
      </c>
      <c r="D1377" s="11">
        <v>19094</v>
      </c>
      <c r="E1377" s="13">
        <v>26</v>
      </c>
      <c r="F1377" s="14">
        <v>14</v>
      </c>
      <c r="G1377" t="str">
        <f t="shared" si="21"/>
        <v>Outlier</v>
      </c>
    </row>
    <row r="1378" spans="1:7" x14ac:dyDescent="0.3">
      <c r="A1378" s="8" t="s">
        <v>1440</v>
      </c>
      <c r="B1378" s="9">
        <v>53</v>
      </c>
      <c r="C1378" s="10">
        <v>2</v>
      </c>
      <c r="D1378" s="11">
        <v>2306</v>
      </c>
      <c r="E1378" s="13">
        <v>13</v>
      </c>
      <c r="F1378" s="14">
        <v>7</v>
      </c>
      <c r="G1378" t="str">
        <f t="shared" si="21"/>
        <v>Not Outlier</v>
      </c>
    </row>
    <row r="1379" spans="1:7" x14ac:dyDescent="0.3">
      <c r="A1379" s="8" t="s">
        <v>1441</v>
      </c>
      <c r="B1379" s="9">
        <v>53</v>
      </c>
      <c r="C1379" s="10">
        <v>2</v>
      </c>
      <c r="D1379" s="11">
        <v>4450</v>
      </c>
      <c r="E1379" s="13">
        <v>5</v>
      </c>
      <c r="F1379" s="14">
        <v>4</v>
      </c>
      <c r="G1379" t="str">
        <f t="shared" si="21"/>
        <v>Not Outlier</v>
      </c>
    </row>
    <row r="1380" spans="1:7" x14ac:dyDescent="0.3">
      <c r="A1380" s="8" t="s">
        <v>1442</v>
      </c>
      <c r="B1380" s="9">
        <v>53</v>
      </c>
      <c r="C1380" s="10">
        <v>4</v>
      </c>
      <c r="D1380" s="11">
        <v>17584</v>
      </c>
      <c r="E1380" s="13">
        <v>21</v>
      </c>
      <c r="F1380" s="14">
        <v>5</v>
      </c>
      <c r="G1380" t="str">
        <f t="shared" si="21"/>
        <v>Outlier</v>
      </c>
    </row>
    <row r="1381" spans="1:7" x14ac:dyDescent="0.3">
      <c r="A1381" s="8" t="s">
        <v>1443</v>
      </c>
      <c r="B1381" s="9">
        <v>53</v>
      </c>
      <c r="C1381" s="10">
        <v>2</v>
      </c>
      <c r="D1381" s="11">
        <v>8381</v>
      </c>
      <c r="E1381" s="13">
        <v>18</v>
      </c>
      <c r="F1381" s="14">
        <v>14</v>
      </c>
      <c r="G1381" t="str">
        <f t="shared" si="21"/>
        <v>Not Outlier</v>
      </c>
    </row>
    <row r="1382" spans="1:7" x14ac:dyDescent="0.3">
      <c r="A1382" s="8" t="s">
        <v>1444</v>
      </c>
      <c r="B1382" s="9">
        <v>53</v>
      </c>
      <c r="C1382" s="10">
        <v>4</v>
      </c>
      <c r="D1382" s="11">
        <v>14814</v>
      </c>
      <c r="E1382" s="13">
        <v>32</v>
      </c>
      <c r="F1382" s="14">
        <v>5</v>
      </c>
      <c r="G1382" t="str">
        <f t="shared" si="21"/>
        <v>Not Outlier</v>
      </c>
    </row>
    <row r="1383" spans="1:7" x14ac:dyDescent="0.3">
      <c r="A1383" s="8" t="s">
        <v>1445</v>
      </c>
      <c r="B1383" s="9">
        <v>53</v>
      </c>
      <c r="C1383" s="10">
        <v>2</v>
      </c>
      <c r="D1383" s="11">
        <v>2450</v>
      </c>
      <c r="E1383" s="13">
        <v>19</v>
      </c>
      <c r="F1383" s="14">
        <v>2</v>
      </c>
      <c r="G1383" t="str">
        <f t="shared" si="21"/>
        <v>Not Outlier</v>
      </c>
    </row>
    <row r="1384" spans="1:7" x14ac:dyDescent="0.3">
      <c r="A1384" s="8" t="s">
        <v>1446</v>
      </c>
      <c r="B1384" s="9">
        <v>53</v>
      </c>
      <c r="C1384" s="10">
        <v>3</v>
      </c>
      <c r="D1384" s="11">
        <v>10934</v>
      </c>
      <c r="E1384" s="13">
        <v>35</v>
      </c>
      <c r="F1384" s="14">
        <v>5</v>
      </c>
      <c r="G1384" t="str">
        <f t="shared" si="21"/>
        <v>Not Outlier</v>
      </c>
    </row>
    <row r="1385" spans="1:7" x14ac:dyDescent="0.3">
      <c r="A1385" s="8" t="s">
        <v>1447</v>
      </c>
      <c r="B1385" s="9">
        <v>53</v>
      </c>
      <c r="C1385" s="10">
        <v>4</v>
      </c>
      <c r="D1385" s="11">
        <v>11836</v>
      </c>
      <c r="E1385" s="13">
        <v>28</v>
      </c>
      <c r="F1385" s="14">
        <v>2</v>
      </c>
      <c r="G1385" t="str">
        <f t="shared" si="21"/>
        <v>Not Outlier</v>
      </c>
    </row>
    <row r="1386" spans="1:7" x14ac:dyDescent="0.3">
      <c r="A1386" s="8" t="s">
        <v>1448</v>
      </c>
      <c r="B1386" s="9">
        <v>53</v>
      </c>
      <c r="C1386" s="10">
        <v>4</v>
      </c>
      <c r="D1386" s="11">
        <v>14275</v>
      </c>
      <c r="E1386" s="13">
        <v>33</v>
      </c>
      <c r="F1386" s="14">
        <v>12</v>
      </c>
      <c r="G1386" t="str">
        <f t="shared" si="21"/>
        <v>Not Outlier</v>
      </c>
    </row>
    <row r="1387" spans="1:7" x14ac:dyDescent="0.3">
      <c r="A1387" s="8" t="s">
        <v>1449</v>
      </c>
      <c r="B1387" s="9">
        <v>53</v>
      </c>
      <c r="C1387" s="10">
        <v>4</v>
      </c>
      <c r="D1387" s="11">
        <v>14852</v>
      </c>
      <c r="E1387" s="13">
        <v>22</v>
      </c>
      <c r="F1387" s="14">
        <v>17</v>
      </c>
      <c r="G1387" t="str">
        <f t="shared" si="21"/>
        <v>Not Outlier</v>
      </c>
    </row>
    <row r="1388" spans="1:7" x14ac:dyDescent="0.3">
      <c r="A1388" s="8" t="s">
        <v>1450</v>
      </c>
      <c r="B1388" s="9">
        <v>53</v>
      </c>
      <c r="C1388" s="10">
        <v>3</v>
      </c>
      <c r="D1388" s="11">
        <v>7525</v>
      </c>
      <c r="E1388" s="13">
        <v>30</v>
      </c>
      <c r="F1388" s="14">
        <v>15</v>
      </c>
      <c r="G1388" t="str">
        <f t="shared" si="21"/>
        <v>Not Outlier</v>
      </c>
    </row>
    <row r="1389" spans="1:7" x14ac:dyDescent="0.3">
      <c r="A1389" s="8" t="s">
        <v>1451</v>
      </c>
      <c r="B1389" s="9">
        <v>53</v>
      </c>
      <c r="C1389" s="10">
        <v>5</v>
      </c>
      <c r="D1389" s="11">
        <v>18606</v>
      </c>
      <c r="E1389" s="13">
        <v>26</v>
      </c>
      <c r="F1389" s="14">
        <v>7</v>
      </c>
      <c r="G1389" t="str">
        <f t="shared" si="21"/>
        <v>Outlier</v>
      </c>
    </row>
    <row r="1390" spans="1:7" x14ac:dyDescent="0.3">
      <c r="A1390" s="8" t="s">
        <v>1452</v>
      </c>
      <c r="B1390" s="9">
        <v>53</v>
      </c>
      <c r="C1390" s="10">
        <v>4</v>
      </c>
      <c r="D1390" s="11">
        <v>16598</v>
      </c>
      <c r="E1390" s="13">
        <v>35</v>
      </c>
      <c r="F1390" s="14">
        <v>9</v>
      </c>
      <c r="G1390" t="str">
        <f t="shared" si="21"/>
        <v>Outlier</v>
      </c>
    </row>
    <row r="1391" spans="1:7" x14ac:dyDescent="0.3">
      <c r="A1391" s="8" t="s">
        <v>1453</v>
      </c>
      <c r="B1391" s="9">
        <v>53</v>
      </c>
      <c r="C1391" s="10">
        <v>3</v>
      </c>
      <c r="D1391" s="11">
        <v>10169</v>
      </c>
      <c r="E1391" s="13">
        <v>34</v>
      </c>
      <c r="F1391" s="14">
        <v>33</v>
      </c>
      <c r="G1391" t="str">
        <f t="shared" si="21"/>
        <v>Not Outlier</v>
      </c>
    </row>
    <row r="1392" spans="1:7" x14ac:dyDescent="0.3">
      <c r="A1392" s="8" t="s">
        <v>1454</v>
      </c>
      <c r="B1392" s="9">
        <v>53</v>
      </c>
      <c r="C1392" s="10">
        <v>3</v>
      </c>
      <c r="D1392" s="11">
        <v>7005</v>
      </c>
      <c r="E1392" s="13">
        <v>11</v>
      </c>
      <c r="F1392" s="14">
        <v>4</v>
      </c>
      <c r="G1392" t="str">
        <f t="shared" si="21"/>
        <v>Not Outlier</v>
      </c>
    </row>
    <row r="1393" spans="1:7" x14ac:dyDescent="0.3">
      <c r="A1393" s="8" t="s">
        <v>1455</v>
      </c>
      <c r="B1393" s="9">
        <v>53</v>
      </c>
      <c r="C1393" s="10">
        <v>4</v>
      </c>
      <c r="D1393" s="11">
        <v>12965</v>
      </c>
      <c r="E1393" s="13">
        <v>27</v>
      </c>
      <c r="F1393" s="14">
        <v>3</v>
      </c>
      <c r="G1393" t="str">
        <f t="shared" si="21"/>
        <v>Not Outlier</v>
      </c>
    </row>
    <row r="1394" spans="1:7" x14ac:dyDescent="0.3">
      <c r="A1394" s="8" t="s">
        <v>1456</v>
      </c>
      <c r="B1394" s="9">
        <v>53</v>
      </c>
      <c r="C1394" s="10">
        <v>3</v>
      </c>
      <c r="D1394" s="11">
        <v>10448</v>
      </c>
      <c r="E1394" s="13">
        <v>15</v>
      </c>
      <c r="F1394" s="14">
        <v>2</v>
      </c>
      <c r="G1394" t="str">
        <f t="shared" si="21"/>
        <v>Not Outlier</v>
      </c>
    </row>
    <row r="1395" spans="1:7" x14ac:dyDescent="0.3">
      <c r="A1395" s="8" t="s">
        <v>1457</v>
      </c>
      <c r="B1395" s="9">
        <v>54</v>
      </c>
      <c r="C1395" s="10">
        <v>3</v>
      </c>
      <c r="D1395" s="11">
        <v>13549</v>
      </c>
      <c r="E1395" s="13">
        <v>16</v>
      </c>
      <c r="F1395" s="14">
        <v>4</v>
      </c>
      <c r="G1395" t="str">
        <f t="shared" si="21"/>
        <v>Not Outlier</v>
      </c>
    </row>
    <row r="1396" spans="1:7" x14ac:dyDescent="0.3">
      <c r="A1396" s="8" t="s">
        <v>1458</v>
      </c>
      <c r="B1396" s="9">
        <v>54</v>
      </c>
      <c r="C1396" s="10">
        <v>4</v>
      </c>
      <c r="D1396" s="11">
        <v>17328</v>
      </c>
      <c r="E1396" s="13">
        <v>23</v>
      </c>
      <c r="F1396" s="14">
        <v>5</v>
      </c>
      <c r="G1396" t="str">
        <f t="shared" si="21"/>
        <v>Outlier</v>
      </c>
    </row>
    <row r="1397" spans="1:7" x14ac:dyDescent="0.3">
      <c r="A1397" s="8" t="s">
        <v>1459</v>
      </c>
      <c r="B1397" s="9">
        <v>54</v>
      </c>
      <c r="C1397" s="10">
        <v>2</v>
      </c>
      <c r="D1397" s="11">
        <v>5940</v>
      </c>
      <c r="E1397" s="13">
        <v>16</v>
      </c>
      <c r="F1397" s="14">
        <v>6</v>
      </c>
      <c r="G1397" t="str">
        <f t="shared" si="21"/>
        <v>Not Outlier</v>
      </c>
    </row>
    <row r="1398" spans="1:7" x14ac:dyDescent="0.3">
      <c r="A1398" s="8" t="s">
        <v>1460</v>
      </c>
      <c r="B1398" s="9">
        <v>54</v>
      </c>
      <c r="C1398" s="10">
        <v>2</v>
      </c>
      <c r="D1398" s="11">
        <v>4869</v>
      </c>
      <c r="E1398" s="13">
        <v>20</v>
      </c>
      <c r="F1398" s="14">
        <v>4</v>
      </c>
      <c r="G1398" t="str">
        <f t="shared" si="21"/>
        <v>Not Outlier</v>
      </c>
    </row>
    <row r="1399" spans="1:7" x14ac:dyDescent="0.3">
      <c r="A1399" s="8" t="s">
        <v>1461</v>
      </c>
      <c r="B1399" s="9">
        <v>54</v>
      </c>
      <c r="C1399" s="10">
        <v>5</v>
      </c>
      <c r="D1399" s="11">
        <v>19406</v>
      </c>
      <c r="E1399" s="13">
        <v>24</v>
      </c>
      <c r="F1399" s="14">
        <v>4</v>
      </c>
      <c r="G1399" t="str">
        <f t="shared" si="21"/>
        <v>Outlier</v>
      </c>
    </row>
    <row r="1400" spans="1:7" x14ac:dyDescent="0.3">
      <c r="A1400" s="8" t="s">
        <v>1462</v>
      </c>
      <c r="B1400" s="9">
        <v>54</v>
      </c>
      <c r="C1400" s="10">
        <v>2</v>
      </c>
      <c r="D1400" s="11">
        <v>3780</v>
      </c>
      <c r="E1400" s="13">
        <v>19</v>
      </c>
      <c r="F1400" s="14">
        <v>1</v>
      </c>
      <c r="G1400" t="str">
        <f t="shared" si="21"/>
        <v>Not Outlier</v>
      </c>
    </row>
    <row r="1401" spans="1:7" x14ac:dyDescent="0.3">
      <c r="A1401" s="8" t="s">
        <v>1463</v>
      </c>
      <c r="B1401" s="9">
        <v>54</v>
      </c>
      <c r="C1401" s="10">
        <v>3</v>
      </c>
      <c r="D1401" s="11">
        <v>10725</v>
      </c>
      <c r="E1401" s="13">
        <v>16</v>
      </c>
      <c r="F1401" s="14">
        <v>9</v>
      </c>
      <c r="G1401" t="str">
        <f t="shared" si="21"/>
        <v>Not Outlier</v>
      </c>
    </row>
    <row r="1402" spans="1:7" x14ac:dyDescent="0.3">
      <c r="A1402" s="8" t="s">
        <v>1464</v>
      </c>
      <c r="B1402" s="9">
        <v>54</v>
      </c>
      <c r="C1402" s="10">
        <v>2</v>
      </c>
      <c r="D1402" s="11">
        <v>5485</v>
      </c>
      <c r="E1402" s="13">
        <v>9</v>
      </c>
      <c r="F1402" s="14">
        <v>5</v>
      </c>
      <c r="G1402" t="str">
        <f t="shared" si="21"/>
        <v>Not Outlier</v>
      </c>
    </row>
    <row r="1403" spans="1:7" x14ac:dyDescent="0.3">
      <c r="A1403" s="8" t="s">
        <v>1465</v>
      </c>
      <c r="B1403" s="9">
        <v>54</v>
      </c>
      <c r="C1403" s="10">
        <v>3</v>
      </c>
      <c r="D1403" s="11">
        <v>10739</v>
      </c>
      <c r="E1403" s="13">
        <v>22</v>
      </c>
      <c r="F1403" s="14">
        <v>10</v>
      </c>
      <c r="G1403" t="str">
        <f t="shared" si="21"/>
        <v>Not Outlier</v>
      </c>
    </row>
    <row r="1404" spans="1:7" x14ac:dyDescent="0.3">
      <c r="A1404" s="8" t="s">
        <v>1466</v>
      </c>
      <c r="B1404" s="9">
        <v>54</v>
      </c>
      <c r="C1404" s="10">
        <v>3</v>
      </c>
      <c r="D1404" s="11">
        <v>10686</v>
      </c>
      <c r="E1404" s="13">
        <v>13</v>
      </c>
      <c r="F1404" s="14">
        <v>9</v>
      </c>
      <c r="G1404" t="str">
        <f t="shared" si="21"/>
        <v>Not Outlier</v>
      </c>
    </row>
    <row r="1405" spans="1:7" x14ac:dyDescent="0.3">
      <c r="A1405" s="8" t="s">
        <v>1467</v>
      </c>
      <c r="B1405" s="9">
        <v>54</v>
      </c>
      <c r="C1405" s="10">
        <v>3</v>
      </c>
      <c r="D1405" s="11">
        <v>10502</v>
      </c>
      <c r="E1405" s="13">
        <v>33</v>
      </c>
      <c r="F1405" s="14">
        <v>5</v>
      </c>
      <c r="G1405" t="str">
        <f t="shared" si="21"/>
        <v>Not Outlier</v>
      </c>
    </row>
    <row r="1406" spans="1:7" x14ac:dyDescent="0.3">
      <c r="A1406" s="8" t="s">
        <v>1468</v>
      </c>
      <c r="B1406" s="9">
        <v>54</v>
      </c>
      <c r="C1406" s="10">
        <v>4</v>
      </c>
      <c r="D1406" s="11">
        <v>17779</v>
      </c>
      <c r="E1406" s="13">
        <v>36</v>
      </c>
      <c r="F1406" s="14">
        <v>10</v>
      </c>
      <c r="G1406" t="str">
        <f t="shared" si="21"/>
        <v>Outlier</v>
      </c>
    </row>
    <row r="1407" spans="1:7" x14ac:dyDescent="0.3">
      <c r="A1407" s="8" t="s">
        <v>1469</v>
      </c>
      <c r="B1407" s="9">
        <v>54</v>
      </c>
      <c r="C1407" s="10">
        <v>4</v>
      </c>
      <c r="D1407" s="11">
        <v>17328</v>
      </c>
      <c r="E1407" s="13">
        <v>29</v>
      </c>
      <c r="F1407" s="14">
        <v>20</v>
      </c>
      <c r="G1407" t="str">
        <f t="shared" si="21"/>
        <v>Outlier</v>
      </c>
    </row>
    <row r="1408" spans="1:7" x14ac:dyDescent="0.3">
      <c r="A1408" s="8" t="s">
        <v>1470</v>
      </c>
      <c r="B1408" s="9">
        <v>54</v>
      </c>
      <c r="C1408" s="10">
        <v>4</v>
      </c>
      <c r="D1408" s="11">
        <v>16032</v>
      </c>
      <c r="E1408" s="13">
        <v>26</v>
      </c>
      <c r="F1408" s="14">
        <v>14</v>
      </c>
      <c r="G1408" t="str">
        <f t="shared" si="21"/>
        <v>Not Outlier</v>
      </c>
    </row>
    <row r="1409" spans="1:7" x14ac:dyDescent="0.3">
      <c r="A1409" s="8" t="s">
        <v>1471</v>
      </c>
      <c r="B1409" s="9">
        <v>54</v>
      </c>
      <c r="C1409" s="10">
        <v>4</v>
      </c>
      <c r="D1409" s="11">
        <v>17426</v>
      </c>
      <c r="E1409" s="13">
        <v>36</v>
      </c>
      <c r="F1409" s="14">
        <v>10</v>
      </c>
      <c r="G1409" t="str">
        <f t="shared" si="21"/>
        <v>Outlier</v>
      </c>
    </row>
    <row r="1410" spans="1:7" x14ac:dyDescent="0.3">
      <c r="A1410" s="8" t="s">
        <v>1472</v>
      </c>
      <c r="B1410" s="9">
        <v>54</v>
      </c>
      <c r="C1410" s="10">
        <v>2</v>
      </c>
      <c r="D1410" s="11">
        <v>6854</v>
      </c>
      <c r="E1410" s="13">
        <v>14</v>
      </c>
      <c r="F1410" s="14">
        <v>7</v>
      </c>
      <c r="G1410" t="str">
        <f t="shared" si="21"/>
        <v>Not Outlier</v>
      </c>
    </row>
    <row r="1411" spans="1:7" x14ac:dyDescent="0.3">
      <c r="A1411" s="8" t="s">
        <v>1473</v>
      </c>
      <c r="B1411" s="9">
        <v>54</v>
      </c>
      <c r="C1411" s="10">
        <v>2</v>
      </c>
      <c r="D1411" s="11">
        <v>2897</v>
      </c>
      <c r="E1411" s="13">
        <v>9</v>
      </c>
      <c r="F1411" s="14">
        <v>4</v>
      </c>
      <c r="G1411" t="str">
        <f t="shared" ref="G1411:G1474" si="22">IF(OR(D1411 &lt; $I$7, D1411 &gt; $I$8), "Outlier", "Not Outlier")</f>
        <v>Not Outlier</v>
      </c>
    </row>
    <row r="1412" spans="1:7" x14ac:dyDescent="0.3">
      <c r="A1412" s="8" t="s">
        <v>1474</v>
      </c>
      <c r="B1412" s="9">
        <v>54</v>
      </c>
      <c r="C1412" s="10">
        <v>2</v>
      </c>
      <c r="D1412" s="11">
        <v>4440</v>
      </c>
      <c r="E1412" s="13">
        <v>9</v>
      </c>
      <c r="F1412" s="14">
        <v>5</v>
      </c>
      <c r="G1412" t="str">
        <f t="shared" si="22"/>
        <v>Not Outlier</v>
      </c>
    </row>
    <row r="1413" spans="1:7" x14ac:dyDescent="0.3">
      <c r="A1413" s="8" t="s">
        <v>1475</v>
      </c>
      <c r="B1413" s="9">
        <v>55</v>
      </c>
      <c r="C1413" s="10">
        <v>4</v>
      </c>
      <c r="D1413" s="11">
        <v>14756</v>
      </c>
      <c r="E1413" s="13">
        <v>21</v>
      </c>
      <c r="F1413" s="14">
        <v>5</v>
      </c>
      <c r="G1413" t="str">
        <f t="shared" si="22"/>
        <v>Not Outlier</v>
      </c>
    </row>
    <row r="1414" spans="1:7" x14ac:dyDescent="0.3">
      <c r="A1414" s="8" t="s">
        <v>1476</v>
      </c>
      <c r="B1414" s="9">
        <v>55</v>
      </c>
      <c r="C1414" s="10">
        <v>3</v>
      </c>
      <c r="D1414" s="11">
        <v>10239</v>
      </c>
      <c r="E1414" s="13">
        <v>24</v>
      </c>
      <c r="F1414" s="14">
        <v>1</v>
      </c>
      <c r="G1414" t="str">
        <f t="shared" si="22"/>
        <v>Not Outlier</v>
      </c>
    </row>
    <row r="1415" spans="1:7" x14ac:dyDescent="0.3">
      <c r="A1415" s="8" t="s">
        <v>1477</v>
      </c>
      <c r="B1415" s="9">
        <v>55</v>
      </c>
      <c r="C1415" s="10">
        <v>5</v>
      </c>
      <c r="D1415" s="11">
        <v>18722</v>
      </c>
      <c r="E1415" s="13">
        <v>36</v>
      </c>
      <c r="F1415" s="14">
        <v>24</v>
      </c>
      <c r="G1415" t="str">
        <f t="shared" si="22"/>
        <v>Outlier</v>
      </c>
    </row>
    <row r="1416" spans="1:7" x14ac:dyDescent="0.3">
      <c r="A1416" s="8" t="s">
        <v>1478</v>
      </c>
      <c r="B1416" s="9">
        <v>55</v>
      </c>
      <c r="C1416" s="10">
        <v>5</v>
      </c>
      <c r="D1416" s="11">
        <v>19045</v>
      </c>
      <c r="E1416" s="13">
        <v>37</v>
      </c>
      <c r="F1416" s="14">
        <v>36</v>
      </c>
      <c r="G1416" t="str">
        <f t="shared" si="22"/>
        <v>Outlier</v>
      </c>
    </row>
    <row r="1417" spans="1:7" x14ac:dyDescent="0.3">
      <c r="A1417" s="8" t="s">
        <v>1479</v>
      </c>
      <c r="B1417" s="9">
        <v>55</v>
      </c>
      <c r="C1417" s="10">
        <v>2</v>
      </c>
      <c r="D1417" s="11">
        <v>5415</v>
      </c>
      <c r="E1417" s="13">
        <v>12</v>
      </c>
      <c r="F1417" s="14">
        <v>10</v>
      </c>
      <c r="G1417" t="str">
        <f t="shared" si="22"/>
        <v>Not Outlier</v>
      </c>
    </row>
    <row r="1418" spans="1:7" x14ac:dyDescent="0.3">
      <c r="A1418" s="8" t="s">
        <v>1480</v>
      </c>
      <c r="B1418" s="9">
        <v>55</v>
      </c>
      <c r="C1418" s="10">
        <v>4</v>
      </c>
      <c r="D1418" s="11">
        <v>16659</v>
      </c>
      <c r="E1418" s="13">
        <v>30</v>
      </c>
      <c r="F1418" s="14">
        <v>5</v>
      </c>
      <c r="G1418" t="str">
        <f t="shared" si="22"/>
        <v>Outlier</v>
      </c>
    </row>
    <row r="1419" spans="1:7" x14ac:dyDescent="0.3">
      <c r="A1419" s="8" t="s">
        <v>1481</v>
      </c>
      <c r="B1419" s="9">
        <v>55</v>
      </c>
      <c r="C1419" s="10">
        <v>4</v>
      </c>
      <c r="D1419" s="11">
        <v>16835</v>
      </c>
      <c r="E1419" s="13">
        <v>37</v>
      </c>
      <c r="F1419" s="14">
        <v>10</v>
      </c>
      <c r="G1419" t="str">
        <f t="shared" si="22"/>
        <v>Outlier</v>
      </c>
    </row>
    <row r="1420" spans="1:7" x14ac:dyDescent="0.3">
      <c r="A1420" s="8" t="s">
        <v>1482</v>
      </c>
      <c r="B1420" s="9">
        <v>55</v>
      </c>
      <c r="C1420" s="10">
        <v>5</v>
      </c>
      <c r="D1420" s="11">
        <v>19859</v>
      </c>
      <c r="E1420" s="13">
        <v>24</v>
      </c>
      <c r="F1420" s="14">
        <v>5</v>
      </c>
      <c r="G1420" t="str">
        <f t="shared" si="22"/>
        <v>Outlier</v>
      </c>
    </row>
    <row r="1421" spans="1:7" x14ac:dyDescent="0.3">
      <c r="A1421" s="8" t="s">
        <v>1483</v>
      </c>
      <c r="B1421" s="9">
        <v>55</v>
      </c>
      <c r="C1421" s="10">
        <v>2</v>
      </c>
      <c r="D1421" s="11">
        <v>5160</v>
      </c>
      <c r="E1421" s="13">
        <v>12</v>
      </c>
      <c r="F1421" s="14">
        <v>9</v>
      </c>
      <c r="G1421" t="str">
        <f t="shared" si="22"/>
        <v>Not Outlier</v>
      </c>
    </row>
    <row r="1422" spans="1:7" x14ac:dyDescent="0.3">
      <c r="A1422" s="8" t="s">
        <v>1484</v>
      </c>
      <c r="B1422" s="9">
        <v>55</v>
      </c>
      <c r="C1422" s="10">
        <v>2</v>
      </c>
      <c r="D1422" s="11">
        <v>6385</v>
      </c>
      <c r="E1422" s="13">
        <v>17</v>
      </c>
      <c r="F1422" s="14">
        <v>8</v>
      </c>
      <c r="G1422" t="str">
        <f t="shared" si="22"/>
        <v>Not Outlier</v>
      </c>
    </row>
    <row r="1423" spans="1:7" x14ac:dyDescent="0.3">
      <c r="A1423" s="8" t="s">
        <v>1485</v>
      </c>
      <c r="B1423" s="9">
        <v>55</v>
      </c>
      <c r="C1423" s="10">
        <v>4</v>
      </c>
      <c r="D1423" s="11">
        <v>16756</v>
      </c>
      <c r="E1423" s="13">
        <v>31</v>
      </c>
      <c r="F1423" s="14">
        <v>9</v>
      </c>
      <c r="G1423" t="str">
        <f t="shared" si="22"/>
        <v>Outlier</v>
      </c>
    </row>
    <row r="1424" spans="1:7" x14ac:dyDescent="0.3">
      <c r="A1424" s="8" t="s">
        <v>1486</v>
      </c>
      <c r="B1424" s="9">
        <v>55</v>
      </c>
      <c r="C1424" s="10">
        <v>3</v>
      </c>
      <c r="D1424" s="11">
        <v>10976</v>
      </c>
      <c r="E1424" s="13">
        <v>23</v>
      </c>
      <c r="F1424" s="14">
        <v>3</v>
      </c>
      <c r="G1424" t="str">
        <f t="shared" si="22"/>
        <v>Not Outlier</v>
      </c>
    </row>
    <row r="1425" spans="1:7" x14ac:dyDescent="0.3">
      <c r="A1425" s="8" t="s">
        <v>1487</v>
      </c>
      <c r="B1425" s="9">
        <v>55</v>
      </c>
      <c r="C1425" s="10">
        <v>4</v>
      </c>
      <c r="D1425" s="11">
        <v>13577</v>
      </c>
      <c r="E1425" s="13">
        <v>34</v>
      </c>
      <c r="F1425" s="14">
        <v>33</v>
      </c>
      <c r="G1425" t="str">
        <f t="shared" si="22"/>
        <v>Not Outlier</v>
      </c>
    </row>
    <row r="1426" spans="1:7" x14ac:dyDescent="0.3">
      <c r="A1426" s="8" t="s">
        <v>1488</v>
      </c>
      <c r="B1426" s="9">
        <v>55</v>
      </c>
      <c r="C1426" s="10">
        <v>5</v>
      </c>
      <c r="D1426" s="11">
        <v>19187</v>
      </c>
      <c r="E1426" s="13">
        <v>23</v>
      </c>
      <c r="F1426" s="14">
        <v>19</v>
      </c>
      <c r="G1426" t="str">
        <f t="shared" si="22"/>
        <v>Outlier</v>
      </c>
    </row>
    <row r="1427" spans="1:7" x14ac:dyDescent="0.3">
      <c r="A1427" s="8" t="s">
        <v>1489</v>
      </c>
      <c r="B1427" s="9">
        <v>55</v>
      </c>
      <c r="C1427" s="10">
        <v>4</v>
      </c>
      <c r="D1427" s="11">
        <v>13695</v>
      </c>
      <c r="E1427" s="13">
        <v>24</v>
      </c>
      <c r="F1427" s="14">
        <v>19</v>
      </c>
      <c r="G1427" t="str">
        <f t="shared" si="22"/>
        <v>Not Outlier</v>
      </c>
    </row>
    <row r="1428" spans="1:7" x14ac:dyDescent="0.3">
      <c r="A1428" s="8" t="s">
        <v>1490</v>
      </c>
      <c r="B1428" s="9">
        <v>55</v>
      </c>
      <c r="C1428" s="10">
        <v>4</v>
      </c>
      <c r="D1428" s="11">
        <v>14732</v>
      </c>
      <c r="E1428" s="13">
        <v>31</v>
      </c>
      <c r="F1428" s="14">
        <v>7</v>
      </c>
      <c r="G1428" t="str">
        <f t="shared" si="22"/>
        <v>Not Outlier</v>
      </c>
    </row>
    <row r="1429" spans="1:7" x14ac:dyDescent="0.3">
      <c r="A1429" s="8" t="s">
        <v>1491</v>
      </c>
      <c r="B1429" s="9">
        <v>55</v>
      </c>
      <c r="C1429" s="10">
        <v>2</v>
      </c>
      <c r="D1429" s="11">
        <v>4035</v>
      </c>
      <c r="E1429" s="13">
        <v>4</v>
      </c>
      <c r="F1429" s="14">
        <v>3</v>
      </c>
      <c r="G1429" t="str">
        <f t="shared" si="22"/>
        <v>Not Outlier</v>
      </c>
    </row>
    <row r="1430" spans="1:7" x14ac:dyDescent="0.3">
      <c r="A1430" s="8" t="s">
        <v>1492</v>
      </c>
      <c r="B1430" s="9">
        <v>55</v>
      </c>
      <c r="C1430" s="10">
        <v>5</v>
      </c>
      <c r="D1430" s="11">
        <v>19586</v>
      </c>
      <c r="E1430" s="13">
        <v>36</v>
      </c>
      <c r="F1430" s="14">
        <v>36</v>
      </c>
      <c r="G1430" t="str">
        <f t="shared" si="22"/>
        <v>Outlier</v>
      </c>
    </row>
    <row r="1431" spans="1:7" x14ac:dyDescent="0.3">
      <c r="A1431" s="8" t="s">
        <v>1493</v>
      </c>
      <c r="B1431" s="9">
        <v>55</v>
      </c>
      <c r="C1431" s="10">
        <v>1</v>
      </c>
      <c r="D1431" s="11">
        <v>3537</v>
      </c>
      <c r="E1431" s="13">
        <v>8</v>
      </c>
      <c r="F1431" s="14">
        <v>4</v>
      </c>
      <c r="G1431" t="str">
        <f t="shared" si="22"/>
        <v>Not Outlier</v>
      </c>
    </row>
    <row r="1432" spans="1:7" x14ac:dyDescent="0.3">
      <c r="A1432" s="8" t="s">
        <v>1494</v>
      </c>
      <c r="B1432" s="9">
        <v>55</v>
      </c>
      <c r="C1432" s="10">
        <v>5</v>
      </c>
      <c r="D1432" s="11">
        <v>19038</v>
      </c>
      <c r="E1432" s="13">
        <v>34</v>
      </c>
      <c r="F1432" s="14">
        <v>1</v>
      </c>
      <c r="G1432" t="str">
        <f t="shared" si="22"/>
        <v>Outlier</v>
      </c>
    </row>
    <row r="1433" spans="1:7" x14ac:dyDescent="0.3">
      <c r="A1433" s="8" t="s">
        <v>1495</v>
      </c>
      <c r="B1433" s="9">
        <v>55</v>
      </c>
      <c r="C1433" s="10">
        <v>1</v>
      </c>
      <c r="D1433" s="11">
        <v>2662</v>
      </c>
      <c r="E1433" s="13">
        <v>19</v>
      </c>
      <c r="F1433" s="14">
        <v>5</v>
      </c>
      <c r="G1433" t="str">
        <f t="shared" si="22"/>
        <v>Not Outlier</v>
      </c>
    </row>
    <row r="1434" spans="1:7" x14ac:dyDescent="0.3">
      <c r="A1434" s="8" t="s">
        <v>1496</v>
      </c>
      <c r="B1434" s="9">
        <v>55</v>
      </c>
      <c r="C1434" s="10">
        <v>5</v>
      </c>
      <c r="D1434" s="11">
        <v>19636</v>
      </c>
      <c r="E1434" s="13">
        <v>35</v>
      </c>
      <c r="F1434" s="14">
        <v>10</v>
      </c>
      <c r="G1434" t="str">
        <f t="shared" si="22"/>
        <v>Outlier</v>
      </c>
    </row>
    <row r="1435" spans="1:7" x14ac:dyDescent="0.3">
      <c r="A1435" s="8" t="s">
        <v>1497</v>
      </c>
      <c r="B1435" s="9">
        <v>56</v>
      </c>
      <c r="C1435" s="10">
        <v>3</v>
      </c>
      <c r="D1435" s="11">
        <v>7260</v>
      </c>
      <c r="E1435" s="13">
        <v>37</v>
      </c>
      <c r="F1435" s="14">
        <v>6</v>
      </c>
      <c r="G1435" t="str">
        <f t="shared" si="22"/>
        <v>Not Outlier</v>
      </c>
    </row>
    <row r="1436" spans="1:7" x14ac:dyDescent="0.3">
      <c r="A1436" s="8" t="s">
        <v>1499</v>
      </c>
      <c r="B1436" s="9">
        <v>56</v>
      </c>
      <c r="C1436" s="10">
        <v>1</v>
      </c>
      <c r="D1436" s="11">
        <v>4963</v>
      </c>
      <c r="E1436" s="13">
        <v>7</v>
      </c>
      <c r="F1436" s="14">
        <v>5</v>
      </c>
      <c r="G1436" t="str">
        <f t="shared" si="22"/>
        <v>Not Outlier</v>
      </c>
    </row>
    <row r="1437" spans="1:7" x14ac:dyDescent="0.3">
      <c r="A1437" s="8" t="s">
        <v>1500</v>
      </c>
      <c r="B1437" s="9">
        <v>56</v>
      </c>
      <c r="C1437" s="10">
        <v>1</v>
      </c>
      <c r="D1437" s="11">
        <v>4257</v>
      </c>
      <c r="E1437" s="13">
        <v>19</v>
      </c>
      <c r="F1437" s="14">
        <v>2</v>
      </c>
      <c r="G1437" t="str">
        <f t="shared" si="22"/>
        <v>Not Outlier</v>
      </c>
    </row>
    <row r="1438" spans="1:7" x14ac:dyDescent="0.3">
      <c r="A1438" s="8" t="s">
        <v>1501</v>
      </c>
      <c r="B1438" s="9">
        <v>56</v>
      </c>
      <c r="C1438" s="10">
        <v>4</v>
      </c>
      <c r="D1438" s="11">
        <v>13212</v>
      </c>
      <c r="E1438" s="13">
        <v>36</v>
      </c>
      <c r="F1438" s="14">
        <v>7</v>
      </c>
      <c r="G1438" t="str">
        <f t="shared" si="22"/>
        <v>Not Outlier</v>
      </c>
    </row>
    <row r="1439" spans="1:7" x14ac:dyDescent="0.3">
      <c r="A1439" s="8" t="s">
        <v>1502</v>
      </c>
      <c r="B1439" s="9">
        <v>56</v>
      </c>
      <c r="C1439" s="10">
        <v>4</v>
      </c>
      <c r="D1439" s="11">
        <v>11103</v>
      </c>
      <c r="E1439" s="13">
        <v>30</v>
      </c>
      <c r="F1439" s="14">
        <v>10</v>
      </c>
      <c r="G1439" t="str">
        <f t="shared" si="22"/>
        <v>Not Outlier</v>
      </c>
    </row>
    <row r="1440" spans="1:7" x14ac:dyDescent="0.3">
      <c r="A1440" s="8" t="s">
        <v>1503</v>
      </c>
      <c r="B1440" s="9">
        <v>56</v>
      </c>
      <c r="C1440" s="10">
        <v>1</v>
      </c>
      <c r="D1440" s="11">
        <v>2942</v>
      </c>
      <c r="E1440" s="13">
        <v>18</v>
      </c>
      <c r="F1440" s="14">
        <v>5</v>
      </c>
      <c r="G1440" t="str">
        <f t="shared" si="22"/>
        <v>Not Outlier</v>
      </c>
    </row>
    <row r="1441" spans="1:7" x14ac:dyDescent="0.3">
      <c r="A1441" s="8" t="s">
        <v>1504</v>
      </c>
      <c r="B1441" s="9">
        <v>56</v>
      </c>
      <c r="C1441" s="10">
        <v>5</v>
      </c>
      <c r="D1441" s="11">
        <v>19943</v>
      </c>
      <c r="E1441" s="13">
        <v>28</v>
      </c>
      <c r="F1441" s="14">
        <v>5</v>
      </c>
      <c r="G1441" t="str">
        <f t="shared" si="22"/>
        <v>Outlier</v>
      </c>
    </row>
    <row r="1442" spans="1:7" x14ac:dyDescent="0.3">
      <c r="A1442" s="8" t="s">
        <v>1505</v>
      </c>
      <c r="B1442" s="9">
        <v>56</v>
      </c>
      <c r="C1442" s="10">
        <v>5</v>
      </c>
      <c r="D1442" s="11">
        <v>19717</v>
      </c>
      <c r="E1442" s="13">
        <v>36</v>
      </c>
      <c r="F1442" s="14">
        <v>7</v>
      </c>
      <c r="G1442" t="str">
        <f t="shared" si="22"/>
        <v>Outlier</v>
      </c>
    </row>
    <row r="1443" spans="1:7" x14ac:dyDescent="0.3">
      <c r="A1443" s="8" t="s">
        <v>1506</v>
      </c>
      <c r="B1443" s="9">
        <v>56</v>
      </c>
      <c r="C1443" s="10">
        <v>4</v>
      </c>
      <c r="D1443" s="11">
        <v>13402</v>
      </c>
      <c r="E1443" s="13">
        <v>33</v>
      </c>
      <c r="F1443" s="14">
        <v>19</v>
      </c>
      <c r="G1443" t="str">
        <f t="shared" si="22"/>
        <v>Not Outlier</v>
      </c>
    </row>
    <row r="1444" spans="1:7" x14ac:dyDescent="0.3">
      <c r="A1444" s="8" t="s">
        <v>1507</v>
      </c>
      <c r="B1444" s="9">
        <v>56</v>
      </c>
      <c r="C1444" s="10">
        <v>1</v>
      </c>
      <c r="D1444" s="11">
        <v>2066</v>
      </c>
      <c r="E1444" s="13">
        <v>5</v>
      </c>
      <c r="F1444" s="14">
        <v>3</v>
      </c>
      <c r="G1444" t="str">
        <f t="shared" si="22"/>
        <v>Not Outlier</v>
      </c>
    </row>
    <row r="1445" spans="1:7" x14ac:dyDescent="0.3">
      <c r="A1445" s="8" t="s">
        <v>1508</v>
      </c>
      <c r="B1445" s="9">
        <v>56</v>
      </c>
      <c r="C1445" s="10">
        <v>1</v>
      </c>
      <c r="D1445" s="11">
        <v>2587</v>
      </c>
      <c r="E1445" s="13">
        <v>5</v>
      </c>
      <c r="F1445" s="14">
        <v>4</v>
      </c>
      <c r="G1445" t="str">
        <f t="shared" si="22"/>
        <v>Not Outlier</v>
      </c>
    </row>
    <row r="1446" spans="1:7" x14ac:dyDescent="0.3">
      <c r="A1446" s="8" t="s">
        <v>1509</v>
      </c>
      <c r="B1446" s="9">
        <v>56</v>
      </c>
      <c r="C1446" s="10">
        <v>2</v>
      </c>
      <c r="D1446" s="11">
        <v>5380</v>
      </c>
      <c r="E1446" s="13">
        <v>6</v>
      </c>
      <c r="F1446" s="14">
        <v>0</v>
      </c>
      <c r="G1446" t="str">
        <f t="shared" si="22"/>
        <v>Not Outlier</v>
      </c>
    </row>
    <row r="1447" spans="1:7" x14ac:dyDescent="0.3">
      <c r="A1447" s="8" t="s">
        <v>1510</v>
      </c>
      <c r="B1447" s="9">
        <v>56</v>
      </c>
      <c r="C1447" s="10">
        <v>2</v>
      </c>
      <c r="D1447" s="11">
        <v>6306</v>
      </c>
      <c r="E1447" s="13">
        <v>13</v>
      </c>
      <c r="F1447" s="14">
        <v>13</v>
      </c>
      <c r="G1447" t="str">
        <f t="shared" si="22"/>
        <v>Not Outlier</v>
      </c>
    </row>
    <row r="1448" spans="1:7" x14ac:dyDescent="0.3">
      <c r="A1448" s="8" t="s">
        <v>1511</v>
      </c>
      <c r="B1448" s="9">
        <v>56</v>
      </c>
      <c r="C1448" s="10">
        <v>1</v>
      </c>
      <c r="D1448" s="11">
        <v>2339</v>
      </c>
      <c r="E1448" s="13">
        <v>14</v>
      </c>
      <c r="F1448" s="14">
        <v>10</v>
      </c>
      <c r="G1448" t="str">
        <f t="shared" si="22"/>
        <v>Not Outlier</v>
      </c>
    </row>
    <row r="1449" spans="1:7" x14ac:dyDescent="0.3">
      <c r="A1449" s="8" t="s">
        <v>1512</v>
      </c>
      <c r="B1449" s="9">
        <v>57</v>
      </c>
      <c r="C1449" s="10">
        <v>3</v>
      </c>
      <c r="D1449" s="11">
        <v>9439</v>
      </c>
      <c r="E1449" s="13">
        <v>12</v>
      </c>
      <c r="F1449" s="14">
        <v>5</v>
      </c>
      <c r="G1449" t="str">
        <f t="shared" si="22"/>
        <v>Not Outlier</v>
      </c>
    </row>
    <row r="1450" spans="1:7" x14ac:dyDescent="0.3">
      <c r="A1450" s="8" t="s">
        <v>1513</v>
      </c>
      <c r="B1450" s="9">
        <v>57</v>
      </c>
      <c r="C1450" s="10">
        <v>2</v>
      </c>
      <c r="D1450" s="11">
        <v>6755</v>
      </c>
      <c r="E1450" s="13">
        <v>15</v>
      </c>
      <c r="F1450" s="14">
        <v>3</v>
      </c>
      <c r="G1450" t="str">
        <f t="shared" si="22"/>
        <v>Not Outlier</v>
      </c>
    </row>
    <row r="1451" spans="1:7" x14ac:dyDescent="0.3">
      <c r="A1451" s="8" t="s">
        <v>1514</v>
      </c>
      <c r="B1451" s="9">
        <v>57</v>
      </c>
      <c r="C1451" s="10">
        <v>4</v>
      </c>
      <c r="D1451" s="11">
        <v>14118</v>
      </c>
      <c r="E1451" s="13">
        <v>32</v>
      </c>
      <c r="F1451" s="14">
        <v>1</v>
      </c>
      <c r="G1451" t="str">
        <f t="shared" si="22"/>
        <v>Not Outlier</v>
      </c>
    </row>
    <row r="1452" spans="1:7" x14ac:dyDescent="0.3">
      <c r="A1452" s="8" t="s">
        <v>1515</v>
      </c>
      <c r="B1452" s="9">
        <v>57</v>
      </c>
      <c r="C1452" s="10">
        <v>2</v>
      </c>
      <c r="D1452" s="11">
        <v>4900</v>
      </c>
      <c r="E1452" s="13">
        <v>13</v>
      </c>
      <c r="F1452" s="14">
        <v>12</v>
      </c>
      <c r="G1452" t="str">
        <f t="shared" si="22"/>
        <v>Not Outlier</v>
      </c>
    </row>
    <row r="1453" spans="1:7" x14ac:dyDescent="0.3">
      <c r="A1453" s="8" t="s">
        <v>1516</v>
      </c>
      <c r="B1453" s="9">
        <v>58</v>
      </c>
      <c r="C1453" s="10">
        <v>4</v>
      </c>
      <c r="D1453" s="11">
        <v>13872</v>
      </c>
      <c r="E1453" s="13">
        <v>38</v>
      </c>
      <c r="F1453" s="14">
        <v>37</v>
      </c>
      <c r="G1453" t="str">
        <f t="shared" si="22"/>
        <v>Not Outlier</v>
      </c>
    </row>
    <row r="1454" spans="1:7" x14ac:dyDescent="0.3">
      <c r="A1454" s="8" t="s">
        <v>1517</v>
      </c>
      <c r="B1454" s="9">
        <v>58</v>
      </c>
      <c r="C1454" s="10">
        <v>3</v>
      </c>
      <c r="D1454" s="11">
        <v>10312</v>
      </c>
      <c r="E1454" s="13">
        <v>40</v>
      </c>
      <c r="F1454" s="14">
        <v>40</v>
      </c>
      <c r="G1454" t="str">
        <f t="shared" si="22"/>
        <v>Not Outlier</v>
      </c>
    </row>
    <row r="1455" spans="1:7" x14ac:dyDescent="0.3">
      <c r="A1455" s="8" t="s">
        <v>1518</v>
      </c>
      <c r="B1455" s="9">
        <v>58</v>
      </c>
      <c r="C1455" s="10">
        <v>1</v>
      </c>
      <c r="D1455" s="11">
        <v>3346</v>
      </c>
      <c r="E1455" s="13">
        <v>9</v>
      </c>
      <c r="F1455" s="14">
        <v>1</v>
      </c>
      <c r="G1455" t="str">
        <f t="shared" si="22"/>
        <v>Not Outlier</v>
      </c>
    </row>
    <row r="1456" spans="1:7" x14ac:dyDescent="0.3">
      <c r="A1456" s="8" t="s">
        <v>1519</v>
      </c>
      <c r="B1456" s="9">
        <v>58</v>
      </c>
      <c r="C1456" s="10">
        <v>2</v>
      </c>
      <c r="D1456" s="11">
        <v>5660</v>
      </c>
      <c r="E1456" s="13">
        <v>12</v>
      </c>
      <c r="F1456" s="14">
        <v>5</v>
      </c>
      <c r="G1456" t="str">
        <f t="shared" si="22"/>
        <v>Not Outlier</v>
      </c>
    </row>
    <row r="1457" spans="1:7" x14ac:dyDescent="0.3">
      <c r="A1457" s="8" t="s">
        <v>1520</v>
      </c>
      <c r="B1457" s="9">
        <v>58</v>
      </c>
      <c r="C1457" s="10">
        <v>5</v>
      </c>
      <c r="D1457" s="11">
        <v>19246</v>
      </c>
      <c r="E1457" s="13">
        <v>40</v>
      </c>
      <c r="F1457" s="14">
        <v>31</v>
      </c>
      <c r="G1457" t="str">
        <f t="shared" si="22"/>
        <v>Outlier</v>
      </c>
    </row>
    <row r="1458" spans="1:7" x14ac:dyDescent="0.3">
      <c r="A1458" s="8" t="s">
        <v>1521</v>
      </c>
      <c r="B1458" s="9">
        <v>58</v>
      </c>
      <c r="C1458" s="10">
        <v>1</v>
      </c>
      <c r="D1458" s="11">
        <v>2380</v>
      </c>
      <c r="E1458" s="13">
        <v>3</v>
      </c>
      <c r="F1458" s="14">
        <v>1</v>
      </c>
      <c r="G1458" t="str">
        <f t="shared" si="22"/>
        <v>Not Outlier</v>
      </c>
    </row>
    <row r="1459" spans="1:7" x14ac:dyDescent="0.3">
      <c r="A1459" s="8" t="s">
        <v>1522</v>
      </c>
      <c r="B1459" s="9">
        <v>58</v>
      </c>
      <c r="C1459" s="10">
        <v>3</v>
      </c>
      <c r="D1459" s="11">
        <v>10552</v>
      </c>
      <c r="E1459" s="13">
        <v>24</v>
      </c>
      <c r="F1459" s="14">
        <v>6</v>
      </c>
      <c r="G1459" t="str">
        <f t="shared" si="22"/>
        <v>Not Outlier</v>
      </c>
    </row>
    <row r="1460" spans="1:7" x14ac:dyDescent="0.3">
      <c r="A1460" s="8" t="s">
        <v>1523</v>
      </c>
      <c r="B1460" s="9">
        <v>58</v>
      </c>
      <c r="C1460" s="10">
        <v>1</v>
      </c>
      <c r="D1460" s="11">
        <v>2479</v>
      </c>
      <c r="E1460" s="13">
        <v>7</v>
      </c>
      <c r="F1460" s="14">
        <v>1</v>
      </c>
      <c r="G1460" t="str">
        <f t="shared" si="22"/>
        <v>Not Outlier</v>
      </c>
    </row>
    <row r="1461" spans="1:7" x14ac:dyDescent="0.3">
      <c r="A1461" s="8" t="s">
        <v>1524</v>
      </c>
      <c r="B1461" s="9">
        <v>58</v>
      </c>
      <c r="C1461" s="10">
        <v>1</v>
      </c>
      <c r="D1461" s="11">
        <v>2372</v>
      </c>
      <c r="E1461" s="13">
        <v>2</v>
      </c>
      <c r="F1461" s="14">
        <v>2</v>
      </c>
      <c r="G1461" t="str">
        <f t="shared" si="22"/>
        <v>Not Outlier</v>
      </c>
    </row>
    <row r="1462" spans="1:7" x14ac:dyDescent="0.3">
      <c r="A1462" s="8" t="s">
        <v>1525</v>
      </c>
      <c r="B1462" s="9">
        <v>58</v>
      </c>
      <c r="C1462" s="10">
        <v>3</v>
      </c>
      <c r="D1462" s="11">
        <v>10008</v>
      </c>
      <c r="E1462" s="13">
        <v>31</v>
      </c>
      <c r="F1462" s="14">
        <v>10</v>
      </c>
      <c r="G1462" t="str">
        <f t="shared" si="22"/>
        <v>Not Outlier</v>
      </c>
    </row>
    <row r="1463" spans="1:7" x14ac:dyDescent="0.3">
      <c r="A1463" s="8" t="s">
        <v>1526</v>
      </c>
      <c r="B1463" s="9">
        <v>58</v>
      </c>
      <c r="C1463" s="10">
        <v>5</v>
      </c>
      <c r="D1463" s="11">
        <v>19701</v>
      </c>
      <c r="E1463" s="13">
        <v>32</v>
      </c>
      <c r="F1463" s="14">
        <v>9</v>
      </c>
      <c r="G1463" t="str">
        <f t="shared" si="22"/>
        <v>Outlier</v>
      </c>
    </row>
    <row r="1464" spans="1:7" x14ac:dyDescent="0.3">
      <c r="A1464" s="8" t="s">
        <v>1527</v>
      </c>
      <c r="B1464" s="9">
        <v>58</v>
      </c>
      <c r="C1464" s="10">
        <v>4</v>
      </c>
      <c r="D1464" s="11">
        <v>16291</v>
      </c>
      <c r="E1464" s="13">
        <v>37</v>
      </c>
      <c r="F1464" s="14">
        <v>16</v>
      </c>
      <c r="G1464" t="str">
        <f t="shared" si="22"/>
        <v>Not Outlier</v>
      </c>
    </row>
    <row r="1465" spans="1:7" x14ac:dyDescent="0.3">
      <c r="A1465" s="8" t="s">
        <v>1528</v>
      </c>
      <c r="B1465" s="9">
        <v>58</v>
      </c>
      <c r="C1465" s="10">
        <v>4</v>
      </c>
      <c r="D1465" s="11">
        <v>15787</v>
      </c>
      <c r="E1465" s="13">
        <v>23</v>
      </c>
      <c r="F1465" s="14">
        <v>2</v>
      </c>
      <c r="G1465" t="str">
        <f t="shared" si="22"/>
        <v>Not Outlier</v>
      </c>
    </row>
    <row r="1466" spans="1:7" x14ac:dyDescent="0.3">
      <c r="A1466" s="8" t="s">
        <v>1529</v>
      </c>
      <c r="B1466" s="9">
        <v>58</v>
      </c>
      <c r="C1466" s="10">
        <v>4</v>
      </c>
      <c r="D1466" s="11">
        <v>17875</v>
      </c>
      <c r="E1466" s="13">
        <v>29</v>
      </c>
      <c r="F1466" s="14">
        <v>1</v>
      </c>
      <c r="G1466" t="str">
        <f t="shared" si="22"/>
        <v>Outlier</v>
      </c>
    </row>
    <row r="1467" spans="1:7" x14ac:dyDescent="0.3">
      <c r="A1467" s="8" t="s">
        <v>1530</v>
      </c>
      <c r="B1467" s="9">
        <v>59</v>
      </c>
      <c r="C1467" s="10">
        <v>1</v>
      </c>
      <c r="D1467" s="11">
        <v>2670</v>
      </c>
      <c r="E1467" s="13">
        <v>12</v>
      </c>
      <c r="F1467" s="14">
        <v>1</v>
      </c>
      <c r="G1467" t="str">
        <f t="shared" si="22"/>
        <v>Not Outlier</v>
      </c>
    </row>
    <row r="1468" spans="1:7" x14ac:dyDescent="0.3">
      <c r="A1468" s="8" t="s">
        <v>1531</v>
      </c>
      <c r="B1468" s="9">
        <v>59</v>
      </c>
      <c r="C1468" s="10">
        <v>3</v>
      </c>
      <c r="D1468" s="11">
        <v>7637</v>
      </c>
      <c r="E1468" s="13">
        <v>28</v>
      </c>
      <c r="F1468" s="14">
        <v>21</v>
      </c>
      <c r="G1468" t="str">
        <f t="shared" si="22"/>
        <v>Not Outlier</v>
      </c>
    </row>
    <row r="1469" spans="1:7" x14ac:dyDescent="0.3">
      <c r="A1469" s="8" t="s">
        <v>1532</v>
      </c>
      <c r="B1469" s="9">
        <v>59</v>
      </c>
      <c r="C1469" s="10">
        <v>2</v>
      </c>
      <c r="D1469" s="11">
        <v>5473</v>
      </c>
      <c r="E1469" s="13">
        <v>20</v>
      </c>
      <c r="F1469" s="14">
        <v>4</v>
      </c>
      <c r="G1469" t="str">
        <f t="shared" si="22"/>
        <v>Not Outlier</v>
      </c>
    </row>
    <row r="1470" spans="1:7" x14ac:dyDescent="0.3">
      <c r="A1470" s="8" t="s">
        <v>1533</v>
      </c>
      <c r="B1470" s="9">
        <v>59</v>
      </c>
      <c r="C1470" s="10">
        <v>5</v>
      </c>
      <c r="D1470" s="11">
        <v>18844</v>
      </c>
      <c r="E1470" s="13">
        <v>30</v>
      </c>
      <c r="F1470" s="14">
        <v>3</v>
      </c>
      <c r="G1470" t="str">
        <f t="shared" si="22"/>
        <v>Outlier</v>
      </c>
    </row>
    <row r="1471" spans="1:7" x14ac:dyDescent="0.3">
      <c r="A1471" s="8" t="s">
        <v>1534</v>
      </c>
      <c r="B1471" s="9">
        <v>59</v>
      </c>
      <c r="C1471" s="10">
        <v>1</v>
      </c>
      <c r="D1471" s="11">
        <v>2177</v>
      </c>
      <c r="E1471" s="13">
        <v>7</v>
      </c>
      <c r="F1471" s="14">
        <v>1</v>
      </c>
      <c r="G1471" t="str">
        <f t="shared" si="22"/>
        <v>Not Outlier</v>
      </c>
    </row>
    <row r="1472" spans="1:7" x14ac:dyDescent="0.3">
      <c r="A1472" s="8" t="s">
        <v>1535</v>
      </c>
      <c r="B1472" s="9">
        <v>59</v>
      </c>
      <c r="C1472" s="10">
        <v>1</v>
      </c>
      <c r="D1472" s="11">
        <v>2267</v>
      </c>
      <c r="E1472" s="13">
        <v>7</v>
      </c>
      <c r="F1472" s="14">
        <v>2</v>
      </c>
      <c r="G1472" t="str">
        <f t="shared" si="22"/>
        <v>Not Outlier</v>
      </c>
    </row>
    <row r="1473" spans="1:7" x14ac:dyDescent="0.3">
      <c r="A1473" s="8" t="s">
        <v>1536</v>
      </c>
      <c r="B1473" s="9">
        <v>59</v>
      </c>
      <c r="C1473" s="10">
        <v>4</v>
      </c>
      <c r="D1473" s="11">
        <v>13726</v>
      </c>
      <c r="E1473" s="13">
        <v>30</v>
      </c>
      <c r="F1473" s="14">
        <v>5</v>
      </c>
      <c r="G1473" t="str">
        <f t="shared" si="22"/>
        <v>Not Outlier</v>
      </c>
    </row>
    <row r="1474" spans="1:7" x14ac:dyDescent="0.3">
      <c r="A1474" s="8" t="s">
        <v>1537</v>
      </c>
      <c r="B1474" s="9">
        <v>59</v>
      </c>
      <c r="C1474" s="10">
        <v>3</v>
      </c>
      <c r="D1474" s="11">
        <v>11904</v>
      </c>
      <c r="E1474" s="13">
        <v>14</v>
      </c>
      <c r="F1474" s="14">
        <v>6</v>
      </c>
      <c r="G1474" t="str">
        <f t="shared" si="22"/>
        <v>Not Outlier</v>
      </c>
    </row>
    <row r="1475" spans="1:7" x14ac:dyDescent="0.3">
      <c r="A1475" s="8" t="s">
        <v>1538</v>
      </c>
      <c r="B1475" s="9">
        <v>59</v>
      </c>
      <c r="C1475" s="10">
        <v>2</v>
      </c>
      <c r="D1475" s="11">
        <v>5171</v>
      </c>
      <c r="E1475" s="13">
        <v>13</v>
      </c>
      <c r="F1475" s="14">
        <v>6</v>
      </c>
      <c r="G1475" t="str">
        <f t="shared" ref="G1475:G1481" si="23">IF(OR(D1475 &lt; $I$7, D1475 &gt; $I$8), "Outlier", "Not Outlier")</f>
        <v>Not Outlier</v>
      </c>
    </row>
    <row r="1476" spans="1:7" x14ac:dyDescent="0.3">
      <c r="A1476" s="8" t="s">
        <v>1539</v>
      </c>
      <c r="B1476" s="9">
        <v>59</v>
      </c>
      <c r="C1476" s="10">
        <v>3</v>
      </c>
      <c r="D1476" s="11">
        <v>10512</v>
      </c>
      <c r="E1476" s="13">
        <v>25</v>
      </c>
      <c r="F1476" s="14">
        <v>9</v>
      </c>
      <c r="G1476" t="str">
        <f t="shared" si="23"/>
        <v>Not Outlier</v>
      </c>
    </row>
    <row r="1477" spans="1:7" x14ac:dyDescent="0.3">
      <c r="A1477" s="8" t="s">
        <v>1540</v>
      </c>
      <c r="B1477" s="9">
        <v>60</v>
      </c>
      <c r="C1477" s="10">
        <v>5</v>
      </c>
      <c r="D1477" s="11">
        <v>19566</v>
      </c>
      <c r="E1477" s="13">
        <v>33</v>
      </c>
      <c r="F1477" s="14">
        <v>29</v>
      </c>
      <c r="G1477" t="str">
        <f t="shared" si="23"/>
        <v>Outlier</v>
      </c>
    </row>
    <row r="1478" spans="1:7" x14ac:dyDescent="0.3">
      <c r="A1478" s="8" t="s">
        <v>1541</v>
      </c>
      <c r="B1478" s="9">
        <v>60</v>
      </c>
      <c r="C1478" s="10">
        <v>3</v>
      </c>
      <c r="D1478" s="11">
        <v>10266</v>
      </c>
      <c r="E1478" s="13">
        <v>22</v>
      </c>
      <c r="F1478" s="14">
        <v>18</v>
      </c>
      <c r="G1478" t="str">
        <f t="shared" si="23"/>
        <v>Not Outlier</v>
      </c>
    </row>
    <row r="1479" spans="1:7" x14ac:dyDescent="0.3">
      <c r="A1479" s="8" t="s">
        <v>1542</v>
      </c>
      <c r="B1479" s="9">
        <v>60</v>
      </c>
      <c r="C1479" s="10">
        <v>2</v>
      </c>
      <c r="D1479" s="11">
        <v>5405</v>
      </c>
      <c r="E1479" s="13">
        <v>10</v>
      </c>
      <c r="F1479" s="14">
        <v>2</v>
      </c>
      <c r="G1479" t="str">
        <f t="shared" si="23"/>
        <v>Not Outlier</v>
      </c>
    </row>
    <row r="1480" spans="1:7" x14ac:dyDescent="0.3">
      <c r="A1480" s="8" t="s">
        <v>1543</v>
      </c>
      <c r="B1480" s="9">
        <v>60</v>
      </c>
      <c r="C1480" s="10">
        <v>2</v>
      </c>
      <c r="D1480" s="11">
        <v>5220</v>
      </c>
      <c r="E1480" s="13">
        <v>12</v>
      </c>
      <c r="F1480" s="14">
        <v>11</v>
      </c>
      <c r="G1480" t="str">
        <f t="shared" si="23"/>
        <v>Not Outlier</v>
      </c>
    </row>
    <row r="1481" spans="1:7" x14ac:dyDescent="0.3">
      <c r="A1481" s="8" t="s">
        <v>1544</v>
      </c>
      <c r="B1481" s="9">
        <v>60</v>
      </c>
      <c r="C1481" s="10">
        <v>3</v>
      </c>
      <c r="D1481" s="11">
        <v>10883</v>
      </c>
      <c r="E1481" s="13">
        <v>19</v>
      </c>
      <c r="F1481" s="14">
        <v>1</v>
      </c>
      <c r="G1481" t="str">
        <f t="shared" si="23"/>
        <v>Not Outlier</v>
      </c>
    </row>
  </sheetData>
  <mergeCells count="3">
    <mergeCell ref="H1:I1"/>
    <mergeCell ref="H6:I6"/>
    <mergeCell ref="H10:I10"/>
  </mergeCells>
  <conditionalFormatting sqref="G2:G1481">
    <cfRule type="expression" dxfId="367" priority="1">
      <formula>G2="Not Outlier"</formula>
    </cfRule>
    <cfRule type="expression" dxfId="366" priority="2">
      <formula>G2="Outlier"</formula>
    </cfRule>
    <cfRule type="expression" dxfId="365" priority="3">
      <formula>G1048031="Not Outlier"</formula>
    </cfRule>
    <cfRule type="expression" dxfId="364" priority="4">
      <formula>G2="Outlier"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FDE2-7D9F-483B-901D-CFB482D3CD3E}">
  <dimension ref="A1:I1273"/>
  <sheetViews>
    <sheetView workbookViewId="0">
      <selection activeCell="H7" sqref="H7"/>
    </sheetView>
  </sheetViews>
  <sheetFormatPr defaultRowHeight="14.4" x14ac:dyDescent="0.3"/>
  <cols>
    <col min="1" max="1" width="7.6640625" bestFit="1" customWidth="1"/>
    <col min="2" max="2" width="4" bestFit="1" customWidth="1"/>
    <col min="3" max="3" width="8" bestFit="1" customWidth="1"/>
    <col min="4" max="4" width="14" bestFit="1" customWidth="1"/>
    <col min="5" max="5" width="16.5546875" bestFit="1" customWidth="1"/>
    <col min="6" max="6" width="15" bestFit="1" customWidth="1"/>
    <col min="7" max="7" width="25.6640625" customWidth="1"/>
    <col min="8" max="9" width="21.44140625" bestFit="1" customWidth="1"/>
    <col min="10" max="10" width="10.44140625" customWidth="1"/>
    <col min="11" max="11" width="8" bestFit="1" customWidth="1"/>
    <col min="12" max="12" width="8.554687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15.6640625" customWidth="1"/>
    <col min="19" max="19" width="13.44140625" bestFit="1" customWidth="1"/>
    <col min="20" max="20" width="11.88671875" bestFit="1" customWidth="1"/>
    <col min="21" max="21" width="14" customWidth="1"/>
    <col min="22" max="22" width="9.33203125" bestFit="1" customWidth="1"/>
    <col min="23" max="23" width="11.5546875" bestFit="1" customWidth="1"/>
    <col min="24" max="24" width="20.5546875" bestFit="1" customWidth="1"/>
    <col min="25" max="25" width="6.88671875" bestFit="1" customWidth="1"/>
    <col min="26" max="26" width="8.88671875" customWidth="1"/>
    <col min="27" max="27" width="15.6640625" bestFit="1" customWidth="1"/>
    <col min="28" max="28" width="16.6640625" bestFit="1" customWidth="1"/>
    <col min="29" max="29" width="20.664062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33203125" bestFit="1" customWidth="1"/>
  </cols>
  <sheetData>
    <row r="1" spans="1:9" x14ac:dyDescent="0.3">
      <c r="A1" s="2" t="s">
        <v>0</v>
      </c>
      <c r="B1" s="3" t="s">
        <v>1</v>
      </c>
      <c r="C1" s="15" t="s">
        <v>16</v>
      </c>
      <c r="D1" s="5" t="s">
        <v>20</v>
      </c>
      <c r="E1" s="12" t="s">
        <v>31</v>
      </c>
      <c r="F1" s="6" t="s">
        <v>34</v>
      </c>
      <c r="H1" s="40" t="s">
        <v>1545</v>
      </c>
      <c r="I1" s="41"/>
    </row>
    <row r="2" spans="1:9" x14ac:dyDescent="0.3">
      <c r="A2" s="8" t="s">
        <v>38</v>
      </c>
      <c r="B2" s="9">
        <v>18</v>
      </c>
      <c r="C2" s="10">
        <v>1</v>
      </c>
      <c r="D2" s="11">
        <v>1420</v>
      </c>
      <c r="E2" s="13">
        <v>0</v>
      </c>
      <c r="F2" s="14">
        <v>0</v>
      </c>
      <c r="G2" t="str">
        <f>IF(OR(D2 &lt; $I$7, D2 &gt; $I$8), "Outlier", "Not Outlier")</f>
        <v>Not Outlier</v>
      </c>
      <c r="H2" s="2" t="s">
        <v>1546</v>
      </c>
      <c r="I2" s="2">
        <f>_xlfn.QUARTILE.INC(D:D, 1)</f>
        <v>2759.75</v>
      </c>
    </row>
    <row r="3" spans="1:9" x14ac:dyDescent="0.3">
      <c r="A3" s="8" t="s">
        <v>50</v>
      </c>
      <c r="B3" s="9">
        <v>18</v>
      </c>
      <c r="C3" s="10">
        <v>1</v>
      </c>
      <c r="D3" s="11">
        <v>1200</v>
      </c>
      <c r="E3" s="13">
        <v>0</v>
      </c>
      <c r="F3" s="14">
        <v>0</v>
      </c>
      <c r="G3" t="str">
        <f t="shared" ref="G3:G66" si="0">IF(OR(D3 &lt; $I$7, D3 &gt; $I$8), "Outlier", "Not Outlier")</f>
        <v>Not Outlier</v>
      </c>
      <c r="H3" s="7" t="s">
        <v>1547</v>
      </c>
      <c r="I3" s="7">
        <f>_xlfn.QUARTILE.INC(D:D, 3)</f>
        <v>6297</v>
      </c>
    </row>
    <row r="4" spans="1:9" x14ac:dyDescent="0.3">
      <c r="A4" s="8" t="s">
        <v>55</v>
      </c>
      <c r="B4" s="9">
        <v>18</v>
      </c>
      <c r="C4" s="10">
        <v>1</v>
      </c>
      <c r="D4" s="11">
        <v>1878</v>
      </c>
      <c r="E4" s="13">
        <v>0</v>
      </c>
      <c r="F4" s="14">
        <v>0</v>
      </c>
      <c r="G4" t="str">
        <f t="shared" si="0"/>
        <v>Not Outlier</v>
      </c>
      <c r="H4" s="5" t="s">
        <v>1548</v>
      </c>
      <c r="I4" s="5">
        <f>I3-I2</f>
        <v>3537.25</v>
      </c>
    </row>
    <row r="5" spans="1:9" x14ac:dyDescent="0.3">
      <c r="A5" s="8" t="s">
        <v>58</v>
      </c>
      <c r="B5" s="9">
        <v>18</v>
      </c>
      <c r="C5" s="10">
        <v>1</v>
      </c>
      <c r="D5" s="11">
        <v>1051</v>
      </c>
      <c r="E5" s="13">
        <v>0</v>
      </c>
      <c r="F5" s="14">
        <v>0</v>
      </c>
      <c r="G5" t="str">
        <f t="shared" si="0"/>
        <v>Not Outlier</v>
      </c>
    </row>
    <row r="6" spans="1:9" x14ac:dyDescent="0.3">
      <c r="A6" s="8" t="s">
        <v>61</v>
      </c>
      <c r="B6" s="9">
        <v>18</v>
      </c>
      <c r="C6" s="10">
        <v>1</v>
      </c>
      <c r="D6" s="11">
        <v>1904</v>
      </c>
      <c r="E6" s="13">
        <v>0</v>
      </c>
      <c r="F6" s="14">
        <v>0</v>
      </c>
      <c r="G6" t="str">
        <f t="shared" si="0"/>
        <v>Not Outlier</v>
      </c>
      <c r="H6" s="40" t="s">
        <v>1549</v>
      </c>
      <c r="I6" s="41"/>
    </row>
    <row r="7" spans="1:9" x14ac:dyDescent="0.3">
      <c r="A7" s="8" t="s">
        <v>62</v>
      </c>
      <c r="B7" s="9">
        <v>18</v>
      </c>
      <c r="C7" s="10">
        <v>1</v>
      </c>
      <c r="D7" s="11">
        <v>1611</v>
      </c>
      <c r="E7" s="13">
        <v>0</v>
      </c>
      <c r="F7" s="14">
        <v>0</v>
      </c>
      <c r="G7" t="str">
        <f t="shared" si="0"/>
        <v>Not Outlier</v>
      </c>
      <c r="H7" s="2" t="s">
        <v>1550</v>
      </c>
      <c r="I7" s="2">
        <f>I2 - 1.5 * I4</f>
        <v>-2546.125</v>
      </c>
    </row>
    <row r="8" spans="1:9" x14ac:dyDescent="0.3">
      <c r="A8" s="8" t="s">
        <v>63</v>
      </c>
      <c r="B8" s="9">
        <v>18</v>
      </c>
      <c r="C8" s="10">
        <v>1</v>
      </c>
      <c r="D8" s="11">
        <v>1569</v>
      </c>
      <c r="E8" s="13">
        <v>0</v>
      </c>
      <c r="F8" s="14">
        <v>0</v>
      </c>
      <c r="G8" t="str">
        <f t="shared" si="0"/>
        <v>Not Outlier</v>
      </c>
      <c r="H8" s="7" t="s">
        <v>1551</v>
      </c>
      <c r="I8" s="7">
        <f>I3 + 1.5 * I4</f>
        <v>11602.875</v>
      </c>
    </row>
    <row r="9" spans="1:9" x14ac:dyDescent="0.3">
      <c r="A9" s="8" t="s">
        <v>64</v>
      </c>
      <c r="B9" s="9">
        <v>18</v>
      </c>
      <c r="C9" s="10">
        <v>1</v>
      </c>
      <c r="D9" s="11">
        <v>1514</v>
      </c>
      <c r="E9" s="13">
        <v>0</v>
      </c>
      <c r="F9" s="14">
        <v>0</v>
      </c>
      <c r="G9" t="str">
        <f t="shared" si="0"/>
        <v>Not Outlier</v>
      </c>
    </row>
    <row r="10" spans="1:9" x14ac:dyDescent="0.3">
      <c r="A10" s="8" t="s">
        <v>65</v>
      </c>
      <c r="B10" s="9">
        <v>19</v>
      </c>
      <c r="C10" s="10">
        <v>1</v>
      </c>
      <c r="D10" s="11">
        <v>1675</v>
      </c>
      <c r="E10" s="13">
        <v>0</v>
      </c>
      <c r="F10" s="14">
        <v>0</v>
      </c>
      <c r="G10" t="str">
        <f t="shared" si="0"/>
        <v>Not Outlier</v>
      </c>
      <c r="H10" s="41"/>
      <c r="I10" s="41"/>
    </row>
    <row r="11" spans="1:9" x14ac:dyDescent="0.3">
      <c r="A11" s="8" t="s">
        <v>66</v>
      </c>
      <c r="B11" s="9">
        <v>19</v>
      </c>
      <c r="C11" s="10">
        <v>1</v>
      </c>
      <c r="D11" s="11">
        <v>1483</v>
      </c>
      <c r="E11" s="13">
        <v>1</v>
      </c>
      <c r="F11" s="14">
        <v>1</v>
      </c>
      <c r="G11" t="str">
        <f t="shared" si="0"/>
        <v>Not Outlier</v>
      </c>
    </row>
    <row r="12" spans="1:9" x14ac:dyDescent="0.3">
      <c r="A12" s="8" t="s">
        <v>67</v>
      </c>
      <c r="B12" s="9">
        <v>19</v>
      </c>
      <c r="C12" s="10">
        <v>1</v>
      </c>
      <c r="D12" s="11">
        <v>2325</v>
      </c>
      <c r="E12" s="13">
        <v>1</v>
      </c>
      <c r="F12" s="14">
        <v>0</v>
      </c>
      <c r="G12" t="str">
        <f t="shared" si="0"/>
        <v>Not Outlier</v>
      </c>
    </row>
    <row r="13" spans="1:9" x14ac:dyDescent="0.3">
      <c r="A13" s="8" t="s">
        <v>69</v>
      </c>
      <c r="B13" s="9">
        <v>19</v>
      </c>
      <c r="C13" s="10">
        <v>1</v>
      </c>
      <c r="D13" s="11">
        <v>1102</v>
      </c>
      <c r="E13" s="13">
        <v>1</v>
      </c>
      <c r="F13" s="14">
        <v>1</v>
      </c>
      <c r="G13" t="str">
        <f t="shared" si="0"/>
        <v>Not Outlier</v>
      </c>
    </row>
    <row r="14" spans="1:9" x14ac:dyDescent="0.3">
      <c r="A14" s="8" t="s">
        <v>70</v>
      </c>
      <c r="B14" s="9">
        <v>19</v>
      </c>
      <c r="C14" s="10">
        <v>1</v>
      </c>
      <c r="D14" s="11">
        <v>2564</v>
      </c>
      <c r="E14" s="13">
        <v>1</v>
      </c>
      <c r="F14" s="14">
        <v>1</v>
      </c>
      <c r="G14" t="str">
        <f t="shared" si="0"/>
        <v>Not Outlier</v>
      </c>
    </row>
    <row r="15" spans="1:9" x14ac:dyDescent="0.3">
      <c r="A15" s="8" t="s">
        <v>72</v>
      </c>
      <c r="B15" s="9">
        <v>19</v>
      </c>
      <c r="C15" s="10">
        <v>1</v>
      </c>
      <c r="D15" s="11">
        <v>2121</v>
      </c>
      <c r="E15" s="13">
        <v>1</v>
      </c>
      <c r="F15" s="14">
        <v>1</v>
      </c>
      <c r="G15" t="str">
        <f t="shared" si="0"/>
        <v>Not Outlier</v>
      </c>
    </row>
    <row r="16" spans="1:9" x14ac:dyDescent="0.3">
      <c r="A16" s="8" t="s">
        <v>74</v>
      </c>
      <c r="B16" s="9">
        <v>19</v>
      </c>
      <c r="C16" s="10">
        <v>1</v>
      </c>
      <c r="D16" s="11">
        <v>2552</v>
      </c>
      <c r="E16" s="13">
        <v>1</v>
      </c>
      <c r="F16" s="14">
        <v>1</v>
      </c>
      <c r="G16" t="str">
        <f t="shared" si="0"/>
        <v>Not Outlier</v>
      </c>
    </row>
    <row r="17" spans="1:7" x14ac:dyDescent="0.3">
      <c r="A17" s="8" t="s">
        <v>75</v>
      </c>
      <c r="B17" s="9">
        <v>19</v>
      </c>
      <c r="C17" s="10">
        <v>1</v>
      </c>
      <c r="D17" s="11">
        <v>1859</v>
      </c>
      <c r="E17" s="13">
        <v>1</v>
      </c>
      <c r="F17" s="14">
        <v>1</v>
      </c>
      <c r="G17" t="str">
        <f t="shared" si="0"/>
        <v>Not Outlier</v>
      </c>
    </row>
    <row r="18" spans="1:7" x14ac:dyDescent="0.3">
      <c r="A18" s="8" t="s">
        <v>76</v>
      </c>
      <c r="B18" s="9">
        <v>19</v>
      </c>
      <c r="C18" s="10">
        <v>1</v>
      </c>
      <c r="D18" s="11">
        <v>2994</v>
      </c>
      <c r="E18" s="13">
        <v>1</v>
      </c>
      <c r="F18" s="14">
        <v>1</v>
      </c>
      <c r="G18" t="str">
        <f t="shared" si="0"/>
        <v>Not Outlier</v>
      </c>
    </row>
    <row r="19" spans="1:7" x14ac:dyDescent="0.3">
      <c r="A19" s="8" t="s">
        <v>77</v>
      </c>
      <c r="B19" s="9">
        <v>20</v>
      </c>
      <c r="C19" s="10">
        <v>1</v>
      </c>
      <c r="D19" s="11">
        <v>2926</v>
      </c>
      <c r="E19" s="13">
        <v>1</v>
      </c>
      <c r="F19" s="14">
        <v>1</v>
      </c>
      <c r="G19" t="str">
        <f t="shared" si="0"/>
        <v>Not Outlier</v>
      </c>
    </row>
    <row r="20" spans="1:7" x14ac:dyDescent="0.3">
      <c r="A20" s="8" t="s">
        <v>78</v>
      </c>
      <c r="B20" s="9">
        <v>20</v>
      </c>
      <c r="C20" s="10">
        <v>1</v>
      </c>
      <c r="D20" s="11">
        <v>2836</v>
      </c>
      <c r="E20" s="13">
        <v>1</v>
      </c>
      <c r="F20" s="14">
        <v>1</v>
      </c>
      <c r="G20" t="str">
        <f t="shared" si="0"/>
        <v>Not Outlier</v>
      </c>
    </row>
    <row r="21" spans="1:7" x14ac:dyDescent="0.3">
      <c r="A21" s="8" t="s">
        <v>79</v>
      </c>
      <c r="B21" s="9">
        <v>20</v>
      </c>
      <c r="C21" s="10">
        <v>1</v>
      </c>
      <c r="D21" s="11">
        <v>1009</v>
      </c>
      <c r="E21" s="13">
        <v>1</v>
      </c>
      <c r="F21" s="14">
        <v>1</v>
      </c>
      <c r="G21" t="str">
        <f t="shared" si="0"/>
        <v>Not Outlier</v>
      </c>
    </row>
    <row r="22" spans="1:7" x14ac:dyDescent="0.3">
      <c r="A22" s="8" t="s">
        <v>80</v>
      </c>
      <c r="B22" s="9">
        <v>20</v>
      </c>
      <c r="C22" s="10">
        <v>1</v>
      </c>
      <c r="D22" s="11">
        <v>2044</v>
      </c>
      <c r="E22" s="13">
        <v>2</v>
      </c>
      <c r="F22" s="14">
        <v>2</v>
      </c>
      <c r="G22" t="str">
        <f t="shared" si="0"/>
        <v>Not Outlier</v>
      </c>
    </row>
    <row r="23" spans="1:7" x14ac:dyDescent="0.3">
      <c r="A23" s="8" t="s">
        <v>81</v>
      </c>
      <c r="B23" s="9">
        <v>20</v>
      </c>
      <c r="C23" s="10">
        <v>1</v>
      </c>
      <c r="D23" s="11">
        <v>2973</v>
      </c>
      <c r="E23" s="13">
        <v>1</v>
      </c>
      <c r="F23" s="14">
        <v>1</v>
      </c>
      <c r="G23" t="str">
        <f t="shared" si="0"/>
        <v>Not Outlier</v>
      </c>
    </row>
    <row r="24" spans="1:7" x14ac:dyDescent="0.3">
      <c r="A24" s="8" t="s">
        <v>82</v>
      </c>
      <c r="B24" s="9">
        <v>20</v>
      </c>
      <c r="C24" s="10">
        <v>1</v>
      </c>
      <c r="D24" s="11">
        <v>2600</v>
      </c>
      <c r="E24" s="13">
        <v>1</v>
      </c>
      <c r="F24" s="14">
        <v>1</v>
      </c>
      <c r="G24" t="str">
        <f t="shared" si="0"/>
        <v>Not Outlier</v>
      </c>
    </row>
    <row r="25" spans="1:7" x14ac:dyDescent="0.3">
      <c r="A25" s="8" t="s">
        <v>83</v>
      </c>
      <c r="B25" s="9">
        <v>20</v>
      </c>
      <c r="C25" s="10">
        <v>1</v>
      </c>
      <c r="D25" s="11">
        <v>2323</v>
      </c>
      <c r="E25" s="13">
        <v>2</v>
      </c>
      <c r="F25" s="14">
        <v>2</v>
      </c>
      <c r="G25" t="str">
        <f t="shared" si="0"/>
        <v>Not Outlier</v>
      </c>
    </row>
    <row r="26" spans="1:7" x14ac:dyDescent="0.3">
      <c r="A26" s="8" t="s">
        <v>84</v>
      </c>
      <c r="B26" s="9">
        <v>20</v>
      </c>
      <c r="C26" s="10">
        <v>1</v>
      </c>
      <c r="D26" s="11">
        <v>3033</v>
      </c>
      <c r="E26" s="13">
        <v>2</v>
      </c>
      <c r="F26" s="14">
        <v>2</v>
      </c>
      <c r="G26" t="str">
        <f t="shared" si="0"/>
        <v>Not Outlier</v>
      </c>
    </row>
    <row r="27" spans="1:7" x14ac:dyDescent="0.3">
      <c r="A27" s="8" t="s">
        <v>85</v>
      </c>
      <c r="B27" s="9">
        <v>20</v>
      </c>
      <c r="C27" s="10">
        <v>1</v>
      </c>
      <c r="D27" s="11">
        <v>2678</v>
      </c>
      <c r="E27" s="13">
        <v>2</v>
      </c>
      <c r="F27" s="14">
        <v>2</v>
      </c>
      <c r="G27" t="str">
        <f t="shared" si="0"/>
        <v>Not Outlier</v>
      </c>
    </row>
    <row r="28" spans="1:7" x14ac:dyDescent="0.3">
      <c r="A28" s="8" t="s">
        <v>86</v>
      </c>
      <c r="B28" s="9">
        <v>20</v>
      </c>
      <c r="C28" s="10">
        <v>1</v>
      </c>
      <c r="D28" s="11">
        <v>2783</v>
      </c>
      <c r="E28" s="13">
        <v>2</v>
      </c>
      <c r="F28" s="14">
        <v>2</v>
      </c>
      <c r="G28" t="str">
        <f t="shared" si="0"/>
        <v>Not Outlier</v>
      </c>
    </row>
    <row r="29" spans="1:7" x14ac:dyDescent="0.3">
      <c r="A29" s="8" t="s">
        <v>87</v>
      </c>
      <c r="B29" s="9">
        <v>20</v>
      </c>
      <c r="C29" s="10">
        <v>1</v>
      </c>
      <c r="D29" s="11">
        <v>2728</v>
      </c>
      <c r="E29" s="13">
        <v>2</v>
      </c>
      <c r="F29" s="14">
        <v>2</v>
      </c>
      <c r="G29" t="str">
        <f t="shared" si="0"/>
        <v>Not Outlier</v>
      </c>
    </row>
    <row r="30" spans="1:7" x14ac:dyDescent="0.3">
      <c r="A30" s="8" t="s">
        <v>88</v>
      </c>
      <c r="B30" s="9">
        <v>21</v>
      </c>
      <c r="C30" s="10">
        <v>1</v>
      </c>
      <c r="D30" s="11">
        <v>1232</v>
      </c>
      <c r="E30" s="13">
        <v>0</v>
      </c>
      <c r="F30" s="14">
        <v>0</v>
      </c>
      <c r="G30" t="str">
        <f t="shared" si="0"/>
        <v>Not Outlier</v>
      </c>
    </row>
    <row r="31" spans="1:7" x14ac:dyDescent="0.3">
      <c r="A31" s="8" t="s">
        <v>89</v>
      </c>
      <c r="B31" s="9">
        <v>21</v>
      </c>
      <c r="C31" s="10">
        <v>1</v>
      </c>
      <c r="D31" s="11">
        <v>3230</v>
      </c>
      <c r="E31" s="13">
        <v>3</v>
      </c>
      <c r="F31" s="14">
        <v>3</v>
      </c>
      <c r="G31" t="str">
        <f t="shared" si="0"/>
        <v>Not Outlier</v>
      </c>
    </row>
    <row r="32" spans="1:7" x14ac:dyDescent="0.3">
      <c r="A32" s="8" t="s">
        <v>90</v>
      </c>
      <c r="B32" s="9">
        <v>21</v>
      </c>
      <c r="C32" s="10">
        <v>1</v>
      </c>
      <c r="D32" s="11">
        <v>2174</v>
      </c>
      <c r="E32" s="13">
        <v>3</v>
      </c>
      <c r="F32" s="14">
        <v>3</v>
      </c>
      <c r="G32" t="str">
        <f t="shared" si="0"/>
        <v>Not Outlier</v>
      </c>
    </row>
    <row r="33" spans="1:7" x14ac:dyDescent="0.3">
      <c r="A33" s="8" t="s">
        <v>91</v>
      </c>
      <c r="B33" s="9">
        <v>21</v>
      </c>
      <c r="C33" s="10">
        <v>1</v>
      </c>
      <c r="D33" s="11">
        <v>2610</v>
      </c>
      <c r="E33" s="13">
        <v>3</v>
      </c>
      <c r="F33" s="14">
        <v>3</v>
      </c>
      <c r="G33" t="str">
        <f t="shared" si="0"/>
        <v>Not Outlier</v>
      </c>
    </row>
    <row r="34" spans="1:7" x14ac:dyDescent="0.3">
      <c r="A34" s="8" t="s">
        <v>92</v>
      </c>
      <c r="B34" s="9">
        <v>21</v>
      </c>
      <c r="C34" s="10">
        <v>1</v>
      </c>
      <c r="D34" s="11">
        <v>2716</v>
      </c>
      <c r="E34" s="13">
        <v>1</v>
      </c>
      <c r="F34" s="14">
        <v>1</v>
      </c>
      <c r="G34" t="str">
        <f t="shared" si="0"/>
        <v>Not Outlier</v>
      </c>
    </row>
    <row r="35" spans="1:7" x14ac:dyDescent="0.3">
      <c r="A35" s="8" t="s">
        <v>93</v>
      </c>
      <c r="B35" s="9">
        <v>21</v>
      </c>
      <c r="C35" s="10">
        <v>1</v>
      </c>
      <c r="D35" s="11">
        <v>3447</v>
      </c>
      <c r="E35" s="13">
        <v>3</v>
      </c>
      <c r="F35" s="14">
        <v>3</v>
      </c>
      <c r="G35" t="str">
        <f t="shared" si="0"/>
        <v>Not Outlier</v>
      </c>
    </row>
    <row r="36" spans="1:7" x14ac:dyDescent="0.3">
      <c r="A36" s="8" t="s">
        <v>94</v>
      </c>
      <c r="B36" s="9">
        <v>21</v>
      </c>
      <c r="C36" s="10">
        <v>1</v>
      </c>
      <c r="D36" s="11">
        <v>2693</v>
      </c>
      <c r="E36" s="13">
        <v>1</v>
      </c>
      <c r="F36" s="14">
        <v>1</v>
      </c>
      <c r="G36" t="str">
        <f t="shared" si="0"/>
        <v>Not Outlier</v>
      </c>
    </row>
    <row r="37" spans="1:7" x14ac:dyDescent="0.3">
      <c r="A37" s="8" t="s">
        <v>95</v>
      </c>
      <c r="B37" s="9">
        <v>21</v>
      </c>
      <c r="C37" s="10">
        <v>1</v>
      </c>
      <c r="D37" s="11">
        <v>1416</v>
      </c>
      <c r="E37" s="13">
        <v>1</v>
      </c>
      <c r="F37" s="14">
        <v>1</v>
      </c>
      <c r="G37" t="str">
        <f t="shared" si="0"/>
        <v>Not Outlier</v>
      </c>
    </row>
    <row r="38" spans="1:7" x14ac:dyDescent="0.3">
      <c r="A38" s="8" t="s">
        <v>96</v>
      </c>
      <c r="B38" s="9">
        <v>21</v>
      </c>
      <c r="C38" s="10">
        <v>1</v>
      </c>
      <c r="D38" s="11">
        <v>2070</v>
      </c>
      <c r="E38" s="13">
        <v>2</v>
      </c>
      <c r="F38" s="14">
        <v>2</v>
      </c>
      <c r="G38" t="str">
        <f t="shared" si="0"/>
        <v>Not Outlier</v>
      </c>
    </row>
    <row r="39" spans="1:7" x14ac:dyDescent="0.3">
      <c r="A39" s="8" t="s">
        <v>97</v>
      </c>
      <c r="B39" s="9">
        <v>21</v>
      </c>
      <c r="C39" s="10">
        <v>1</v>
      </c>
      <c r="D39" s="11">
        <v>2625</v>
      </c>
      <c r="E39" s="13">
        <v>2</v>
      </c>
      <c r="F39" s="14">
        <v>2</v>
      </c>
      <c r="G39" t="str">
        <f t="shared" si="0"/>
        <v>Not Outlier</v>
      </c>
    </row>
    <row r="40" spans="1:7" x14ac:dyDescent="0.3">
      <c r="A40" s="8" t="s">
        <v>98</v>
      </c>
      <c r="B40" s="9">
        <v>21</v>
      </c>
      <c r="C40" s="10">
        <v>1</v>
      </c>
      <c r="D40" s="11">
        <v>3117</v>
      </c>
      <c r="E40" s="13">
        <v>3</v>
      </c>
      <c r="F40" s="14">
        <v>2</v>
      </c>
      <c r="G40" t="str">
        <f t="shared" si="0"/>
        <v>Not Outlier</v>
      </c>
    </row>
    <row r="41" spans="1:7" x14ac:dyDescent="0.3">
      <c r="A41" s="8" t="s">
        <v>99</v>
      </c>
      <c r="B41" s="9">
        <v>21</v>
      </c>
      <c r="C41" s="10">
        <v>1</v>
      </c>
      <c r="D41" s="11">
        <v>2679</v>
      </c>
      <c r="E41" s="13">
        <v>1</v>
      </c>
      <c r="F41" s="14">
        <v>1</v>
      </c>
      <c r="G41" t="str">
        <f t="shared" si="0"/>
        <v>Not Outlier</v>
      </c>
    </row>
    <row r="42" spans="1:7" x14ac:dyDescent="0.3">
      <c r="A42" s="8" t="s">
        <v>100</v>
      </c>
      <c r="B42" s="9">
        <v>21</v>
      </c>
      <c r="C42" s="10">
        <v>1</v>
      </c>
      <c r="D42" s="11">
        <v>2380</v>
      </c>
      <c r="E42" s="13">
        <v>2</v>
      </c>
      <c r="F42" s="14">
        <v>2</v>
      </c>
      <c r="G42" t="str">
        <f t="shared" si="0"/>
        <v>Not Outlier</v>
      </c>
    </row>
    <row r="43" spans="1:7" x14ac:dyDescent="0.3">
      <c r="A43" s="8" t="s">
        <v>101</v>
      </c>
      <c r="B43" s="9">
        <v>22</v>
      </c>
      <c r="C43" s="10">
        <v>1</v>
      </c>
      <c r="D43" s="11">
        <v>2935</v>
      </c>
      <c r="E43" s="13">
        <v>1</v>
      </c>
      <c r="F43" s="14">
        <v>1</v>
      </c>
      <c r="G43" t="str">
        <f t="shared" si="0"/>
        <v>Not Outlier</v>
      </c>
    </row>
    <row r="44" spans="1:7" x14ac:dyDescent="0.3">
      <c r="A44" s="8" t="s">
        <v>103</v>
      </c>
      <c r="B44" s="9">
        <v>22</v>
      </c>
      <c r="C44" s="10">
        <v>1</v>
      </c>
      <c r="D44" s="11">
        <v>2871</v>
      </c>
      <c r="E44" s="13">
        <v>1</v>
      </c>
      <c r="F44" s="14">
        <v>0</v>
      </c>
      <c r="G44" t="str">
        <f t="shared" si="0"/>
        <v>Not Outlier</v>
      </c>
    </row>
    <row r="45" spans="1:7" x14ac:dyDescent="0.3">
      <c r="A45" s="8" t="s">
        <v>104</v>
      </c>
      <c r="B45" s="9">
        <v>22</v>
      </c>
      <c r="C45" s="10">
        <v>1</v>
      </c>
      <c r="D45" s="11">
        <v>2523</v>
      </c>
      <c r="E45" s="13">
        <v>3</v>
      </c>
      <c r="F45" s="14">
        <v>2</v>
      </c>
      <c r="G45" t="str">
        <f t="shared" si="0"/>
        <v>Not Outlier</v>
      </c>
    </row>
    <row r="46" spans="1:7" x14ac:dyDescent="0.3">
      <c r="A46" s="8" t="s">
        <v>106</v>
      </c>
      <c r="B46" s="9">
        <v>22</v>
      </c>
      <c r="C46" s="10">
        <v>1</v>
      </c>
      <c r="D46" s="11">
        <v>2323</v>
      </c>
      <c r="E46" s="13">
        <v>2</v>
      </c>
      <c r="F46" s="14">
        <v>2</v>
      </c>
      <c r="G46" t="str">
        <f t="shared" si="0"/>
        <v>Not Outlier</v>
      </c>
    </row>
    <row r="47" spans="1:7" x14ac:dyDescent="0.3">
      <c r="A47" s="8" t="s">
        <v>107</v>
      </c>
      <c r="B47" s="9">
        <v>22</v>
      </c>
      <c r="C47" s="10">
        <v>1</v>
      </c>
      <c r="D47" s="11">
        <v>2328</v>
      </c>
      <c r="E47" s="13">
        <v>4</v>
      </c>
      <c r="F47" s="14">
        <v>4</v>
      </c>
      <c r="G47" t="str">
        <f t="shared" si="0"/>
        <v>Not Outlier</v>
      </c>
    </row>
    <row r="48" spans="1:7" x14ac:dyDescent="0.3">
      <c r="A48" s="8" t="s">
        <v>108</v>
      </c>
      <c r="B48" s="9">
        <v>22</v>
      </c>
      <c r="C48" s="10">
        <v>1</v>
      </c>
      <c r="D48" s="11">
        <v>2244</v>
      </c>
      <c r="E48" s="13">
        <v>2</v>
      </c>
      <c r="F48" s="14">
        <v>2</v>
      </c>
      <c r="G48" t="str">
        <f t="shared" si="0"/>
        <v>Not Outlier</v>
      </c>
    </row>
    <row r="49" spans="1:7" x14ac:dyDescent="0.3">
      <c r="A49" s="8" t="s">
        <v>109</v>
      </c>
      <c r="B49" s="9">
        <v>22</v>
      </c>
      <c r="C49" s="10">
        <v>1</v>
      </c>
      <c r="D49" s="11">
        <v>3894</v>
      </c>
      <c r="E49" s="13">
        <v>4</v>
      </c>
      <c r="F49" s="14">
        <v>2</v>
      </c>
      <c r="G49" t="str">
        <f t="shared" si="0"/>
        <v>Not Outlier</v>
      </c>
    </row>
    <row r="50" spans="1:7" x14ac:dyDescent="0.3">
      <c r="A50" s="8" t="s">
        <v>110</v>
      </c>
      <c r="B50" s="9">
        <v>22</v>
      </c>
      <c r="C50" s="10">
        <v>1</v>
      </c>
      <c r="D50" s="11">
        <v>2773</v>
      </c>
      <c r="E50" s="13">
        <v>3</v>
      </c>
      <c r="F50" s="14">
        <v>2</v>
      </c>
      <c r="G50" t="str">
        <f t="shared" si="0"/>
        <v>Not Outlier</v>
      </c>
    </row>
    <row r="51" spans="1:7" x14ac:dyDescent="0.3">
      <c r="A51" s="8" t="s">
        <v>111</v>
      </c>
      <c r="B51" s="9">
        <v>22</v>
      </c>
      <c r="C51" s="10">
        <v>2</v>
      </c>
      <c r="D51" s="11">
        <v>4775</v>
      </c>
      <c r="E51" s="13">
        <v>4</v>
      </c>
      <c r="F51" s="14">
        <v>2</v>
      </c>
      <c r="G51" t="str">
        <f t="shared" si="0"/>
        <v>Not Outlier</v>
      </c>
    </row>
    <row r="52" spans="1:7" x14ac:dyDescent="0.3">
      <c r="A52" s="8" t="s">
        <v>113</v>
      </c>
      <c r="B52" s="9">
        <v>22</v>
      </c>
      <c r="C52" s="10">
        <v>2</v>
      </c>
      <c r="D52" s="11">
        <v>4171</v>
      </c>
      <c r="E52" s="13">
        <v>4</v>
      </c>
      <c r="F52" s="14">
        <v>3</v>
      </c>
      <c r="G52" t="str">
        <f t="shared" si="0"/>
        <v>Not Outlier</v>
      </c>
    </row>
    <row r="53" spans="1:7" x14ac:dyDescent="0.3">
      <c r="A53" s="8" t="s">
        <v>114</v>
      </c>
      <c r="B53" s="9">
        <v>22</v>
      </c>
      <c r="C53" s="10">
        <v>1</v>
      </c>
      <c r="D53" s="11">
        <v>2451</v>
      </c>
      <c r="E53" s="13">
        <v>4</v>
      </c>
      <c r="F53" s="14">
        <v>4</v>
      </c>
      <c r="G53" t="str">
        <f t="shared" si="0"/>
        <v>Not Outlier</v>
      </c>
    </row>
    <row r="54" spans="1:7" x14ac:dyDescent="0.3">
      <c r="A54" s="8" t="s">
        <v>115</v>
      </c>
      <c r="B54" s="9">
        <v>22</v>
      </c>
      <c r="C54" s="10">
        <v>1</v>
      </c>
      <c r="D54" s="11">
        <v>2853</v>
      </c>
      <c r="E54" s="13">
        <v>1</v>
      </c>
      <c r="F54" s="14">
        <v>0</v>
      </c>
      <c r="G54" t="str">
        <f t="shared" si="0"/>
        <v>Not Outlier</v>
      </c>
    </row>
    <row r="55" spans="1:7" x14ac:dyDescent="0.3">
      <c r="A55" s="8" t="s">
        <v>116</v>
      </c>
      <c r="B55" s="9">
        <v>22</v>
      </c>
      <c r="C55" s="10">
        <v>1</v>
      </c>
      <c r="D55" s="11">
        <v>2814</v>
      </c>
      <c r="E55" s="13">
        <v>4</v>
      </c>
      <c r="F55" s="14">
        <v>4</v>
      </c>
      <c r="G55" t="str">
        <f t="shared" si="0"/>
        <v>Not Outlier</v>
      </c>
    </row>
    <row r="56" spans="1:7" x14ac:dyDescent="0.3">
      <c r="A56" s="8" t="s">
        <v>117</v>
      </c>
      <c r="B56" s="9">
        <v>22</v>
      </c>
      <c r="C56" s="10">
        <v>1</v>
      </c>
      <c r="D56" s="11">
        <v>2398</v>
      </c>
      <c r="E56" s="13">
        <v>1</v>
      </c>
      <c r="F56" s="14">
        <v>1</v>
      </c>
      <c r="G56" t="str">
        <f t="shared" si="0"/>
        <v>Not Outlier</v>
      </c>
    </row>
    <row r="57" spans="1:7" x14ac:dyDescent="0.3">
      <c r="A57" s="8" t="s">
        <v>118</v>
      </c>
      <c r="B57" s="9">
        <v>22</v>
      </c>
      <c r="C57" s="10">
        <v>1</v>
      </c>
      <c r="D57" s="11">
        <v>2472</v>
      </c>
      <c r="E57" s="13">
        <v>1</v>
      </c>
      <c r="F57" s="14">
        <v>1</v>
      </c>
      <c r="G57" t="str">
        <f t="shared" si="0"/>
        <v>Not Outlier</v>
      </c>
    </row>
    <row r="58" spans="1:7" x14ac:dyDescent="0.3">
      <c r="A58" s="8" t="s">
        <v>119</v>
      </c>
      <c r="B58" s="9">
        <v>22</v>
      </c>
      <c r="C58" s="10">
        <v>1</v>
      </c>
      <c r="D58" s="11">
        <v>3375</v>
      </c>
      <c r="E58" s="13">
        <v>4</v>
      </c>
      <c r="F58" s="14">
        <v>3</v>
      </c>
      <c r="G58" t="str">
        <f t="shared" si="0"/>
        <v>Not Outlier</v>
      </c>
    </row>
    <row r="59" spans="1:7" x14ac:dyDescent="0.3">
      <c r="A59" s="8" t="s">
        <v>120</v>
      </c>
      <c r="B59" s="9">
        <v>23</v>
      </c>
      <c r="C59" s="10">
        <v>1</v>
      </c>
      <c r="D59" s="11">
        <v>2322</v>
      </c>
      <c r="E59" s="13">
        <v>3</v>
      </c>
      <c r="F59" s="14">
        <v>0</v>
      </c>
      <c r="G59" t="str">
        <f t="shared" si="0"/>
        <v>Not Outlier</v>
      </c>
    </row>
    <row r="60" spans="1:7" x14ac:dyDescent="0.3">
      <c r="A60" s="8" t="s">
        <v>121</v>
      </c>
      <c r="B60" s="9">
        <v>23</v>
      </c>
      <c r="C60" s="10">
        <v>1</v>
      </c>
      <c r="D60" s="11">
        <v>2904</v>
      </c>
      <c r="E60" s="13">
        <v>4</v>
      </c>
      <c r="F60" s="14">
        <v>4</v>
      </c>
      <c r="G60" t="str">
        <f t="shared" si="0"/>
        <v>Not Outlier</v>
      </c>
    </row>
    <row r="61" spans="1:7" x14ac:dyDescent="0.3">
      <c r="A61" s="8" t="s">
        <v>122</v>
      </c>
      <c r="B61" s="9">
        <v>23</v>
      </c>
      <c r="C61" s="10">
        <v>1</v>
      </c>
      <c r="D61" s="11">
        <v>2819</v>
      </c>
      <c r="E61" s="13">
        <v>5</v>
      </c>
      <c r="F61" s="14">
        <v>3</v>
      </c>
      <c r="G61" t="str">
        <f t="shared" si="0"/>
        <v>Not Outlier</v>
      </c>
    </row>
    <row r="62" spans="1:7" x14ac:dyDescent="0.3">
      <c r="A62" s="8" t="s">
        <v>123</v>
      </c>
      <c r="B62" s="9">
        <v>23</v>
      </c>
      <c r="C62" s="10">
        <v>1</v>
      </c>
      <c r="D62" s="11">
        <v>2500</v>
      </c>
      <c r="E62" s="13">
        <v>5</v>
      </c>
      <c r="F62" s="14">
        <v>4</v>
      </c>
      <c r="G62" t="str">
        <f t="shared" si="0"/>
        <v>Not Outlier</v>
      </c>
    </row>
    <row r="63" spans="1:7" x14ac:dyDescent="0.3">
      <c r="A63" s="8" t="s">
        <v>124</v>
      </c>
      <c r="B63" s="9">
        <v>23</v>
      </c>
      <c r="C63" s="10">
        <v>1</v>
      </c>
      <c r="D63" s="11">
        <v>3505</v>
      </c>
      <c r="E63" s="13">
        <v>2</v>
      </c>
      <c r="F63" s="14">
        <v>2</v>
      </c>
      <c r="G63" t="str">
        <f t="shared" si="0"/>
        <v>Not Outlier</v>
      </c>
    </row>
    <row r="64" spans="1:7" x14ac:dyDescent="0.3">
      <c r="A64" s="8" t="s">
        <v>125</v>
      </c>
      <c r="B64" s="9">
        <v>23</v>
      </c>
      <c r="C64" s="10">
        <v>1</v>
      </c>
      <c r="D64" s="11">
        <v>1601</v>
      </c>
      <c r="E64" s="13">
        <v>1</v>
      </c>
      <c r="F64" s="14">
        <v>0</v>
      </c>
      <c r="G64" t="str">
        <f t="shared" si="0"/>
        <v>Not Outlier</v>
      </c>
    </row>
    <row r="65" spans="1:7" x14ac:dyDescent="0.3">
      <c r="A65" s="8" t="s">
        <v>126</v>
      </c>
      <c r="B65" s="9">
        <v>23</v>
      </c>
      <c r="C65" s="10">
        <v>1</v>
      </c>
      <c r="D65" s="11">
        <v>1223</v>
      </c>
      <c r="E65" s="13">
        <v>1</v>
      </c>
      <c r="F65" s="14">
        <v>1</v>
      </c>
      <c r="G65" t="str">
        <f t="shared" si="0"/>
        <v>Not Outlier</v>
      </c>
    </row>
    <row r="66" spans="1:7" x14ac:dyDescent="0.3">
      <c r="A66" s="8" t="s">
        <v>127</v>
      </c>
      <c r="B66" s="9">
        <v>23</v>
      </c>
      <c r="C66" s="10">
        <v>2</v>
      </c>
      <c r="D66" s="11">
        <v>2272</v>
      </c>
      <c r="E66" s="13">
        <v>5</v>
      </c>
      <c r="F66" s="14">
        <v>4</v>
      </c>
      <c r="G66" t="str">
        <f t="shared" si="0"/>
        <v>Not Outlier</v>
      </c>
    </row>
    <row r="67" spans="1:7" x14ac:dyDescent="0.3">
      <c r="A67" s="8" t="s">
        <v>128</v>
      </c>
      <c r="B67" s="9">
        <v>23</v>
      </c>
      <c r="C67" s="10">
        <v>1</v>
      </c>
      <c r="D67" s="11">
        <v>2073</v>
      </c>
      <c r="E67" s="13">
        <v>4</v>
      </c>
      <c r="F67" s="14">
        <v>2</v>
      </c>
      <c r="G67" t="str">
        <f t="shared" ref="G67:G130" si="1">IF(OR(D67 &lt; $I$7, D67 &gt; $I$8), "Outlier", "Not Outlier")</f>
        <v>Not Outlier</v>
      </c>
    </row>
    <row r="68" spans="1:7" x14ac:dyDescent="0.3">
      <c r="A68" s="8" t="s">
        <v>129</v>
      </c>
      <c r="B68" s="9">
        <v>23</v>
      </c>
      <c r="C68" s="10">
        <v>1</v>
      </c>
      <c r="D68" s="11">
        <v>3989</v>
      </c>
      <c r="E68" s="13">
        <v>5</v>
      </c>
      <c r="F68" s="14">
        <v>5</v>
      </c>
      <c r="G68" t="str">
        <f t="shared" si="1"/>
        <v>Not Outlier</v>
      </c>
    </row>
    <row r="69" spans="1:7" x14ac:dyDescent="0.3">
      <c r="A69" s="8" t="s">
        <v>130</v>
      </c>
      <c r="B69" s="9">
        <v>23</v>
      </c>
      <c r="C69" s="10">
        <v>1</v>
      </c>
      <c r="D69" s="11">
        <v>2275</v>
      </c>
      <c r="E69" s="13">
        <v>3</v>
      </c>
      <c r="F69" s="14">
        <v>3</v>
      </c>
      <c r="G69" t="str">
        <f t="shared" si="1"/>
        <v>Not Outlier</v>
      </c>
    </row>
    <row r="70" spans="1:7" x14ac:dyDescent="0.3">
      <c r="A70" s="8" t="s">
        <v>131</v>
      </c>
      <c r="B70" s="9">
        <v>23</v>
      </c>
      <c r="C70" s="10">
        <v>1</v>
      </c>
      <c r="D70" s="11">
        <v>3295</v>
      </c>
      <c r="E70" s="13">
        <v>3</v>
      </c>
      <c r="F70" s="14">
        <v>3</v>
      </c>
      <c r="G70" t="str">
        <f t="shared" si="1"/>
        <v>Not Outlier</v>
      </c>
    </row>
    <row r="71" spans="1:7" x14ac:dyDescent="0.3">
      <c r="A71" s="8" t="s">
        <v>132</v>
      </c>
      <c r="B71" s="9">
        <v>23</v>
      </c>
      <c r="C71" s="10">
        <v>1</v>
      </c>
      <c r="D71" s="11">
        <v>2647</v>
      </c>
      <c r="E71" s="13">
        <v>5</v>
      </c>
      <c r="F71" s="14">
        <v>5</v>
      </c>
      <c r="G71" t="str">
        <f t="shared" si="1"/>
        <v>Not Outlier</v>
      </c>
    </row>
    <row r="72" spans="1:7" x14ac:dyDescent="0.3">
      <c r="A72" s="8" t="s">
        <v>133</v>
      </c>
      <c r="B72" s="9">
        <v>23</v>
      </c>
      <c r="C72" s="10">
        <v>1</v>
      </c>
      <c r="D72" s="11">
        <v>1790</v>
      </c>
      <c r="E72" s="13">
        <v>1</v>
      </c>
      <c r="F72" s="14">
        <v>1</v>
      </c>
      <c r="G72" t="str">
        <f t="shared" si="1"/>
        <v>Not Outlier</v>
      </c>
    </row>
    <row r="73" spans="1:7" x14ac:dyDescent="0.3">
      <c r="A73" s="8" t="s">
        <v>134</v>
      </c>
      <c r="B73" s="9">
        <v>24</v>
      </c>
      <c r="C73" s="10">
        <v>2</v>
      </c>
      <c r="D73" s="11">
        <v>4011</v>
      </c>
      <c r="E73" s="13">
        <v>5</v>
      </c>
      <c r="F73" s="14">
        <v>4</v>
      </c>
      <c r="G73" t="str">
        <f t="shared" si="1"/>
        <v>Not Outlier</v>
      </c>
    </row>
    <row r="74" spans="1:7" x14ac:dyDescent="0.3">
      <c r="A74" s="8" t="s">
        <v>135</v>
      </c>
      <c r="B74" s="9">
        <v>24</v>
      </c>
      <c r="C74" s="10">
        <v>1</v>
      </c>
      <c r="D74" s="11">
        <v>2293</v>
      </c>
      <c r="E74" s="13">
        <v>6</v>
      </c>
      <c r="F74" s="14">
        <v>2</v>
      </c>
      <c r="G74" t="str">
        <f t="shared" si="1"/>
        <v>Not Outlier</v>
      </c>
    </row>
    <row r="75" spans="1:7" x14ac:dyDescent="0.3">
      <c r="A75" s="8" t="s">
        <v>136</v>
      </c>
      <c r="B75" s="9">
        <v>24</v>
      </c>
      <c r="C75" s="10">
        <v>2</v>
      </c>
      <c r="D75" s="11">
        <v>4999</v>
      </c>
      <c r="E75" s="13">
        <v>4</v>
      </c>
      <c r="F75" s="14">
        <v>3</v>
      </c>
      <c r="G75" t="str">
        <f t="shared" si="1"/>
        <v>Not Outlier</v>
      </c>
    </row>
    <row r="76" spans="1:7" x14ac:dyDescent="0.3">
      <c r="A76" s="8" t="s">
        <v>138</v>
      </c>
      <c r="B76" s="9">
        <v>24</v>
      </c>
      <c r="C76" s="10">
        <v>1</v>
      </c>
      <c r="D76" s="11">
        <v>2774</v>
      </c>
      <c r="E76" s="13">
        <v>6</v>
      </c>
      <c r="F76" s="14">
        <v>5</v>
      </c>
      <c r="G76" t="str">
        <f t="shared" si="1"/>
        <v>Not Outlier</v>
      </c>
    </row>
    <row r="77" spans="1:7" x14ac:dyDescent="0.3">
      <c r="A77" s="8" t="s">
        <v>139</v>
      </c>
      <c r="B77" s="9">
        <v>24</v>
      </c>
      <c r="C77" s="10">
        <v>2</v>
      </c>
      <c r="D77" s="11">
        <v>4260</v>
      </c>
      <c r="E77" s="13">
        <v>5</v>
      </c>
      <c r="F77" s="14">
        <v>5</v>
      </c>
      <c r="G77" t="str">
        <f t="shared" si="1"/>
        <v>Not Outlier</v>
      </c>
    </row>
    <row r="78" spans="1:7" x14ac:dyDescent="0.3">
      <c r="A78" s="8" t="s">
        <v>140</v>
      </c>
      <c r="B78" s="9">
        <v>24</v>
      </c>
      <c r="C78" s="10">
        <v>1</v>
      </c>
      <c r="D78" s="11">
        <v>3202</v>
      </c>
      <c r="E78" s="13">
        <v>6</v>
      </c>
      <c r="F78" s="14">
        <v>5</v>
      </c>
      <c r="G78" t="str">
        <f t="shared" si="1"/>
        <v>Not Outlier</v>
      </c>
    </row>
    <row r="79" spans="1:7" x14ac:dyDescent="0.3">
      <c r="A79" s="8" t="s">
        <v>141</v>
      </c>
      <c r="B79" s="9">
        <v>24</v>
      </c>
      <c r="C79" s="10">
        <v>1</v>
      </c>
      <c r="D79" s="11">
        <v>2400</v>
      </c>
      <c r="E79" s="13">
        <v>3</v>
      </c>
      <c r="F79" s="14">
        <v>2</v>
      </c>
      <c r="G79" t="str">
        <f t="shared" si="1"/>
        <v>Not Outlier</v>
      </c>
    </row>
    <row r="80" spans="1:7" x14ac:dyDescent="0.3">
      <c r="A80" s="8" t="s">
        <v>142</v>
      </c>
      <c r="B80" s="9">
        <v>24</v>
      </c>
      <c r="C80" s="10">
        <v>1</v>
      </c>
      <c r="D80" s="11">
        <v>2725</v>
      </c>
      <c r="E80" s="13">
        <v>6</v>
      </c>
      <c r="F80" s="14">
        <v>6</v>
      </c>
      <c r="G80" t="str">
        <f t="shared" si="1"/>
        <v>Not Outlier</v>
      </c>
    </row>
    <row r="81" spans="1:7" x14ac:dyDescent="0.3">
      <c r="A81" s="8" t="s">
        <v>143</v>
      </c>
      <c r="B81" s="9">
        <v>24</v>
      </c>
      <c r="C81" s="10">
        <v>1</v>
      </c>
      <c r="D81" s="11">
        <v>2127</v>
      </c>
      <c r="E81" s="13">
        <v>1</v>
      </c>
      <c r="F81" s="14">
        <v>1</v>
      </c>
      <c r="G81" t="str">
        <f t="shared" si="1"/>
        <v>Not Outlier</v>
      </c>
    </row>
    <row r="82" spans="1:7" x14ac:dyDescent="0.3">
      <c r="A82" s="8" t="s">
        <v>144</v>
      </c>
      <c r="B82" s="9">
        <v>24</v>
      </c>
      <c r="C82" s="10">
        <v>1</v>
      </c>
      <c r="D82" s="11">
        <v>2886</v>
      </c>
      <c r="E82" s="13">
        <v>6</v>
      </c>
      <c r="F82" s="14">
        <v>6</v>
      </c>
      <c r="G82" t="str">
        <f t="shared" si="1"/>
        <v>Not Outlier</v>
      </c>
    </row>
    <row r="83" spans="1:7" x14ac:dyDescent="0.3">
      <c r="A83" s="8" t="s">
        <v>145</v>
      </c>
      <c r="B83" s="9">
        <v>24</v>
      </c>
      <c r="C83" s="10">
        <v>2</v>
      </c>
      <c r="D83" s="11">
        <v>4577</v>
      </c>
      <c r="E83" s="13">
        <v>4</v>
      </c>
      <c r="F83" s="14">
        <v>2</v>
      </c>
      <c r="G83" t="str">
        <f t="shared" si="1"/>
        <v>Not Outlier</v>
      </c>
    </row>
    <row r="84" spans="1:7" x14ac:dyDescent="0.3">
      <c r="A84" s="8" t="s">
        <v>146</v>
      </c>
      <c r="B84" s="9">
        <v>24</v>
      </c>
      <c r="C84" s="10">
        <v>1</v>
      </c>
      <c r="D84" s="11">
        <v>2694</v>
      </c>
      <c r="E84" s="13">
        <v>1</v>
      </c>
      <c r="F84" s="14">
        <v>1</v>
      </c>
      <c r="G84" t="str">
        <f t="shared" si="1"/>
        <v>Not Outlier</v>
      </c>
    </row>
    <row r="85" spans="1:7" x14ac:dyDescent="0.3">
      <c r="A85" s="8" t="s">
        <v>147</v>
      </c>
      <c r="B85" s="9">
        <v>24</v>
      </c>
      <c r="C85" s="10">
        <v>1</v>
      </c>
      <c r="D85" s="11">
        <v>3162</v>
      </c>
      <c r="E85" s="13">
        <v>6</v>
      </c>
      <c r="F85" s="14">
        <v>5</v>
      </c>
      <c r="G85" t="str">
        <f t="shared" si="1"/>
        <v>Not Outlier</v>
      </c>
    </row>
    <row r="86" spans="1:7" x14ac:dyDescent="0.3">
      <c r="A86" s="8" t="s">
        <v>148</v>
      </c>
      <c r="B86" s="9">
        <v>24</v>
      </c>
      <c r="C86" s="10">
        <v>2</v>
      </c>
      <c r="D86" s="11">
        <v>4377</v>
      </c>
      <c r="E86" s="13">
        <v>5</v>
      </c>
      <c r="F86" s="14">
        <v>4</v>
      </c>
      <c r="G86" t="str">
        <f t="shared" si="1"/>
        <v>Not Outlier</v>
      </c>
    </row>
    <row r="87" spans="1:7" x14ac:dyDescent="0.3">
      <c r="A87" s="8" t="s">
        <v>149</v>
      </c>
      <c r="B87" s="9">
        <v>24</v>
      </c>
      <c r="C87" s="10">
        <v>1</v>
      </c>
      <c r="D87" s="11">
        <v>3597</v>
      </c>
      <c r="E87" s="13">
        <v>6</v>
      </c>
      <c r="F87" s="14">
        <v>4</v>
      </c>
      <c r="G87" t="str">
        <f t="shared" si="1"/>
        <v>Not Outlier</v>
      </c>
    </row>
    <row r="88" spans="1:7" x14ac:dyDescent="0.3">
      <c r="A88" s="8" t="s">
        <v>150</v>
      </c>
      <c r="B88" s="9">
        <v>24</v>
      </c>
      <c r="C88" s="10">
        <v>1</v>
      </c>
      <c r="D88" s="11">
        <v>2210</v>
      </c>
      <c r="E88" s="13">
        <v>1</v>
      </c>
      <c r="F88" s="14">
        <v>1</v>
      </c>
      <c r="G88" t="str">
        <f t="shared" si="1"/>
        <v>Not Outlier</v>
      </c>
    </row>
    <row r="89" spans="1:7" x14ac:dyDescent="0.3">
      <c r="A89" s="8" t="s">
        <v>151</v>
      </c>
      <c r="B89" s="9">
        <v>24</v>
      </c>
      <c r="C89" s="10">
        <v>2</v>
      </c>
      <c r="D89" s="11">
        <v>4162</v>
      </c>
      <c r="E89" s="13">
        <v>5</v>
      </c>
      <c r="F89" s="14">
        <v>5</v>
      </c>
      <c r="G89" t="str">
        <f t="shared" si="1"/>
        <v>Not Outlier</v>
      </c>
    </row>
    <row r="90" spans="1:7" x14ac:dyDescent="0.3">
      <c r="A90" s="8" t="s">
        <v>152</v>
      </c>
      <c r="B90" s="9">
        <v>24</v>
      </c>
      <c r="C90" s="10">
        <v>1</v>
      </c>
      <c r="D90" s="11">
        <v>3172</v>
      </c>
      <c r="E90" s="13">
        <v>4</v>
      </c>
      <c r="F90" s="14">
        <v>0</v>
      </c>
      <c r="G90" t="str">
        <f t="shared" si="1"/>
        <v>Not Outlier</v>
      </c>
    </row>
    <row r="91" spans="1:7" x14ac:dyDescent="0.3">
      <c r="A91" s="8" t="s">
        <v>153</v>
      </c>
      <c r="B91" s="9">
        <v>24</v>
      </c>
      <c r="C91" s="10">
        <v>1</v>
      </c>
      <c r="D91" s="11">
        <v>2033</v>
      </c>
      <c r="E91" s="13">
        <v>1</v>
      </c>
      <c r="F91" s="14">
        <v>1</v>
      </c>
      <c r="G91" t="str">
        <f t="shared" si="1"/>
        <v>Not Outlier</v>
      </c>
    </row>
    <row r="92" spans="1:7" x14ac:dyDescent="0.3">
      <c r="A92" s="8" t="s">
        <v>154</v>
      </c>
      <c r="B92" s="9">
        <v>24</v>
      </c>
      <c r="C92" s="10">
        <v>1</v>
      </c>
      <c r="D92" s="11">
        <v>2296</v>
      </c>
      <c r="E92" s="13">
        <v>2</v>
      </c>
      <c r="F92" s="14">
        <v>1</v>
      </c>
      <c r="G92" t="str">
        <f t="shared" si="1"/>
        <v>Not Outlier</v>
      </c>
    </row>
    <row r="93" spans="1:7" x14ac:dyDescent="0.3">
      <c r="A93" s="8" t="s">
        <v>155</v>
      </c>
      <c r="B93" s="9">
        <v>24</v>
      </c>
      <c r="C93" s="10">
        <v>1</v>
      </c>
      <c r="D93" s="11">
        <v>3760</v>
      </c>
      <c r="E93" s="13">
        <v>6</v>
      </c>
      <c r="F93" s="14">
        <v>6</v>
      </c>
      <c r="G93" t="str">
        <f t="shared" si="1"/>
        <v>Not Outlier</v>
      </c>
    </row>
    <row r="94" spans="1:7" x14ac:dyDescent="0.3">
      <c r="A94" s="8" t="s">
        <v>156</v>
      </c>
      <c r="B94" s="9">
        <v>24</v>
      </c>
      <c r="C94" s="10">
        <v>1</v>
      </c>
      <c r="D94" s="11">
        <v>4401</v>
      </c>
      <c r="E94" s="13">
        <v>5</v>
      </c>
      <c r="F94" s="14">
        <v>5</v>
      </c>
      <c r="G94" t="str">
        <f t="shared" si="1"/>
        <v>Not Outlier</v>
      </c>
    </row>
    <row r="95" spans="1:7" x14ac:dyDescent="0.3">
      <c r="A95" s="8" t="s">
        <v>157</v>
      </c>
      <c r="B95" s="9">
        <v>24</v>
      </c>
      <c r="C95" s="10">
        <v>1</v>
      </c>
      <c r="D95" s="11">
        <v>1555</v>
      </c>
      <c r="E95" s="13">
        <v>1</v>
      </c>
      <c r="F95" s="14">
        <v>1</v>
      </c>
      <c r="G95" t="str">
        <f t="shared" si="1"/>
        <v>Not Outlier</v>
      </c>
    </row>
    <row r="96" spans="1:7" x14ac:dyDescent="0.3">
      <c r="A96" s="8" t="s">
        <v>158</v>
      </c>
      <c r="B96" s="9">
        <v>24</v>
      </c>
      <c r="C96" s="10">
        <v>1</v>
      </c>
      <c r="D96" s="11">
        <v>3907</v>
      </c>
      <c r="E96" s="13">
        <v>6</v>
      </c>
      <c r="F96" s="14">
        <v>6</v>
      </c>
      <c r="G96" t="str">
        <f t="shared" si="1"/>
        <v>Not Outlier</v>
      </c>
    </row>
    <row r="97" spans="1:7" x14ac:dyDescent="0.3">
      <c r="A97" s="8" t="s">
        <v>159</v>
      </c>
      <c r="B97" s="9">
        <v>24</v>
      </c>
      <c r="C97" s="10">
        <v>1</v>
      </c>
      <c r="D97" s="11">
        <v>2145</v>
      </c>
      <c r="E97" s="13">
        <v>3</v>
      </c>
      <c r="F97" s="14">
        <v>2</v>
      </c>
      <c r="G97" t="str">
        <f t="shared" si="1"/>
        <v>Not Outlier</v>
      </c>
    </row>
    <row r="98" spans="1:7" x14ac:dyDescent="0.3">
      <c r="A98" s="8" t="s">
        <v>160</v>
      </c>
      <c r="B98" s="9">
        <v>24</v>
      </c>
      <c r="C98" s="10">
        <v>2</v>
      </c>
      <c r="D98" s="11">
        <v>4617</v>
      </c>
      <c r="E98" s="13">
        <v>4</v>
      </c>
      <c r="F98" s="14">
        <v>4</v>
      </c>
      <c r="G98" t="str">
        <f t="shared" si="1"/>
        <v>Not Outlier</v>
      </c>
    </row>
    <row r="99" spans="1:7" x14ac:dyDescent="0.3">
      <c r="A99" s="8" t="s">
        <v>162</v>
      </c>
      <c r="B99" s="9">
        <v>25</v>
      </c>
      <c r="C99" s="10">
        <v>2</v>
      </c>
      <c r="D99" s="11">
        <v>5744</v>
      </c>
      <c r="E99" s="13">
        <v>6</v>
      </c>
      <c r="F99" s="14">
        <v>6</v>
      </c>
      <c r="G99" t="str">
        <f t="shared" si="1"/>
        <v>Not Outlier</v>
      </c>
    </row>
    <row r="100" spans="1:7" x14ac:dyDescent="0.3">
      <c r="A100" s="8" t="s">
        <v>164</v>
      </c>
      <c r="B100" s="9">
        <v>25</v>
      </c>
      <c r="C100" s="10">
        <v>1</v>
      </c>
      <c r="D100" s="11">
        <v>2889</v>
      </c>
      <c r="E100" s="13">
        <v>2</v>
      </c>
      <c r="F100" s="14">
        <v>2</v>
      </c>
      <c r="G100" t="str">
        <f t="shared" si="1"/>
        <v>Not Outlier</v>
      </c>
    </row>
    <row r="101" spans="1:7" x14ac:dyDescent="0.3">
      <c r="A101" s="8" t="s">
        <v>165</v>
      </c>
      <c r="B101" s="9">
        <v>25</v>
      </c>
      <c r="C101" s="10">
        <v>2</v>
      </c>
      <c r="D101" s="11">
        <v>8639</v>
      </c>
      <c r="E101" s="13">
        <v>6</v>
      </c>
      <c r="F101" s="14">
        <v>2</v>
      </c>
      <c r="G101" t="str">
        <f t="shared" si="1"/>
        <v>Not Outlier</v>
      </c>
    </row>
    <row r="102" spans="1:7" x14ac:dyDescent="0.3">
      <c r="A102" s="8" t="s">
        <v>166</v>
      </c>
      <c r="B102" s="9">
        <v>25</v>
      </c>
      <c r="C102" s="10">
        <v>2</v>
      </c>
      <c r="D102" s="11">
        <v>4898</v>
      </c>
      <c r="E102" s="13">
        <v>5</v>
      </c>
      <c r="F102" s="14">
        <v>4</v>
      </c>
      <c r="G102" t="str">
        <f t="shared" si="1"/>
        <v>Not Outlier</v>
      </c>
    </row>
    <row r="103" spans="1:7" x14ac:dyDescent="0.3">
      <c r="A103" s="8" t="s">
        <v>167</v>
      </c>
      <c r="B103" s="9">
        <v>25</v>
      </c>
      <c r="C103" s="10">
        <v>2</v>
      </c>
      <c r="D103" s="11">
        <v>4000</v>
      </c>
      <c r="E103" s="13">
        <v>6</v>
      </c>
      <c r="F103" s="14">
        <v>6</v>
      </c>
      <c r="G103" t="str">
        <f t="shared" si="1"/>
        <v>Not Outlier</v>
      </c>
    </row>
    <row r="104" spans="1:7" x14ac:dyDescent="0.3">
      <c r="A104" s="8" t="s">
        <v>168</v>
      </c>
      <c r="B104" s="9">
        <v>25</v>
      </c>
      <c r="C104" s="10">
        <v>2</v>
      </c>
      <c r="D104" s="11">
        <v>4487</v>
      </c>
      <c r="E104" s="13">
        <v>5</v>
      </c>
      <c r="F104" s="14">
        <v>5</v>
      </c>
      <c r="G104" t="str">
        <f t="shared" si="1"/>
        <v>Not Outlier</v>
      </c>
    </row>
    <row r="105" spans="1:7" x14ac:dyDescent="0.3">
      <c r="A105" s="8" t="s">
        <v>169</v>
      </c>
      <c r="B105" s="9">
        <v>25</v>
      </c>
      <c r="C105" s="10">
        <v>1</v>
      </c>
      <c r="D105" s="11">
        <v>4031</v>
      </c>
      <c r="E105" s="13">
        <v>6</v>
      </c>
      <c r="F105" s="14">
        <v>2</v>
      </c>
      <c r="G105" t="str">
        <f t="shared" si="1"/>
        <v>Not Outlier</v>
      </c>
    </row>
    <row r="106" spans="1:7" x14ac:dyDescent="0.3">
      <c r="A106" s="8" t="s">
        <v>170</v>
      </c>
      <c r="B106" s="9">
        <v>25</v>
      </c>
      <c r="C106" s="10">
        <v>1</v>
      </c>
      <c r="D106" s="11">
        <v>2096</v>
      </c>
      <c r="E106" s="13">
        <v>7</v>
      </c>
      <c r="F106" s="14">
        <v>7</v>
      </c>
      <c r="G106" t="str">
        <f t="shared" si="1"/>
        <v>Not Outlier</v>
      </c>
    </row>
    <row r="107" spans="1:7" x14ac:dyDescent="0.3">
      <c r="A107" s="8" t="s">
        <v>171</v>
      </c>
      <c r="B107" s="9">
        <v>25</v>
      </c>
      <c r="C107" s="10">
        <v>2</v>
      </c>
      <c r="D107" s="11">
        <v>4851</v>
      </c>
      <c r="E107" s="13">
        <v>4</v>
      </c>
      <c r="F107" s="14">
        <v>3</v>
      </c>
      <c r="G107" t="str">
        <f t="shared" si="1"/>
        <v>Not Outlier</v>
      </c>
    </row>
    <row r="108" spans="1:7" x14ac:dyDescent="0.3">
      <c r="A108" s="8" t="s">
        <v>172</v>
      </c>
      <c r="B108" s="9">
        <v>25</v>
      </c>
      <c r="C108" s="10">
        <v>2</v>
      </c>
      <c r="D108" s="11">
        <v>6180</v>
      </c>
      <c r="E108" s="13">
        <v>6</v>
      </c>
      <c r="F108" s="14">
        <v>6</v>
      </c>
      <c r="G108" t="str">
        <f t="shared" si="1"/>
        <v>Not Outlier</v>
      </c>
    </row>
    <row r="109" spans="1:7" x14ac:dyDescent="0.3">
      <c r="A109" s="8" t="s">
        <v>173</v>
      </c>
      <c r="B109" s="9">
        <v>25</v>
      </c>
      <c r="C109" s="10">
        <v>1</v>
      </c>
      <c r="D109" s="11">
        <v>3424</v>
      </c>
      <c r="E109" s="13">
        <v>6</v>
      </c>
      <c r="F109" s="14">
        <v>4</v>
      </c>
      <c r="G109" t="str">
        <f t="shared" si="1"/>
        <v>Not Outlier</v>
      </c>
    </row>
    <row r="110" spans="1:7" x14ac:dyDescent="0.3">
      <c r="A110" s="8" t="s">
        <v>174</v>
      </c>
      <c r="B110" s="9">
        <v>25</v>
      </c>
      <c r="C110" s="10">
        <v>2</v>
      </c>
      <c r="D110" s="11">
        <v>4194</v>
      </c>
      <c r="E110" s="13">
        <v>5</v>
      </c>
      <c r="F110" s="14">
        <v>5</v>
      </c>
      <c r="G110" t="str">
        <f t="shared" si="1"/>
        <v>Not Outlier</v>
      </c>
    </row>
    <row r="111" spans="1:7" x14ac:dyDescent="0.3">
      <c r="A111" s="8" t="s">
        <v>175</v>
      </c>
      <c r="B111" s="9">
        <v>25</v>
      </c>
      <c r="C111" s="10">
        <v>2</v>
      </c>
      <c r="D111" s="11">
        <v>4256</v>
      </c>
      <c r="E111" s="13">
        <v>5</v>
      </c>
      <c r="F111" s="14">
        <v>5</v>
      </c>
      <c r="G111" t="str">
        <f t="shared" si="1"/>
        <v>Not Outlier</v>
      </c>
    </row>
    <row r="112" spans="1:7" x14ac:dyDescent="0.3">
      <c r="A112" s="8" t="s">
        <v>176</v>
      </c>
      <c r="B112" s="9">
        <v>25</v>
      </c>
      <c r="C112" s="10">
        <v>1</v>
      </c>
      <c r="D112" s="11">
        <v>2413</v>
      </c>
      <c r="E112" s="13">
        <v>1</v>
      </c>
      <c r="F112" s="14">
        <v>1</v>
      </c>
      <c r="G112" t="str">
        <f t="shared" si="1"/>
        <v>Not Outlier</v>
      </c>
    </row>
    <row r="113" spans="1:7" x14ac:dyDescent="0.3">
      <c r="A113" s="8" t="s">
        <v>177</v>
      </c>
      <c r="B113" s="9">
        <v>25</v>
      </c>
      <c r="C113" s="10">
        <v>1</v>
      </c>
      <c r="D113" s="11">
        <v>3691</v>
      </c>
      <c r="E113" s="13">
        <v>7</v>
      </c>
      <c r="F113" s="14">
        <v>7</v>
      </c>
      <c r="G113" t="str">
        <f t="shared" si="1"/>
        <v>Not Outlier</v>
      </c>
    </row>
    <row r="114" spans="1:7" x14ac:dyDescent="0.3">
      <c r="A114" s="8" t="s">
        <v>178</v>
      </c>
      <c r="B114" s="9">
        <v>25</v>
      </c>
      <c r="C114" s="10">
        <v>2</v>
      </c>
      <c r="D114" s="11">
        <v>4950</v>
      </c>
      <c r="E114" s="13">
        <v>5</v>
      </c>
      <c r="F114" s="14">
        <v>4</v>
      </c>
      <c r="G114" t="str">
        <f t="shared" si="1"/>
        <v>Not Outlier</v>
      </c>
    </row>
    <row r="115" spans="1:7" x14ac:dyDescent="0.3">
      <c r="A115" s="8" t="s">
        <v>179</v>
      </c>
      <c r="B115" s="9">
        <v>25</v>
      </c>
      <c r="C115" s="10">
        <v>1</v>
      </c>
      <c r="D115" s="11">
        <v>1118</v>
      </c>
      <c r="E115" s="13">
        <v>1</v>
      </c>
      <c r="F115" s="14">
        <v>1</v>
      </c>
      <c r="G115" t="str">
        <f t="shared" si="1"/>
        <v>Not Outlier</v>
      </c>
    </row>
    <row r="116" spans="1:7" x14ac:dyDescent="0.3">
      <c r="A116" s="8" t="s">
        <v>180</v>
      </c>
      <c r="B116" s="9">
        <v>25</v>
      </c>
      <c r="C116" s="10">
        <v>1</v>
      </c>
      <c r="D116" s="11">
        <v>2096</v>
      </c>
      <c r="E116" s="13">
        <v>2</v>
      </c>
      <c r="F116" s="14">
        <v>2</v>
      </c>
      <c r="G116" t="str">
        <f t="shared" si="1"/>
        <v>Not Outlier</v>
      </c>
    </row>
    <row r="117" spans="1:7" x14ac:dyDescent="0.3">
      <c r="A117" s="8" t="s">
        <v>181</v>
      </c>
      <c r="B117" s="9">
        <v>25</v>
      </c>
      <c r="C117" s="10">
        <v>1</v>
      </c>
      <c r="D117" s="11">
        <v>3669</v>
      </c>
      <c r="E117" s="13">
        <v>7</v>
      </c>
      <c r="F117" s="14">
        <v>3</v>
      </c>
      <c r="G117" t="str">
        <f t="shared" si="1"/>
        <v>Not Outlier</v>
      </c>
    </row>
    <row r="118" spans="1:7" x14ac:dyDescent="0.3">
      <c r="A118" s="8" t="s">
        <v>182</v>
      </c>
      <c r="B118" s="9">
        <v>25</v>
      </c>
      <c r="C118" s="10">
        <v>2</v>
      </c>
      <c r="D118" s="11">
        <v>6232</v>
      </c>
      <c r="E118" s="13">
        <v>6</v>
      </c>
      <c r="F118" s="14">
        <v>3</v>
      </c>
      <c r="G118" t="str">
        <f t="shared" si="1"/>
        <v>Not Outlier</v>
      </c>
    </row>
    <row r="119" spans="1:7" x14ac:dyDescent="0.3">
      <c r="A119" s="8" t="s">
        <v>183</v>
      </c>
      <c r="B119" s="9">
        <v>25</v>
      </c>
      <c r="C119" s="10">
        <v>1</v>
      </c>
      <c r="D119" s="11">
        <v>3229</v>
      </c>
      <c r="E119" s="13">
        <v>7</v>
      </c>
      <c r="F119" s="14">
        <v>3</v>
      </c>
      <c r="G119" t="str">
        <f t="shared" si="1"/>
        <v>Not Outlier</v>
      </c>
    </row>
    <row r="120" spans="1:7" x14ac:dyDescent="0.3">
      <c r="A120" s="8" t="s">
        <v>184</v>
      </c>
      <c r="B120" s="9">
        <v>25</v>
      </c>
      <c r="C120" s="10">
        <v>1</v>
      </c>
      <c r="D120" s="11">
        <v>4400</v>
      </c>
      <c r="E120" s="13">
        <v>6</v>
      </c>
      <c r="F120" s="14">
        <v>3</v>
      </c>
      <c r="G120" t="str">
        <f t="shared" si="1"/>
        <v>Not Outlier</v>
      </c>
    </row>
    <row r="121" spans="1:7" x14ac:dyDescent="0.3">
      <c r="A121" s="8" t="s">
        <v>185</v>
      </c>
      <c r="B121" s="9">
        <v>25</v>
      </c>
      <c r="C121" s="10">
        <v>2</v>
      </c>
      <c r="D121" s="11">
        <v>5206</v>
      </c>
      <c r="E121" s="13">
        <v>7</v>
      </c>
      <c r="F121" s="14">
        <v>7</v>
      </c>
      <c r="G121" t="str">
        <f t="shared" si="1"/>
        <v>Not Outlier</v>
      </c>
    </row>
    <row r="122" spans="1:7" x14ac:dyDescent="0.3">
      <c r="A122" s="8" t="s">
        <v>186</v>
      </c>
      <c r="B122" s="9">
        <v>25</v>
      </c>
      <c r="C122" s="10">
        <v>1</v>
      </c>
      <c r="D122" s="11">
        <v>2187</v>
      </c>
      <c r="E122" s="13">
        <v>6</v>
      </c>
      <c r="F122" s="14">
        <v>2</v>
      </c>
      <c r="G122" t="str">
        <f t="shared" si="1"/>
        <v>Not Outlier</v>
      </c>
    </row>
    <row r="123" spans="1:7" x14ac:dyDescent="0.3">
      <c r="A123" s="8" t="s">
        <v>187</v>
      </c>
      <c r="B123" s="9">
        <v>25</v>
      </c>
      <c r="C123" s="10">
        <v>1</v>
      </c>
      <c r="D123" s="11">
        <v>3977</v>
      </c>
      <c r="E123" s="13">
        <v>7</v>
      </c>
      <c r="F123" s="14">
        <v>2</v>
      </c>
      <c r="G123" t="str">
        <f t="shared" si="1"/>
        <v>Not Outlier</v>
      </c>
    </row>
    <row r="124" spans="1:7" x14ac:dyDescent="0.3">
      <c r="A124" s="8" t="s">
        <v>188</v>
      </c>
      <c r="B124" s="9">
        <v>25</v>
      </c>
      <c r="C124" s="10">
        <v>2</v>
      </c>
      <c r="D124" s="11">
        <v>4907</v>
      </c>
      <c r="E124" s="13">
        <v>6</v>
      </c>
      <c r="F124" s="14">
        <v>5</v>
      </c>
      <c r="G124" t="str">
        <f t="shared" si="1"/>
        <v>Not Outlier</v>
      </c>
    </row>
    <row r="125" spans="1:7" x14ac:dyDescent="0.3">
      <c r="A125" s="8" t="s">
        <v>189</v>
      </c>
      <c r="B125" s="9">
        <v>26</v>
      </c>
      <c r="C125" s="10">
        <v>1</v>
      </c>
      <c r="D125" s="11">
        <v>2293</v>
      </c>
      <c r="E125" s="13">
        <v>1</v>
      </c>
      <c r="F125" s="14">
        <v>1</v>
      </c>
      <c r="G125" t="str">
        <f t="shared" si="1"/>
        <v>Not Outlier</v>
      </c>
    </row>
    <row r="126" spans="1:7" x14ac:dyDescent="0.3">
      <c r="A126" s="8" t="s">
        <v>191</v>
      </c>
      <c r="B126" s="9">
        <v>26</v>
      </c>
      <c r="C126" s="10">
        <v>2</v>
      </c>
      <c r="D126" s="11">
        <v>4157</v>
      </c>
      <c r="E126" s="13">
        <v>5</v>
      </c>
      <c r="F126" s="14">
        <v>2</v>
      </c>
      <c r="G126" t="str">
        <f t="shared" si="1"/>
        <v>Not Outlier</v>
      </c>
    </row>
    <row r="127" spans="1:7" x14ac:dyDescent="0.3">
      <c r="A127" s="8" t="s">
        <v>192</v>
      </c>
      <c r="B127" s="9">
        <v>26</v>
      </c>
      <c r="C127" s="10">
        <v>1</v>
      </c>
      <c r="D127" s="11">
        <v>2368</v>
      </c>
      <c r="E127" s="13">
        <v>5</v>
      </c>
      <c r="F127" s="14">
        <v>5</v>
      </c>
      <c r="G127" t="str">
        <f t="shared" si="1"/>
        <v>Not Outlier</v>
      </c>
    </row>
    <row r="128" spans="1:7" x14ac:dyDescent="0.3">
      <c r="A128" s="8" t="s">
        <v>193</v>
      </c>
      <c r="B128" s="9">
        <v>26</v>
      </c>
      <c r="C128" s="10">
        <v>1</v>
      </c>
      <c r="D128" s="11">
        <v>2942</v>
      </c>
      <c r="E128" s="13">
        <v>8</v>
      </c>
      <c r="F128" s="14">
        <v>8</v>
      </c>
      <c r="G128" t="str">
        <f t="shared" si="1"/>
        <v>Not Outlier</v>
      </c>
    </row>
    <row r="129" spans="1:7" x14ac:dyDescent="0.3">
      <c r="A129" s="8" t="s">
        <v>194</v>
      </c>
      <c r="B129" s="9">
        <v>26</v>
      </c>
      <c r="C129" s="10">
        <v>2</v>
      </c>
      <c r="D129" s="11">
        <v>6397</v>
      </c>
      <c r="E129" s="13">
        <v>6</v>
      </c>
      <c r="F129" s="14">
        <v>6</v>
      </c>
      <c r="G129" t="str">
        <f t="shared" si="1"/>
        <v>Not Outlier</v>
      </c>
    </row>
    <row r="130" spans="1:7" x14ac:dyDescent="0.3">
      <c r="A130" s="8" t="s">
        <v>195</v>
      </c>
      <c r="B130" s="9">
        <v>26</v>
      </c>
      <c r="C130" s="10">
        <v>2</v>
      </c>
      <c r="D130" s="11">
        <v>4741</v>
      </c>
      <c r="E130" s="13">
        <v>5</v>
      </c>
      <c r="F130" s="14">
        <v>5</v>
      </c>
      <c r="G130" t="str">
        <f t="shared" si="1"/>
        <v>Not Outlier</v>
      </c>
    </row>
    <row r="131" spans="1:7" x14ac:dyDescent="0.3">
      <c r="A131" s="8" t="s">
        <v>196</v>
      </c>
      <c r="B131" s="9">
        <v>26</v>
      </c>
      <c r="C131" s="10">
        <v>1</v>
      </c>
      <c r="D131" s="11">
        <v>2373</v>
      </c>
      <c r="E131" s="13">
        <v>5</v>
      </c>
      <c r="F131" s="14">
        <v>3</v>
      </c>
      <c r="G131" t="str">
        <f t="shared" ref="G131:G193" si="2">IF(OR(D131 &lt; $I$7, D131 &gt; $I$8), "Outlier", "Not Outlier")</f>
        <v>Not Outlier</v>
      </c>
    </row>
    <row r="132" spans="1:7" x14ac:dyDescent="0.3">
      <c r="A132" s="8" t="s">
        <v>197</v>
      </c>
      <c r="B132" s="9">
        <v>26</v>
      </c>
      <c r="C132" s="10">
        <v>2</v>
      </c>
      <c r="D132" s="11">
        <v>5828</v>
      </c>
      <c r="E132" s="13">
        <v>8</v>
      </c>
      <c r="F132" s="14">
        <v>8</v>
      </c>
      <c r="G132" t="str">
        <f t="shared" si="2"/>
        <v>Not Outlier</v>
      </c>
    </row>
    <row r="133" spans="1:7" x14ac:dyDescent="0.3">
      <c r="A133" s="8" t="s">
        <v>198</v>
      </c>
      <c r="B133" s="9">
        <v>26</v>
      </c>
      <c r="C133" s="10">
        <v>2</v>
      </c>
      <c r="D133" s="11">
        <v>5296</v>
      </c>
      <c r="E133" s="13">
        <v>8</v>
      </c>
      <c r="F133" s="14">
        <v>8</v>
      </c>
      <c r="G133" t="str">
        <f t="shared" si="2"/>
        <v>Not Outlier</v>
      </c>
    </row>
    <row r="134" spans="1:7" x14ac:dyDescent="0.3">
      <c r="A134" s="8" t="s">
        <v>199</v>
      </c>
      <c r="B134" s="9">
        <v>26</v>
      </c>
      <c r="C134" s="10">
        <v>1</v>
      </c>
      <c r="D134" s="11">
        <v>3102</v>
      </c>
      <c r="E134" s="13">
        <v>7</v>
      </c>
      <c r="F134" s="14">
        <v>6</v>
      </c>
      <c r="G134" t="str">
        <f t="shared" si="2"/>
        <v>Not Outlier</v>
      </c>
    </row>
    <row r="135" spans="1:7" x14ac:dyDescent="0.3">
      <c r="A135" s="8" t="s">
        <v>200</v>
      </c>
      <c r="B135" s="9">
        <v>26</v>
      </c>
      <c r="C135" s="10">
        <v>1</v>
      </c>
      <c r="D135" s="11">
        <v>2886</v>
      </c>
      <c r="E135" s="13">
        <v>3</v>
      </c>
      <c r="F135" s="14">
        <v>3</v>
      </c>
      <c r="G135" t="str">
        <f t="shared" si="2"/>
        <v>Not Outlier</v>
      </c>
    </row>
    <row r="136" spans="1:7" x14ac:dyDescent="0.3">
      <c r="A136" s="8" t="s">
        <v>201</v>
      </c>
      <c r="B136" s="9">
        <v>26</v>
      </c>
      <c r="C136" s="10">
        <v>1</v>
      </c>
      <c r="D136" s="11">
        <v>2741</v>
      </c>
      <c r="E136" s="13">
        <v>8</v>
      </c>
      <c r="F136" s="14">
        <v>7</v>
      </c>
      <c r="G136" t="str">
        <f t="shared" si="2"/>
        <v>Not Outlier</v>
      </c>
    </row>
    <row r="137" spans="1:7" x14ac:dyDescent="0.3">
      <c r="A137" s="8" t="s">
        <v>202</v>
      </c>
      <c r="B137" s="9">
        <v>26</v>
      </c>
      <c r="C137" s="10">
        <v>2</v>
      </c>
      <c r="D137" s="11">
        <v>4306</v>
      </c>
      <c r="E137" s="13">
        <v>8</v>
      </c>
      <c r="F137" s="14">
        <v>0</v>
      </c>
      <c r="G137" t="str">
        <f t="shared" si="2"/>
        <v>Not Outlier</v>
      </c>
    </row>
    <row r="138" spans="1:7" x14ac:dyDescent="0.3">
      <c r="A138" s="8" t="s">
        <v>203</v>
      </c>
      <c r="B138" s="9">
        <v>26</v>
      </c>
      <c r="C138" s="10">
        <v>1</v>
      </c>
      <c r="D138" s="11">
        <v>2340</v>
      </c>
      <c r="E138" s="13">
        <v>1</v>
      </c>
      <c r="F138" s="14">
        <v>1</v>
      </c>
      <c r="G138" t="str">
        <f t="shared" si="2"/>
        <v>Not Outlier</v>
      </c>
    </row>
    <row r="139" spans="1:7" x14ac:dyDescent="0.3">
      <c r="A139" s="8" t="s">
        <v>204</v>
      </c>
      <c r="B139" s="9">
        <v>26</v>
      </c>
      <c r="C139" s="10">
        <v>2</v>
      </c>
      <c r="D139" s="11">
        <v>6272</v>
      </c>
      <c r="E139" s="13">
        <v>6</v>
      </c>
      <c r="F139" s="14">
        <v>5</v>
      </c>
      <c r="G139" t="str">
        <f t="shared" si="2"/>
        <v>Not Outlier</v>
      </c>
    </row>
    <row r="140" spans="1:7" x14ac:dyDescent="0.3">
      <c r="A140" s="8" t="s">
        <v>205</v>
      </c>
      <c r="B140" s="9">
        <v>26</v>
      </c>
      <c r="C140" s="10">
        <v>1</v>
      </c>
      <c r="D140" s="11">
        <v>2659</v>
      </c>
      <c r="E140" s="13">
        <v>3</v>
      </c>
      <c r="F140" s="14">
        <v>3</v>
      </c>
      <c r="G140" t="str">
        <f t="shared" si="2"/>
        <v>Not Outlier</v>
      </c>
    </row>
    <row r="141" spans="1:7" x14ac:dyDescent="0.3">
      <c r="A141" s="8" t="s">
        <v>206</v>
      </c>
      <c r="B141" s="9">
        <v>26</v>
      </c>
      <c r="C141" s="10">
        <v>1</v>
      </c>
      <c r="D141" s="11">
        <v>4364</v>
      </c>
      <c r="E141" s="13">
        <v>5</v>
      </c>
      <c r="F141" s="14">
        <v>2</v>
      </c>
      <c r="G141" t="str">
        <f t="shared" si="2"/>
        <v>Not Outlier</v>
      </c>
    </row>
    <row r="142" spans="1:7" x14ac:dyDescent="0.3">
      <c r="A142" s="8" t="s">
        <v>207</v>
      </c>
      <c r="B142" s="9">
        <v>26</v>
      </c>
      <c r="C142" s="10">
        <v>2</v>
      </c>
      <c r="D142" s="11">
        <v>5326</v>
      </c>
      <c r="E142" s="13">
        <v>6</v>
      </c>
      <c r="F142" s="14">
        <v>4</v>
      </c>
      <c r="G142" t="str">
        <f t="shared" si="2"/>
        <v>Not Outlier</v>
      </c>
    </row>
    <row r="143" spans="1:7" x14ac:dyDescent="0.3">
      <c r="A143" s="8" t="s">
        <v>208</v>
      </c>
      <c r="B143" s="9">
        <v>26</v>
      </c>
      <c r="C143" s="10">
        <v>1</v>
      </c>
      <c r="D143" s="11">
        <v>2366</v>
      </c>
      <c r="E143" s="13">
        <v>8</v>
      </c>
      <c r="F143" s="14">
        <v>8</v>
      </c>
      <c r="G143" t="str">
        <f t="shared" si="2"/>
        <v>Not Outlier</v>
      </c>
    </row>
    <row r="144" spans="1:7" x14ac:dyDescent="0.3">
      <c r="A144" s="8" t="s">
        <v>209</v>
      </c>
      <c r="B144" s="9">
        <v>26</v>
      </c>
      <c r="C144" s="10">
        <v>2</v>
      </c>
      <c r="D144" s="11">
        <v>4294</v>
      </c>
      <c r="E144" s="13">
        <v>7</v>
      </c>
      <c r="F144" s="14">
        <v>7</v>
      </c>
      <c r="G144" t="str">
        <f t="shared" si="2"/>
        <v>Not Outlier</v>
      </c>
    </row>
    <row r="145" spans="1:7" x14ac:dyDescent="0.3">
      <c r="A145" s="8" t="s">
        <v>210</v>
      </c>
      <c r="B145" s="9">
        <v>26</v>
      </c>
      <c r="C145" s="10">
        <v>2</v>
      </c>
      <c r="D145" s="11">
        <v>5472</v>
      </c>
      <c r="E145" s="13">
        <v>8</v>
      </c>
      <c r="F145" s="14">
        <v>8</v>
      </c>
      <c r="G145" t="str">
        <f t="shared" si="2"/>
        <v>Not Outlier</v>
      </c>
    </row>
    <row r="146" spans="1:7" x14ac:dyDescent="0.3">
      <c r="A146" s="8" t="s">
        <v>211</v>
      </c>
      <c r="B146" s="9">
        <v>26</v>
      </c>
      <c r="C146" s="10">
        <v>2</v>
      </c>
      <c r="D146" s="11">
        <v>4969</v>
      </c>
      <c r="E146" s="13">
        <v>7</v>
      </c>
      <c r="F146" s="14">
        <v>2</v>
      </c>
      <c r="G146" t="str">
        <f t="shared" si="2"/>
        <v>Not Outlier</v>
      </c>
    </row>
    <row r="147" spans="1:7" x14ac:dyDescent="0.3">
      <c r="A147" s="8" t="s">
        <v>212</v>
      </c>
      <c r="B147" s="9">
        <v>26</v>
      </c>
      <c r="C147" s="10">
        <v>1</v>
      </c>
      <c r="D147" s="11">
        <v>2042</v>
      </c>
      <c r="E147" s="13">
        <v>6</v>
      </c>
      <c r="F147" s="14">
        <v>3</v>
      </c>
      <c r="G147" t="str">
        <f t="shared" si="2"/>
        <v>Not Outlier</v>
      </c>
    </row>
    <row r="148" spans="1:7" x14ac:dyDescent="0.3">
      <c r="A148" s="8" t="s">
        <v>213</v>
      </c>
      <c r="B148" s="9">
        <v>26</v>
      </c>
      <c r="C148" s="10">
        <v>1</v>
      </c>
      <c r="D148" s="11">
        <v>2007</v>
      </c>
      <c r="E148" s="13">
        <v>5</v>
      </c>
      <c r="F148" s="14">
        <v>5</v>
      </c>
      <c r="G148" t="str">
        <f t="shared" si="2"/>
        <v>Not Outlier</v>
      </c>
    </row>
    <row r="149" spans="1:7" x14ac:dyDescent="0.3">
      <c r="A149" s="8" t="s">
        <v>214</v>
      </c>
      <c r="B149" s="9">
        <v>26</v>
      </c>
      <c r="C149" s="10">
        <v>1</v>
      </c>
      <c r="D149" s="11">
        <v>3955</v>
      </c>
      <c r="E149" s="13">
        <v>6</v>
      </c>
      <c r="F149" s="14">
        <v>5</v>
      </c>
      <c r="G149" t="str">
        <f t="shared" si="2"/>
        <v>Not Outlier</v>
      </c>
    </row>
    <row r="150" spans="1:7" x14ac:dyDescent="0.3">
      <c r="A150" s="8" t="s">
        <v>215</v>
      </c>
      <c r="B150" s="9">
        <v>26</v>
      </c>
      <c r="C150" s="10">
        <v>1</v>
      </c>
      <c r="D150" s="11">
        <v>2377</v>
      </c>
      <c r="E150" s="13">
        <v>1</v>
      </c>
      <c r="F150" s="14">
        <v>1</v>
      </c>
      <c r="G150" t="str">
        <f t="shared" si="2"/>
        <v>Not Outlier</v>
      </c>
    </row>
    <row r="151" spans="1:7" x14ac:dyDescent="0.3">
      <c r="A151" s="8" t="s">
        <v>216</v>
      </c>
      <c r="B151" s="9">
        <v>26</v>
      </c>
      <c r="C151" s="10">
        <v>1</v>
      </c>
      <c r="D151" s="11">
        <v>4420</v>
      </c>
      <c r="E151" s="13">
        <v>8</v>
      </c>
      <c r="F151" s="14">
        <v>8</v>
      </c>
      <c r="G151" t="str">
        <f t="shared" si="2"/>
        <v>Not Outlier</v>
      </c>
    </row>
    <row r="152" spans="1:7" x14ac:dyDescent="0.3">
      <c r="A152" s="8" t="s">
        <v>217</v>
      </c>
      <c r="B152" s="9">
        <v>26</v>
      </c>
      <c r="C152" s="10">
        <v>1</v>
      </c>
      <c r="D152" s="11">
        <v>2875</v>
      </c>
      <c r="E152" s="13">
        <v>8</v>
      </c>
      <c r="F152" s="14">
        <v>8</v>
      </c>
      <c r="G152" t="str">
        <f t="shared" si="2"/>
        <v>Not Outlier</v>
      </c>
    </row>
    <row r="153" spans="1:7" x14ac:dyDescent="0.3">
      <c r="A153" s="8" t="s">
        <v>218</v>
      </c>
      <c r="B153" s="9">
        <v>26</v>
      </c>
      <c r="C153" s="10">
        <v>1</v>
      </c>
      <c r="D153" s="11">
        <v>3904</v>
      </c>
      <c r="E153" s="13">
        <v>5</v>
      </c>
      <c r="F153" s="14">
        <v>4</v>
      </c>
      <c r="G153" t="str">
        <f t="shared" si="2"/>
        <v>Not Outlier</v>
      </c>
    </row>
    <row r="154" spans="1:7" x14ac:dyDescent="0.3">
      <c r="A154" s="8" t="s">
        <v>219</v>
      </c>
      <c r="B154" s="9">
        <v>26</v>
      </c>
      <c r="C154" s="10">
        <v>1</v>
      </c>
      <c r="D154" s="11">
        <v>3578</v>
      </c>
      <c r="E154" s="13">
        <v>8</v>
      </c>
      <c r="F154" s="14">
        <v>7</v>
      </c>
      <c r="G154" t="str">
        <f t="shared" si="2"/>
        <v>Not Outlier</v>
      </c>
    </row>
    <row r="155" spans="1:7" x14ac:dyDescent="0.3">
      <c r="A155" s="8" t="s">
        <v>220</v>
      </c>
      <c r="B155" s="9">
        <v>26</v>
      </c>
      <c r="C155" s="10">
        <v>1</v>
      </c>
      <c r="D155" s="11">
        <v>2061</v>
      </c>
      <c r="E155" s="13">
        <v>1</v>
      </c>
      <c r="F155" s="14">
        <v>1</v>
      </c>
      <c r="G155" t="str">
        <f t="shared" si="2"/>
        <v>Not Outlier</v>
      </c>
    </row>
    <row r="156" spans="1:7" x14ac:dyDescent="0.3">
      <c r="A156" s="8" t="s">
        <v>221</v>
      </c>
      <c r="B156" s="9">
        <v>26</v>
      </c>
      <c r="C156" s="10">
        <v>1</v>
      </c>
      <c r="D156" s="11">
        <v>2570</v>
      </c>
      <c r="E156" s="13">
        <v>7</v>
      </c>
      <c r="F156" s="14">
        <v>7</v>
      </c>
      <c r="G156" t="str">
        <f t="shared" si="2"/>
        <v>Not Outlier</v>
      </c>
    </row>
    <row r="157" spans="1:7" x14ac:dyDescent="0.3">
      <c r="A157" s="8" t="s">
        <v>222</v>
      </c>
      <c r="B157" s="9">
        <v>26</v>
      </c>
      <c r="C157" s="10">
        <v>1</v>
      </c>
      <c r="D157" s="11">
        <v>2305</v>
      </c>
      <c r="E157" s="13">
        <v>3</v>
      </c>
      <c r="F157" s="14">
        <v>3</v>
      </c>
      <c r="G157" t="str">
        <f t="shared" si="2"/>
        <v>Not Outlier</v>
      </c>
    </row>
    <row r="158" spans="1:7" x14ac:dyDescent="0.3">
      <c r="A158" s="8" t="s">
        <v>223</v>
      </c>
      <c r="B158" s="9">
        <v>26</v>
      </c>
      <c r="C158" s="10">
        <v>1</v>
      </c>
      <c r="D158" s="11">
        <v>2148</v>
      </c>
      <c r="E158" s="13">
        <v>6</v>
      </c>
      <c r="F158" s="14">
        <v>5</v>
      </c>
      <c r="G158" t="str">
        <f t="shared" si="2"/>
        <v>Not Outlier</v>
      </c>
    </row>
    <row r="159" spans="1:7" x14ac:dyDescent="0.3">
      <c r="A159" s="8" t="s">
        <v>224</v>
      </c>
      <c r="B159" s="9">
        <v>26</v>
      </c>
      <c r="C159" s="10">
        <v>2</v>
      </c>
      <c r="D159" s="11">
        <v>4684</v>
      </c>
      <c r="E159" s="13">
        <v>5</v>
      </c>
      <c r="F159" s="14">
        <v>5</v>
      </c>
      <c r="G159" t="str">
        <f t="shared" si="2"/>
        <v>Not Outlier</v>
      </c>
    </row>
    <row r="160" spans="1:7" x14ac:dyDescent="0.3">
      <c r="A160" s="8" t="s">
        <v>225</v>
      </c>
      <c r="B160" s="9">
        <v>26</v>
      </c>
      <c r="C160" s="10">
        <v>1</v>
      </c>
      <c r="D160" s="11">
        <v>2933</v>
      </c>
      <c r="E160" s="13">
        <v>1</v>
      </c>
      <c r="F160" s="14">
        <v>1</v>
      </c>
      <c r="G160" t="str">
        <f t="shared" si="2"/>
        <v>Not Outlier</v>
      </c>
    </row>
    <row r="161" spans="1:7" x14ac:dyDescent="0.3">
      <c r="A161" s="8" t="s">
        <v>226</v>
      </c>
      <c r="B161" s="9">
        <v>26</v>
      </c>
      <c r="C161" s="10">
        <v>1</v>
      </c>
      <c r="D161" s="11">
        <v>2544</v>
      </c>
      <c r="E161" s="13">
        <v>8</v>
      </c>
      <c r="F161" s="14">
        <v>7</v>
      </c>
      <c r="G161" t="str">
        <f t="shared" si="2"/>
        <v>Not Outlier</v>
      </c>
    </row>
    <row r="162" spans="1:7" x14ac:dyDescent="0.3">
      <c r="A162" s="8" t="s">
        <v>227</v>
      </c>
      <c r="B162" s="9">
        <v>26</v>
      </c>
      <c r="C162" s="10">
        <v>1</v>
      </c>
      <c r="D162" s="11">
        <v>2867</v>
      </c>
      <c r="E162" s="13">
        <v>8</v>
      </c>
      <c r="F162" s="14">
        <v>7</v>
      </c>
      <c r="G162" t="str">
        <f t="shared" si="2"/>
        <v>Not Outlier</v>
      </c>
    </row>
    <row r="163" spans="1:7" x14ac:dyDescent="0.3">
      <c r="A163" s="8" t="s">
        <v>228</v>
      </c>
      <c r="B163" s="9">
        <v>26</v>
      </c>
      <c r="C163" s="10">
        <v>1</v>
      </c>
      <c r="D163" s="11">
        <v>2966</v>
      </c>
      <c r="E163" s="13">
        <v>5</v>
      </c>
      <c r="F163" s="14">
        <v>4</v>
      </c>
      <c r="G163" t="str">
        <f t="shared" si="2"/>
        <v>Not Outlier</v>
      </c>
    </row>
    <row r="164" spans="1:7" x14ac:dyDescent="0.3">
      <c r="A164" s="8" t="s">
        <v>228</v>
      </c>
      <c r="B164" s="9">
        <v>26</v>
      </c>
      <c r="C164" s="10">
        <v>1</v>
      </c>
      <c r="D164" s="11">
        <v>2966</v>
      </c>
      <c r="E164" s="13">
        <v>5</v>
      </c>
      <c r="F164" s="14">
        <v>4</v>
      </c>
      <c r="G164" t="str">
        <f t="shared" si="2"/>
        <v>Not Outlier</v>
      </c>
    </row>
    <row r="165" spans="1:7" x14ac:dyDescent="0.3">
      <c r="A165" s="8" t="s">
        <v>229</v>
      </c>
      <c r="B165" s="9">
        <v>27</v>
      </c>
      <c r="C165" s="10">
        <v>1</v>
      </c>
      <c r="D165" s="11">
        <v>3468</v>
      </c>
      <c r="E165" s="13">
        <v>6</v>
      </c>
      <c r="F165" s="14">
        <v>2</v>
      </c>
      <c r="G165" t="str">
        <f t="shared" si="2"/>
        <v>Not Outlier</v>
      </c>
    </row>
    <row r="166" spans="1:7" x14ac:dyDescent="0.3">
      <c r="A166" s="8" t="s">
        <v>230</v>
      </c>
      <c r="B166" s="9">
        <v>27</v>
      </c>
      <c r="C166" s="10">
        <v>1</v>
      </c>
      <c r="D166" s="11">
        <v>2341</v>
      </c>
      <c r="E166" s="13">
        <v>1</v>
      </c>
      <c r="F166" s="14">
        <v>1</v>
      </c>
      <c r="G166" t="str">
        <f t="shared" si="2"/>
        <v>Not Outlier</v>
      </c>
    </row>
    <row r="167" spans="1:7" x14ac:dyDescent="0.3">
      <c r="A167" s="8" t="s">
        <v>231</v>
      </c>
      <c r="B167" s="9">
        <v>27</v>
      </c>
      <c r="C167" s="10">
        <v>3</v>
      </c>
      <c r="D167" s="11">
        <v>8726</v>
      </c>
      <c r="E167" s="13">
        <v>9</v>
      </c>
      <c r="F167" s="14">
        <v>9</v>
      </c>
      <c r="G167" t="str">
        <f t="shared" si="2"/>
        <v>Not Outlier</v>
      </c>
    </row>
    <row r="168" spans="1:7" x14ac:dyDescent="0.3">
      <c r="A168" s="8" t="s">
        <v>232</v>
      </c>
      <c r="B168" s="9">
        <v>27</v>
      </c>
      <c r="C168" s="10">
        <v>1</v>
      </c>
      <c r="D168" s="11">
        <v>2024</v>
      </c>
      <c r="E168" s="13">
        <v>6</v>
      </c>
      <c r="F168" s="14">
        <v>2</v>
      </c>
      <c r="G168" t="str">
        <f t="shared" si="2"/>
        <v>Not Outlier</v>
      </c>
    </row>
    <row r="169" spans="1:7" x14ac:dyDescent="0.3">
      <c r="A169" s="8" t="s">
        <v>233</v>
      </c>
      <c r="B169" s="9">
        <v>27</v>
      </c>
      <c r="C169" s="10">
        <v>1</v>
      </c>
      <c r="D169" s="11">
        <v>2566</v>
      </c>
      <c r="E169" s="13">
        <v>1</v>
      </c>
      <c r="F169" s="14">
        <v>1</v>
      </c>
      <c r="G169" t="str">
        <f t="shared" si="2"/>
        <v>Not Outlier</v>
      </c>
    </row>
    <row r="170" spans="1:7" x14ac:dyDescent="0.3">
      <c r="A170" s="8" t="s">
        <v>234</v>
      </c>
      <c r="B170" s="9">
        <v>27</v>
      </c>
      <c r="C170" s="10">
        <v>1</v>
      </c>
      <c r="D170" s="11">
        <v>3058</v>
      </c>
      <c r="E170" s="13">
        <v>6</v>
      </c>
      <c r="F170" s="14">
        <v>5</v>
      </c>
      <c r="G170" t="str">
        <f t="shared" si="2"/>
        <v>Not Outlier</v>
      </c>
    </row>
    <row r="171" spans="1:7" x14ac:dyDescent="0.3">
      <c r="A171" s="8" t="s">
        <v>235</v>
      </c>
      <c r="B171" s="9">
        <v>27</v>
      </c>
      <c r="C171" s="10">
        <v>1</v>
      </c>
      <c r="D171" s="11">
        <v>2279</v>
      </c>
      <c r="E171" s="13">
        <v>7</v>
      </c>
      <c r="F171" s="14">
        <v>7</v>
      </c>
      <c r="G171" t="str">
        <f t="shared" si="2"/>
        <v>Not Outlier</v>
      </c>
    </row>
    <row r="172" spans="1:7" x14ac:dyDescent="0.3">
      <c r="A172" s="8" t="s">
        <v>236</v>
      </c>
      <c r="B172" s="9">
        <v>27</v>
      </c>
      <c r="C172" s="10">
        <v>2</v>
      </c>
      <c r="D172" s="11">
        <v>4298</v>
      </c>
      <c r="E172" s="13">
        <v>6</v>
      </c>
      <c r="F172" s="14">
        <v>2</v>
      </c>
      <c r="G172" t="str">
        <f t="shared" si="2"/>
        <v>Not Outlier</v>
      </c>
    </row>
    <row r="173" spans="1:7" x14ac:dyDescent="0.3">
      <c r="A173" s="8" t="s">
        <v>237</v>
      </c>
      <c r="B173" s="9">
        <v>27</v>
      </c>
      <c r="C173" s="10">
        <v>2</v>
      </c>
      <c r="D173" s="11">
        <v>9981</v>
      </c>
      <c r="E173" s="13">
        <v>7</v>
      </c>
      <c r="F173" s="14">
        <v>7</v>
      </c>
      <c r="G173" t="str">
        <f t="shared" si="2"/>
        <v>Not Outlier</v>
      </c>
    </row>
    <row r="174" spans="1:7" x14ac:dyDescent="0.3">
      <c r="A174" s="8" t="s">
        <v>238</v>
      </c>
      <c r="B174" s="9">
        <v>27</v>
      </c>
      <c r="C174" s="10">
        <v>1</v>
      </c>
      <c r="D174" s="11">
        <v>2478</v>
      </c>
      <c r="E174" s="13">
        <v>4</v>
      </c>
      <c r="F174" s="14">
        <v>4</v>
      </c>
      <c r="G174" t="str">
        <f t="shared" si="2"/>
        <v>Not Outlier</v>
      </c>
    </row>
    <row r="175" spans="1:7" x14ac:dyDescent="0.3">
      <c r="A175" s="8" t="s">
        <v>239</v>
      </c>
      <c r="B175" s="9">
        <v>27</v>
      </c>
      <c r="C175" s="10">
        <v>2</v>
      </c>
      <c r="D175" s="11">
        <v>4478</v>
      </c>
      <c r="E175" s="13">
        <v>5</v>
      </c>
      <c r="F175" s="14">
        <v>5</v>
      </c>
      <c r="G175" t="str">
        <f t="shared" si="2"/>
        <v>Not Outlier</v>
      </c>
    </row>
    <row r="176" spans="1:7" x14ac:dyDescent="0.3">
      <c r="A176" s="8" t="s">
        <v>240</v>
      </c>
      <c r="B176" s="9">
        <v>27</v>
      </c>
      <c r="C176" s="10">
        <v>2</v>
      </c>
      <c r="D176" s="11">
        <v>6349</v>
      </c>
      <c r="E176" s="13">
        <v>6</v>
      </c>
      <c r="F176" s="14">
        <v>5</v>
      </c>
      <c r="G176" t="str">
        <f t="shared" si="2"/>
        <v>Not Outlier</v>
      </c>
    </row>
    <row r="177" spans="1:7" x14ac:dyDescent="0.3">
      <c r="A177" s="8" t="s">
        <v>241</v>
      </c>
      <c r="B177" s="9">
        <v>27</v>
      </c>
      <c r="C177" s="10">
        <v>2</v>
      </c>
      <c r="D177" s="11">
        <v>6214</v>
      </c>
      <c r="E177" s="13">
        <v>8</v>
      </c>
      <c r="F177" s="14">
        <v>8</v>
      </c>
      <c r="G177" t="str">
        <f t="shared" si="2"/>
        <v>Not Outlier</v>
      </c>
    </row>
    <row r="178" spans="1:7" x14ac:dyDescent="0.3">
      <c r="A178" s="8" t="s">
        <v>242</v>
      </c>
      <c r="B178" s="9">
        <v>27</v>
      </c>
      <c r="C178" s="10">
        <v>1</v>
      </c>
      <c r="D178" s="11">
        <v>3816</v>
      </c>
      <c r="E178" s="13">
        <v>5</v>
      </c>
      <c r="F178" s="14">
        <v>5</v>
      </c>
      <c r="G178" t="str">
        <f t="shared" si="2"/>
        <v>Not Outlier</v>
      </c>
    </row>
    <row r="179" spans="1:7" x14ac:dyDescent="0.3">
      <c r="A179" s="8" t="s">
        <v>243</v>
      </c>
      <c r="B179" s="9">
        <v>27</v>
      </c>
      <c r="C179" s="10">
        <v>1</v>
      </c>
      <c r="D179" s="11">
        <v>2187</v>
      </c>
      <c r="E179" s="13">
        <v>6</v>
      </c>
      <c r="F179" s="14">
        <v>5</v>
      </c>
      <c r="G179" t="str">
        <f t="shared" si="2"/>
        <v>Not Outlier</v>
      </c>
    </row>
    <row r="180" spans="1:7" x14ac:dyDescent="0.3">
      <c r="A180" s="8" t="s">
        <v>244</v>
      </c>
      <c r="B180" s="9">
        <v>27</v>
      </c>
      <c r="C180" s="10">
        <v>1</v>
      </c>
      <c r="D180" s="11">
        <v>3041</v>
      </c>
      <c r="E180" s="13">
        <v>5</v>
      </c>
      <c r="F180" s="14">
        <v>4</v>
      </c>
      <c r="G180" t="str">
        <f t="shared" si="2"/>
        <v>Not Outlier</v>
      </c>
    </row>
    <row r="181" spans="1:7" x14ac:dyDescent="0.3">
      <c r="A181" s="8" t="s">
        <v>245</v>
      </c>
      <c r="B181" s="9">
        <v>27</v>
      </c>
      <c r="C181" s="10">
        <v>1</v>
      </c>
      <c r="D181" s="11">
        <v>2045</v>
      </c>
      <c r="E181" s="13">
        <v>5</v>
      </c>
      <c r="F181" s="14">
        <v>4</v>
      </c>
      <c r="G181" t="str">
        <f t="shared" si="2"/>
        <v>Not Outlier</v>
      </c>
    </row>
    <row r="182" spans="1:7" x14ac:dyDescent="0.3">
      <c r="A182" s="8" t="s">
        <v>246</v>
      </c>
      <c r="B182" s="9">
        <v>27</v>
      </c>
      <c r="C182" s="10">
        <v>2</v>
      </c>
      <c r="D182" s="11">
        <v>4647</v>
      </c>
      <c r="E182" s="13">
        <v>6</v>
      </c>
      <c r="F182" s="14">
        <v>6</v>
      </c>
      <c r="G182" t="str">
        <f t="shared" si="2"/>
        <v>Not Outlier</v>
      </c>
    </row>
    <row r="183" spans="1:7" x14ac:dyDescent="0.3">
      <c r="A183" s="8" t="s">
        <v>247</v>
      </c>
      <c r="B183" s="9">
        <v>27</v>
      </c>
      <c r="C183" s="10">
        <v>3</v>
      </c>
      <c r="D183" s="11">
        <v>7412</v>
      </c>
      <c r="E183" s="13">
        <v>9</v>
      </c>
      <c r="F183" s="14">
        <v>9</v>
      </c>
      <c r="G183" t="str">
        <f t="shared" si="2"/>
        <v>Not Outlier</v>
      </c>
    </row>
    <row r="184" spans="1:7" x14ac:dyDescent="0.3">
      <c r="A184" s="8" t="s">
        <v>248</v>
      </c>
      <c r="B184" s="9">
        <v>27</v>
      </c>
      <c r="C184" s="10">
        <v>3</v>
      </c>
      <c r="D184" s="11">
        <v>8793</v>
      </c>
      <c r="E184" s="13">
        <v>9</v>
      </c>
      <c r="F184" s="14">
        <v>9</v>
      </c>
      <c r="G184" t="str">
        <f t="shared" si="2"/>
        <v>Not Outlier</v>
      </c>
    </row>
    <row r="185" spans="1:7" x14ac:dyDescent="0.3">
      <c r="A185" s="8" t="s">
        <v>249</v>
      </c>
      <c r="B185" s="9">
        <v>27</v>
      </c>
      <c r="C185" s="10">
        <v>2</v>
      </c>
      <c r="D185" s="11">
        <v>6811</v>
      </c>
      <c r="E185" s="13">
        <v>9</v>
      </c>
      <c r="F185" s="14">
        <v>7</v>
      </c>
      <c r="G185" t="str">
        <f t="shared" si="2"/>
        <v>Not Outlier</v>
      </c>
    </row>
    <row r="186" spans="1:7" x14ac:dyDescent="0.3">
      <c r="A186" s="8" t="s">
        <v>250</v>
      </c>
      <c r="B186" s="9">
        <v>27</v>
      </c>
      <c r="C186" s="10">
        <v>2</v>
      </c>
      <c r="D186" s="11">
        <v>4342</v>
      </c>
      <c r="E186" s="13">
        <v>5</v>
      </c>
      <c r="F186" s="14">
        <v>4</v>
      </c>
      <c r="G186" t="str">
        <f t="shared" si="2"/>
        <v>Not Outlier</v>
      </c>
    </row>
    <row r="187" spans="1:7" x14ac:dyDescent="0.3">
      <c r="A187" s="8" t="s">
        <v>254</v>
      </c>
      <c r="B187" s="9">
        <v>27</v>
      </c>
      <c r="C187" s="10">
        <v>1</v>
      </c>
      <c r="D187" s="11">
        <v>1706</v>
      </c>
      <c r="E187" s="13">
        <v>0</v>
      </c>
      <c r="F187" s="14">
        <v>0</v>
      </c>
      <c r="G187" t="str">
        <f t="shared" si="2"/>
        <v>Not Outlier</v>
      </c>
    </row>
    <row r="188" spans="1:7" x14ac:dyDescent="0.3">
      <c r="A188" s="8" t="s">
        <v>255</v>
      </c>
      <c r="B188" s="9">
        <v>27</v>
      </c>
      <c r="C188" s="10">
        <v>1</v>
      </c>
      <c r="D188" s="11">
        <v>2318</v>
      </c>
      <c r="E188" s="13">
        <v>1</v>
      </c>
      <c r="F188" s="14">
        <v>1</v>
      </c>
      <c r="G188" t="str">
        <f t="shared" si="2"/>
        <v>Not Outlier</v>
      </c>
    </row>
    <row r="189" spans="1:7" x14ac:dyDescent="0.3">
      <c r="A189" s="8" t="s">
        <v>256</v>
      </c>
      <c r="B189" s="9">
        <v>27</v>
      </c>
      <c r="C189" s="10">
        <v>1</v>
      </c>
      <c r="D189" s="11">
        <v>2811</v>
      </c>
      <c r="E189" s="13">
        <v>4</v>
      </c>
      <c r="F189" s="14">
        <v>2</v>
      </c>
      <c r="G189" t="str">
        <f t="shared" si="2"/>
        <v>Not Outlier</v>
      </c>
    </row>
    <row r="190" spans="1:7" x14ac:dyDescent="0.3">
      <c r="A190" s="8" t="s">
        <v>257</v>
      </c>
      <c r="B190" s="9">
        <v>27</v>
      </c>
      <c r="C190" s="10">
        <v>2</v>
      </c>
      <c r="D190" s="11">
        <v>4227</v>
      </c>
      <c r="E190" s="13">
        <v>4</v>
      </c>
      <c r="F190" s="14">
        <v>3</v>
      </c>
      <c r="G190" t="str">
        <f t="shared" si="2"/>
        <v>Not Outlier</v>
      </c>
    </row>
    <row r="191" spans="1:7" x14ac:dyDescent="0.3">
      <c r="A191" s="8" t="s">
        <v>258</v>
      </c>
      <c r="B191" s="9">
        <v>27</v>
      </c>
      <c r="C191" s="10">
        <v>1</v>
      </c>
      <c r="D191" s="11">
        <v>4621</v>
      </c>
      <c r="E191" s="13">
        <v>3</v>
      </c>
      <c r="F191" s="14">
        <v>3</v>
      </c>
      <c r="G191" t="str">
        <f t="shared" si="2"/>
        <v>Not Outlier</v>
      </c>
    </row>
    <row r="192" spans="1:7" x14ac:dyDescent="0.3">
      <c r="A192" s="8" t="s">
        <v>259</v>
      </c>
      <c r="B192" s="9">
        <v>27</v>
      </c>
      <c r="C192" s="10">
        <v>1</v>
      </c>
      <c r="D192" s="11">
        <v>2539</v>
      </c>
      <c r="E192" s="13">
        <v>4</v>
      </c>
      <c r="F192" s="14">
        <v>4</v>
      </c>
      <c r="G192" t="str">
        <f t="shared" si="2"/>
        <v>Not Outlier</v>
      </c>
    </row>
    <row r="193" spans="1:7" x14ac:dyDescent="0.3">
      <c r="A193" s="8" t="s">
        <v>260</v>
      </c>
      <c r="B193" s="9">
        <v>27</v>
      </c>
      <c r="C193" s="10">
        <v>1</v>
      </c>
      <c r="D193" s="11">
        <v>2235</v>
      </c>
      <c r="E193" s="13">
        <v>9</v>
      </c>
      <c r="F193" s="14">
        <v>9</v>
      </c>
      <c r="G193" t="str">
        <f t="shared" si="2"/>
        <v>Not Outlier</v>
      </c>
    </row>
    <row r="194" spans="1:7" x14ac:dyDescent="0.3">
      <c r="A194" s="8" t="s">
        <v>261</v>
      </c>
      <c r="B194" s="9">
        <v>27</v>
      </c>
      <c r="C194" s="10">
        <v>1</v>
      </c>
      <c r="D194" s="11">
        <v>2517</v>
      </c>
      <c r="E194" s="13">
        <v>5</v>
      </c>
      <c r="F194" s="14">
        <v>5</v>
      </c>
      <c r="G194" t="str">
        <f t="shared" ref="G194:G257" si="3">IF(OR(D194 &lt; $I$7, D194 &gt; $I$8), "Outlier", "Not Outlier")</f>
        <v>Not Outlier</v>
      </c>
    </row>
    <row r="195" spans="1:7" x14ac:dyDescent="0.3">
      <c r="A195" s="8" t="s">
        <v>262</v>
      </c>
      <c r="B195" s="9">
        <v>27</v>
      </c>
      <c r="C195" s="10">
        <v>1</v>
      </c>
      <c r="D195" s="11">
        <v>2534</v>
      </c>
      <c r="E195" s="13">
        <v>5</v>
      </c>
      <c r="F195" s="14">
        <v>1</v>
      </c>
      <c r="G195" t="str">
        <f t="shared" si="3"/>
        <v>Not Outlier</v>
      </c>
    </row>
    <row r="196" spans="1:7" x14ac:dyDescent="0.3">
      <c r="A196" s="8" t="s">
        <v>263</v>
      </c>
      <c r="B196" s="9">
        <v>27</v>
      </c>
      <c r="C196" s="10">
        <v>2</v>
      </c>
      <c r="D196" s="11">
        <v>5071</v>
      </c>
      <c r="E196" s="13">
        <v>8</v>
      </c>
      <c r="F196" s="14">
        <v>6</v>
      </c>
      <c r="G196" t="str">
        <f t="shared" si="3"/>
        <v>Not Outlier</v>
      </c>
    </row>
    <row r="197" spans="1:7" x14ac:dyDescent="0.3">
      <c r="A197" s="8" t="s">
        <v>264</v>
      </c>
      <c r="B197" s="9">
        <v>27</v>
      </c>
      <c r="C197" s="10">
        <v>2</v>
      </c>
      <c r="D197" s="11">
        <v>5769</v>
      </c>
      <c r="E197" s="13">
        <v>6</v>
      </c>
      <c r="F197" s="14">
        <v>6</v>
      </c>
      <c r="G197" t="str">
        <f t="shared" si="3"/>
        <v>Not Outlier</v>
      </c>
    </row>
    <row r="198" spans="1:7" x14ac:dyDescent="0.3">
      <c r="A198" s="8" t="s">
        <v>265</v>
      </c>
      <c r="B198" s="9">
        <v>27</v>
      </c>
      <c r="C198" s="10">
        <v>1</v>
      </c>
      <c r="D198" s="11">
        <v>2394</v>
      </c>
      <c r="E198" s="13">
        <v>8</v>
      </c>
      <c r="F198" s="14">
        <v>8</v>
      </c>
      <c r="G198" t="str">
        <f t="shared" si="3"/>
        <v>Not Outlier</v>
      </c>
    </row>
    <row r="199" spans="1:7" x14ac:dyDescent="0.3">
      <c r="A199" s="8" t="s">
        <v>266</v>
      </c>
      <c r="B199" s="9">
        <v>27</v>
      </c>
      <c r="C199" s="10">
        <v>1</v>
      </c>
      <c r="D199" s="11">
        <v>2099</v>
      </c>
      <c r="E199" s="13">
        <v>6</v>
      </c>
      <c r="F199" s="14">
        <v>5</v>
      </c>
      <c r="G199" t="str">
        <f t="shared" si="3"/>
        <v>Not Outlier</v>
      </c>
    </row>
    <row r="200" spans="1:7" x14ac:dyDescent="0.3">
      <c r="A200" s="8" t="s">
        <v>267</v>
      </c>
      <c r="B200" s="9">
        <v>27</v>
      </c>
      <c r="C200" s="10">
        <v>1</v>
      </c>
      <c r="D200" s="11">
        <v>4066</v>
      </c>
      <c r="E200" s="13">
        <v>7</v>
      </c>
      <c r="F200" s="14">
        <v>7</v>
      </c>
      <c r="G200" t="str">
        <f t="shared" si="3"/>
        <v>Not Outlier</v>
      </c>
    </row>
    <row r="201" spans="1:7" x14ac:dyDescent="0.3">
      <c r="A201" s="8" t="s">
        <v>268</v>
      </c>
      <c r="B201" s="9">
        <v>27</v>
      </c>
      <c r="C201" s="10">
        <v>1</v>
      </c>
      <c r="D201" s="11">
        <v>3517</v>
      </c>
      <c r="E201" s="13">
        <v>5</v>
      </c>
      <c r="F201" s="14">
        <v>3</v>
      </c>
      <c r="G201" t="str">
        <f t="shared" si="3"/>
        <v>Not Outlier</v>
      </c>
    </row>
    <row r="202" spans="1:7" x14ac:dyDescent="0.3">
      <c r="A202" s="8" t="s">
        <v>269</v>
      </c>
      <c r="B202" s="9">
        <v>27</v>
      </c>
      <c r="C202" s="10">
        <v>1</v>
      </c>
      <c r="D202" s="11">
        <v>2580</v>
      </c>
      <c r="E202" s="13">
        <v>6</v>
      </c>
      <c r="F202" s="14">
        <v>4</v>
      </c>
      <c r="G202" t="str">
        <f t="shared" si="3"/>
        <v>Not Outlier</v>
      </c>
    </row>
    <row r="203" spans="1:7" x14ac:dyDescent="0.3">
      <c r="A203" s="8" t="s">
        <v>270</v>
      </c>
      <c r="B203" s="9">
        <v>27</v>
      </c>
      <c r="C203" s="10">
        <v>1</v>
      </c>
      <c r="D203" s="11">
        <v>3445</v>
      </c>
      <c r="E203" s="13">
        <v>6</v>
      </c>
      <c r="F203" s="14">
        <v>6</v>
      </c>
      <c r="G203" t="str">
        <f t="shared" si="3"/>
        <v>Not Outlier</v>
      </c>
    </row>
    <row r="204" spans="1:7" x14ac:dyDescent="0.3">
      <c r="A204" s="8" t="s">
        <v>271</v>
      </c>
      <c r="B204" s="9">
        <v>27</v>
      </c>
      <c r="C204" s="10">
        <v>1</v>
      </c>
      <c r="D204" s="11">
        <v>2379</v>
      </c>
      <c r="E204" s="13">
        <v>6</v>
      </c>
      <c r="F204" s="14">
        <v>5</v>
      </c>
      <c r="G204" t="str">
        <f t="shared" si="3"/>
        <v>Not Outlier</v>
      </c>
    </row>
    <row r="205" spans="1:7" x14ac:dyDescent="0.3">
      <c r="A205" s="8" t="s">
        <v>272</v>
      </c>
      <c r="B205" s="9">
        <v>27</v>
      </c>
      <c r="C205" s="10">
        <v>2</v>
      </c>
      <c r="D205" s="11">
        <v>3540</v>
      </c>
      <c r="E205" s="13">
        <v>9</v>
      </c>
      <c r="F205" s="14">
        <v>9</v>
      </c>
      <c r="G205" t="str">
        <f t="shared" si="3"/>
        <v>Not Outlier</v>
      </c>
    </row>
    <row r="206" spans="1:7" x14ac:dyDescent="0.3">
      <c r="A206" s="8" t="s">
        <v>273</v>
      </c>
      <c r="B206" s="9">
        <v>27</v>
      </c>
      <c r="C206" s="10">
        <v>1</v>
      </c>
      <c r="D206" s="11">
        <v>4774</v>
      </c>
      <c r="E206" s="13">
        <v>8</v>
      </c>
      <c r="F206" s="14">
        <v>7</v>
      </c>
      <c r="G206" t="str">
        <f t="shared" si="3"/>
        <v>Not Outlier</v>
      </c>
    </row>
    <row r="207" spans="1:7" x14ac:dyDescent="0.3">
      <c r="A207" s="8" t="s">
        <v>274</v>
      </c>
      <c r="B207" s="9">
        <v>27</v>
      </c>
      <c r="C207" s="10">
        <v>2</v>
      </c>
      <c r="D207" s="11">
        <v>6500</v>
      </c>
      <c r="E207" s="13">
        <v>9</v>
      </c>
      <c r="F207" s="14">
        <v>8</v>
      </c>
      <c r="G207" t="str">
        <f t="shared" si="3"/>
        <v>Not Outlier</v>
      </c>
    </row>
    <row r="208" spans="1:7" x14ac:dyDescent="0.3">
      <c r="A208" s="8" t="s">
        <v>275</v>
      </c>
      <c r="B208" s="9">
        <v>27</v>
      </c>
      <c r="C208" s="10">
        <v>1</v>
      </c>
      <c r="D208" s="11">
        <v>2226</v>
      </c>
      <c r="E208" s="13">
        <v>6</v>
      </c>
      <c r="F208" s="14">
        <v>5</v>
      </c>
      <c r="G208" t="str">
        <f t="shared" si="3"/>
        <v>Not Outlier</v>
      </c>
    </row>
    <row r="209" spans="1:7" x14ac:dyDescent="0.3">
      <c r="A209" s="8" t="s">
        <v>277</v>
      </c>
      <c r="B209" s="9">
        <v>27</v>
      </c>
      <c r="C209" s="10">
        <v>1</v>
      </c>
      <c r="D209" s="11">
        <v>2863</v>
      </c>
      <c r="E209" s="13">
        <v>1</v>
      </c>
      <c r="F209" s="14">
        <v>1</v>
      </c>
      <c r="G209" t="str">
        <f t="shared" si="3"/>
        <v>Not Outlier</v>
      </c>
    </row>
    <row r="210" spans="1:7" x14ac:dyDescent="0.3">
      <c r="A210" s="8" t="s">
        <v>278</v>
      </c>
      <c r="B210" s="9">
        <v>27</v>
      </c>
      <c r="C210" s="10">
        <v>2</v>
      </c>
      <c r="D210" s="11">
        <v>4105</v>
      </c>
      <c r="E210" s="13">
        <v>7</v>
      </c>
      <c r="F210" s="14">
        <v>7</v>
      </c>
      <c r="G210" t="str">
        <f t="shared" si="3"/>
        <v>Not Outlier</v>
      </c>
    </row>
    <row r="211" spans="1:7" x14ac:dyDescent="0.3">
      <c r="A211" s="8" t="s">
        <v>279</v>
      </c>
      <c r="B211" s="9">
        <v>27</v>
      </c>
      <c r="C211" s="10">
        <v>2</v>
      </c>
      <c r="D211" s="11">
        <v>6142</v>
      </c>
      <c r="E211" s="13">
        <v>6</v>
      </c>
      <c r="F211" s="14">
        <v>6</v>
      </c>
      <c r="G211" t="str">
        <f t="shared" si="3"/>
        <v>Not Outlier</v>
      </c>
    </row>
    <row r="212" spans="1:7" x14ac:dyDescent="0.3">
      <c r="A212" s="8" t="s">
        <v>279</v>
      </c>
      <c r="B212" s="9">
        <v>27</v>
      </c>
      <c r="C212" s="10">
        <v>2</v>
      </c>
      <c r="D212" s="11">
        <v>6142</v>
      </c>
      <c r="E212" s="13">
        <v>6</v>
      </c>
      <c r="F212" s="14">
        <v>6</v>
      </c>
      <c r="G212" t="str">
        <f t="shared" si="3"/>
        <v>Not Outlier</v>
      </c>
    </row>
    <row r="213" spans="1:7" x14ac:dyDescent="0.3">
      <c r="A213" s="8" t="s">
        <v>280</v>
      </c>
      <c r="B213" s="9">
        <v>28</v>
      </c>
      <c r="C213" s="10">
        <v>1</v>
      </c>
      <c r="D213" s="11">
        <v>2028</v>
      </c>
      <c r="E213" s="13">
        <v>6</v>
      </c>
      <c r="F213" s="14">
        <v>4</v>
      </c>
      <c r="G213" t="str">
        <f t="shared" si="3"/>
        <v>Not Outlier</v>
      </c>
    </row>
    <row r="214" spans="1:7" x14ac:dyDescent="0.3">
      <c r="A214" s="8" t="s">
        <v>281</v>
      </c>
      <c r="B214" s="9">
        <v>28</v>
      </c>
      <c r="C214" s="10">
        <v>1</v>
      </c>
      <c r="D214" s="11">
        <v>3441</v>
      </c>
      <c r="E214" s="13">
        <v>2</v>
      </c>
      <c r="F214" s="14">
        <v>2</v>
      </c>
      <c r="G214" t="str">
        <f t="shared" si="3"/>
        <v>Not Outlier</v>
      </c>
    </row>
    <row r="215" spans="1:7" x14ac:dyDescent="0.3">
      <c r="A215" s="8" t="s">
        <v>282</v>
      </c>
      <c r="B215" s="9">
        <v>28</v>
      </c>
      <c r="C215" s="10">
        <v>2</v>
      </c>
      <c r="D215" s="11">
        <v>4221</v>
      </c>
      <c r="E215" s="13">
        <v>5</v>
      </c>
      <c r="F215" s="14">
        <v>5</v>
      </c>
      <c r="G215" t="str">
        <f t="shared" si="3"/>
        <v>Not Outlier</v>
      </c>
    </row>
    <row r="216" spans="1:7" x14ac:dyDescent="0.3">
      <c r="A216" s="8" t="s">
        <v>283</v>
      </c>
      <c r="B216" s="9">
        <v>28</v>
      </c>
      <c r="C216" s="10">
        <v>1</v>
      </c>
      <c r="D216" s="11">
        <v>2713</v>
      </c>
      <c r="E216" s="13">
        <v>5</v>
      </c>
      <c r="F216" s="14">
        <v>5</v>
      </c>
      <c r="G216" t="str">
        <f t="shared" si="3"/>
        <v>Not Outlier</v>
      </c>
    </row>
    <row r="217" spans="1:7" x14ac:dyDescent="0.3">
      <c r="A217" s="8" t="s">
        <v>284</v>
      </c>
      <c r="B217" s="9">
        <v>28</v>
      </c>
      <c r="C217" s="10">
        <v>1</v>
      </c>
      <c r="D217" s="11">
        <v>3485</v>
      </c>
      <c r="E217" s="13">
        <v>5</v>
      </c>
      <c r="F217" s="14">
        <v>0</v>
      </c>
      <c r="G217" t="str">
        <f t="shared" si="3"/>
        <v>Not Outlier</v>
      </c>
    </row>
    <row r="218" spans="1:7" x14ac:dyDescent="0.3">
      <c r="A218" s="8" t="s">
        <v>285</v>
      </c>
      <c r="B218" s="9">
        <v>28</v>
      </c>
      <c r="C218" s="10">
        <v>1</v>
      </c>
      <c r="D218" s="11">
        <v>2070</v>
      </c>
      <c r="E218" s="13">
        <v>5</v>
      </c>
      <c r="F218" s="14">
        <v>5</v>
      </c>
      <c r="G218" t="str">
        <f t="shared" si="3"/>
        <v>Not Outlier</v>
      </c>
    </row>
    <row r="219" spans="1:7" x14ac:dyDescent="0.3">
      <c r="A219" s="8" t="s">
        <v>286</v>
      </c>
      <c r="B219" s="9">
        <v>28</v>
      </c>
      <c r="C219" s="10">
        <v>1</v>
      </c>
      <c r="D219" s="11">
        <v>3310</v>
      </c>
      <c r="E219" s="13">
        <v>5</v>
      </c>
      <c r="F219" s="14">
        <v>5</v>
      </c>
      <c r="G219" t="str">
        <f t="shared" si="3"/>
        <v>Not Outlier</v>
      </c>
    </row>
    <row r="220" spans="1:7" x14ac:dyDescent="0.3">
      <c r="A220" s="8" t="s">
        <v>287</v>
      </c>
      <c r="B220" s="9">
        <v>28</v>
      </c>
      <c r="C220" s="10">
        <v>2</v>
      </c>
      <c r="D220" s="11">
        <v>5661</v>
      </c>
      <c r="E220" s="13">
        <v>9</v>
      </c>
      <c r="F220" s="14">
        <v>8</v>
      </c>
      <c r="G220" t="str">
        <f t="shared" si="3"/>
        <v>Not Outlier</v>
      </c>
    </row>
    <row r="221" spans="1:7" x14ac:dyDescent="0.3">
      <c r="A221" s="8" t="s">
        <v>288</v>
      </c>
      <c r="B221" s="9">
        <v>28</v>
      </c>
      <c r="C221" s="10">
        <v>1</v>
      </c>
      <c r="D221" s="11">
        <v>3464</v>
      </c>
      <c r="E221" s="13">
        <v>5</v>
      </c>
      <c r="F221" s="14">
        <v>3</v>
      </c>
      <c r="G221" t="str">
        <f t="shared" si="3"/>
        <v>Not Outlier</v>
      </c>
    </row>
    <row r="222" spans="1:7" x14ac:dyDescent="0.3">
      <c r="A222" s="8" t="s">
        <v>289</v>
      </c>
      <c r="B222" s="9">
        <v>28</v>
      </c>
      <c r="C222" s="10">
        <v>2</v>
      </c>
      <c r="D222" s="11">
        <v>5253</v>
      </c>
      <c r="E222" s="13">
        <v>7</v>
      </c>
      <c r="F222" s="14">
        <v>7</v>
      </c>
      <c r="G222" t="str">
        <f t="shared" si="3"/>
        <v>Not Outlier</v>
      </c>
    </row>
    <row r="223" spans="1:7" x14ac:dyDescent="0.3">
      <c r="A223" s="8" t="s">
        <v>290</v>
      </c>
      <c r="B223" s="9">
        <v>28</v>
      </c>
      <c r="C223" s="10">
        <v>2</v>
      </c>
      <c r="D223" s="11">
        <v>4558</v>
      </c>
      <c r="E223" s="13">
        <v>10</v>
      </c>
      <c r="F223" s="14">
        <v>10</v>
      </c>
      <c r="G223" t="str">
        <f t="shared" si="3"/>
        <v>Not Outlier</v>
      </c>
    </row>
    <row r="224" spans="1:7" x14ac:dyDescent="0.3">
      <c r="A224" s="8" t="s">
        <v>291</v>
      </c>
      <c r="B224" s="9">
        <v>28</v>
      </c>
      <c r="C224" s="10">
        <v>1</v>
      </c>
      <c r="D224" s="11">
        <v>2216</v>
      </c>
      <c r="E224" s="13">
        <v>10</v>
      </c>
      <c r="F224" s="14">
        <v>7</v>
      </c>
      <c r="G224" t="str">
        <f t="shared" si="3"/>
        <v>Not Outlier</v>
      </c>
    </row>
    <row r="225" spans="1:7" x14ac:dyDescent="0.3">
      <c r="A225" s="8" t="s">
        <v>292</v>
      </c>
      <c r="B225" s="9">
        <v>28</v>
      </c>
      <c r="C225" s="10">
        <v>1</v>
      </c>
      <c r="D225" s="11">
        <v>4382</v>
      </c>
      <c r="E225" s="13">
        <v>5</v>
      </c>
      <c r="F225" s="14">
        <v>2</v>
      </c>
      <c r="G225" t="str">
        <f t="shared" si="3"/>
        <v>Not Outlier</v>
      </c>
    </row>
    <row r="226" spans="1:7" x14ac:dyDescent="0.3">
      <c r="A226" s="8" t="s">
        <v>293</v>
      </c>
      <c r="B226" s="9">
        <v>28</v>
      </c>
      <c r="C226" s="10">
        <v>2</v>
      </c>
      <c r="D226" s="11">
        <v>4779</v>
      </c>
      <c r="E226" s="13">
        <v>8</v>
      </c>
      <c r="F226" s="14">
        <v>8</v>
      </c>
      <c r="G226" t="str">
        <f t="shared" si="3"/>
        <v>Not Outlier</v>
      </c>
    </row>
    <row r="227" spans="1:7" x14ac:dyDescent="0.3">
      <c r="A227" s="8" t="s">
        <v>294</v>
      </c>
      <c r="B227" s="9">
        <v>28</v>
      </c>
      <c r="C227" s="10">
        <v>1</v>
      </c>
      <c r="D227" s="11">
        <v>4936</v>
      </c>
      <c r="E227" s="13">
        <v>6</v>
      </c>
      <c r="F227" s="14">
        <v>5</v>
      </c>
      <c r="G227" t="str">
        <f t="shared" si="3"/>
        <v>Not Outlier</v>
      </c>
    </row>
    <row r="228" spans="1:7" x14ac:dyDescent="0.3">
      <c r="A228" s="8" t="s">
        <v>295</v>
      </c>
      <c r="B228" s="9">
        <v>28</v>
      </c>
      <c r="C228" s="10">
        <v>2</v>
      </c>
      <c r="D228" s="11">
        <v>4908</v>
      </c>
      <c r="E228" s="13">
        <v>4</v>
      </c>
      <c r="F228" s="14">
        <v>4</v>
      </c>
      <c r="G228" t="str">
        <f t="shared" si="3"/>
        <v>Not Outlier</v>
      </c>
    </row>
    <row r="229" spans="1:7" x14ac:dyDescent="0.3">
      <c r="A229" s="8" t="s">
        <v>296</v>
      </c>
      <c r="B229" s="9">
        <v>28</v>
      </c>
      <c r="C229" s="10">
        <v>1</v>
      </c>
      <c r="D229" s="11">
        <v>2377</v>
      </c>
      <c r="E229" s="13">
        <v>6</v>
      </c>
      <c r="F229" s="14">
        <v>2</v>
      </c>
      <c r="G229" t="str">
        <f t="shared" si="3"/>
        <v>Not Outlier</v>
      </c>
    </row>
    <row r="230" spans="1:7" x14ac:dyDescent="0.3">
      <c r="A230" s="8" t="s">
        <v>297</v>
      </c>
      <c r="B230" s="9">
        <v>28</v>
      </c>
      <c r="C230" s="10">
        <v>1</v>
      </c>
      <c r="D230" s="11">
        <v>1052</v>
      </c>
      <c r="E230" s="13">
        <v>1</v>
      </c>
      <c r="F230" s="14">
        <v>1</v>
      </c>
      <c r="G230" t="str">
        <f t="shared" si="3"/>
        <v>Not Outlier</v>
      </c>
    </row>
    <row r="231" spans="1:7" x14ac:dyDescent="0.3">
      <c r="A231" s="8" t="s">
        <v>298</v>
      </c>
      <c r="B231" s="9">
        <v>28</v>
      </c>
      <c r="C231" s="10">
        <v>3</v>
      </c>
      <c r="D231" s="11">
        <v>8722</v>
      </c>
      <c r="E231" s="13">
        <v>10</v>
      </c>
      <c r="F231" s="14">
        <v>10</v>
      </c>
      <c r="G231" t="str">
        <f t="shared" si="3"/>
        <v>Not Outlier</v>
      </c>
    </row>
    <row r="232" spans="1:7" x14ac:dyDescent="0.3">
      <c r="A232" s="8" t="s">
        <v>299</v>
      </c>
      <c r="B232" s="9">
        <v>28</v>
      </c>
      <c r="C232" s="10">
        <v>2</v>
      </c>
      <c r="D232" s="11">
        <v>3660</v>
      </c>
      <c r="E232" s="13">
        <v>10</v>
      </c>
      <c r="F232" s="14">
        <v>8</v>
      </c>
      <c r="G232" t="str">
        <f t="shared" si="3"/>
        <v>Not Outlier</v>
      </c>
    </row>
    <row r="233" spans="1:7" x14ac:dyDescent="0.3">
      <c r="A233" s="8" t="s">
        <v>300</v>
      </c>
      <c r="B233" s="9">
        <v>28</v>
      </c>
      <c r="C233" s="10">
        <v>1</v>
      </c>
      <c r="D233" s="11">
        <v>2207</v>
      </c>
      <c r="E233" s="13">
        <v>4</v>
      </c>
      <c r="F233" s="14">
        <v>4</v>
      </c>
      <c r="G233" t="str">
        <f t="shared" si="3"/>
        <v>Not Outlier</v>
      </c>
    </row>
    <row r="234" spans="1:7" x14ac:dyDescent="0.3">
      <c r="A234" s="8" t="s">
        <v>301</v>
      </c>
      <c r="B234" s="9">
        <v>28</v>
      </c>
      <c r="C234" s="10">
        <v>1</v>
      </c>
      <c r="D234" s="11">
        <v>2596</v>
      </c>
      <c r="E234" s="13">
        <v>1</v>
      </c>
      <c r="F234" s="14">
        <v>1</v>
      </c>
      <c r="G234" t="str">
        <f t="shared" si="3"/>
        <v>Not Outlier</v>
      </c>
    </row>
    <row r="235" spans="1:7" x14ac:dyDescent="0.3">
      <c r="A235" s="8" t="s">
        <v>302</v>
      </c>
      <c r="B235" s="9">
        <v>28</v>
      </c>
      <c r="C235" s="10">
        <v>3</v>
      </c>
      <c r="D235" s="11">
        <v>7655</v>
      </c>
      <c r="E235" s="13">
        <v>10</v>
      </c>
      <c r="F235" s="14">
        <v>9</v>
      </c>
      <c r="G235" t="str">
        <f t="shared" si="3"/>
        <v>Not Outlier</v>
      </c>
    </row>
    <row r="236" spans="1:7" x14ac:dyDescent="0.3">
      <c r="A236" s="8" t="s">
        <v>303</v>
      </c>
      <c r="B236" s="9">
        <v>28</v>
      </c>
      <c r="C236" s="10">
        <v>1</v>
      </c>
      <c r="D236" s="11">
        <v>3201</v>
      </c>
      <c r="E236" s="13">
        <v>6</v>
      </c>
      <c r="F236" s="14">
        <v>5</v>
      </c>
      <c r="G236" t="str">
        <f t="shared" si="3"/>
        <v>Not Outlier</v>
      </c>
    </row>
    <row r="237" spans="1:7" x14ac:dyDescent="0.3">
      <c r="A237" s="8" t="s">
        <v>304</v>
      </c>
      <c r="B237" s="9">
        <v>28</v>
      </c>
      <c r="C237" s="10">
        <v>1</v>
      </c>
      <c r="D237" s="11">
        <v>2703</v>
      </c>
      <c r="E237" s="13">
        <v>3</v>
      </c>
      <c r="F237" s="14">
        <v>3</v>
      </c>
      <c r="G237" t="str">
        <f t="shared" si="3"/>
        <v>Not Outlier</v>
      </c>
    </row>
    <row r="238" spans="1:7" x14ac:dyDescent="0.3">
      <c r="A238" s="8" t="s">
        <v>305</v>
      </c>
      <c r="B238" s="9">
        <v>28</v>
      </c>
      <c r="C238" s="10">
        <v>1</v>
      </c>
      <c r="D238" s="11">
        <v>2515</v>
      </c>
      <c r="E238" s="13">
        <v>1</v>
      </c>
      <c r="F238" s="14">
        <v>1</v>
      </c>
      <c r="G238" t="str">
        <f t="shared" si="3"/>
        <v>Not Outlier</v>
      </c>
    </row>
    <row r="239" spans="1:7" x14ac:dyDescent="0.3">
      <c r="A239" s="8" t="s">
        <v>306</v>
      </c>
      <c r="B239" s="9">
        <v>28</v>
      </c>
      <c r="C239" s="10">
        <v>1</v>
      </c>
      <c r="D239" s="11">
        <v>3196</v>
      </c>
      <c r="E239" s="13">
        <v>6</v>
      </c>
      <c r="F239" s="14">
        <v>6</v>
      </c>
      <c r="G239" t="str">
        <f t="shared" si="3"/>
        <v>Not Outlier</v>
      </c>
    </row>
    <row r="240" spans="1:7" x14ac:dyDescent="0.3">
      <c r="A240" s="8" t="s">
        <v>307</v>
      </c>
      <c r="B240" s="9">
        <v>28</v>
      </c>
      <c r="C240" s="10">
        <v>1</v>
      </c>
      <c r="D240" s="11">
        <v>2154</v>
      </c>
      <c r="E240" s="13">
        <v>5</v>
      </c>
      <c r="F240" s="14">
        <v>4</v>
      </c>
      <c r="G240" t="str">
        <f t="shared" si="3"/>
        <v>Not Outlier</v>
      </c>
    </row>
    <row r="241" spans="1:7" x14ac:dyDescent="0.3">
      <c r="A241" s="8" t="s">
        <v>308</v>
      </c>
      <c r="B241" s="9">
        <v>28</v>
      </c>
      <c r="C241" s="10">
        <v>1</v>
      </c>
      <c r="D241" s="11">
        <v>3867</v>
      </c>
      <c r="E241" s="13">
        <v>2</v>
      </c>
      <c r="F241" s="14">
        <v>2</v>
      </c>
      <c r="G241" t="str">
        <f t="shared" si="3"/>
        <v>Not Outlier</v>
      </c>
    </row>
    <row r="242" spans="1:7" x14ac:dyDescent="0.3">
      <c r="A242" s="8" t="s">
        <v>309</v>
      </c>
      <c r="B242" s="9">
        <v>28</v>
      </c>
      <c r="C242" s="10">
        <v>1</v>
      </c>
      <c r="D242" s="11">
        <v>2080</v>
      </c>
      <c r="E242" s="13">
        <v>5</v>
      </c>
      <c r="F242" s="14">
        <v>3</v>
      </c>
      <c r="G242" t="str">
        <f t="shared" si="3"/>
        <v>Not Outlier</v>
      </c>
    </row>
    <row r="243" spans="1:7" x14ac:dyDescent="0.3">
      <c r="A243" s="8" t="s">
        <v>310</v>
      </c>
      <c r="B243" s="9">
        <v>28</v>
      </c>
      <c r="C243" s="10">
        <v>2</v>
      </c>
      <c r="D243" s="11">
        <v>6674</v>
      </c>
      <c r="E243" s="13">
        <v>10</v>
      </c>
      <c r="F243" s="14">
        <v>9</v>
      </c>
      <c r="G243" t="str">
        <f t="shared" si="3"/>
        <v>Not Outlier</v>
      </c>
    </row>
    <row r="244" spans="1:7" x14ac:dyDescent="0.3">
      <c r="A244" s="8" t="s">
        <v>311</v>
      </c>
      <c r="B244" s="9">
        <v>28</v>
      </c>
      <c r="C244" s="10">
        <v>2</v>
      </c>
      <c r="D244" s="11">
        <v>4724</v>
      </c>
      <c r="E244" s="13">
        <v>5</v>
      </c>
      <c r="F244" s="14">
        <v>5</v>
      </c>
      <c r="G244" t="str">
        <f t="shared" si="3"/>
        <v>Not Outlier</v>
      </c>
    </row>
    <row r="245" spans="1:7" x14ac:dyDescent="0.3">
      <c r="A245" s="8" t="s">
        <v>312</v>
      </c>
      <c r="B245" s="9">
        <v>28</v>
      </c>
      <c r="C245" s="10">
        <v>2</v>
      </c>
      <c r="D245" s="11">
        <v>8463</v>
      </c>
      <c r="E245" s="13">
        <v>6</v>
      </c>
      <c r="F245" s="14">
        <v>5</v>
      </c>
      <c r="G245" t="str">
        <f t="shared" si="3"/>
        <v>Not Outlier</v>
      </c>
    </row>
    <row r="246" spans="1:7" x14ac:dyDescent="0.3">
      <c r="A246" s="8" t="s">
        <v>313</v>
      </c>
      <c r="B246" s="9">
        <v>28</v>
      </c>
      <c r="C246" s="10">
        <v>1</v>
      </c>
      <c r="D246" s="11">
        <v>2909</v>
      </c>
      <c r="E246" s="13">
        <v>5</v>
      </c>
      <c r="F246" s="14">
        <v>3</v>
      </c>
      <c r="G246" t="str">
        <f t="shared" si="3"/>
        <v>Not Outlier</v>
      </c>
    </row>
    <row r="247" spans="1:7" x14ac:dyDescent="0.3">
      <c r="A247" s="8" t="s">
        <v>314</v>
      </c>
      <c r="B247" s="9">
        <v>28</v>
      </c>
      <c r="C247" s="10">
        <v>1</v>
      </c>
      <c r="D247" s="11">
        <v>2561</v>
      </c>
      <c r="E247" s="13">
        <v>8</v>
      </c>
      <c r="F247" s="14">
        <v>0</v>
      </c>
      <c r="G247" t="str">
        <f t="shared" si="3"/>
        <v>Not Outlier</v>
      </c>
    </row>
    <row r="248" spans="1:7" x14ac:dyDescent="0.3">
      <c r="A248" s="8" t="s">
        <v>315</v>
      </c>
      <c r="B248" s="9">
        <v>28</v>
      </c>
      <c r="C248" s="10">
        <v>1</v>
      </c>
      <c r="D248" s="11">
        <v>1563</v>
      </c>
      <c r="E248" s="13">
        <v>1</v>
      </c>
      <c r="F248" s="14">
        <v>1</v>
      </c>
      <c r="G248" t="str">
        <f t="shared" si="3"/>
        <v>Not Outlier</v>
      </c>
    </row>
    <row r="249" spans="1:7" x14ac:dyDescent="0.3">
      <c r="A249" s="8" t="s">
        <v>316</v>
      </c>
      <c r="B249" s="9">
        <v>28</v>
      </c>
      <c r="C249" s="10">
        <v>2</v>
      </c>
      <c r="D249" s="11">
        <v>4898</v>
      </c>
      <c r="E249" s="13">
        <v>5</v>
      </c>
      <c r="F249" s="14">
        <v>4</v>
      </c>
      <c r="G249" t="str">
        <f t="shared" si="3"/>
        <v>Not Outlier</v>
      </c>
    </row>
    <row r="250" spans="1:7" x14ac:dyDescent="0.3">
      <c r="A250" s="8" t="s">
        <v>317</v>
      </c>
      <c r="B250" s="9">
        <v>28</v>
      </c>
      <c r="C250" s="10">
        <v>2</v>
      </c>
      <c r="D250" s="11">
        <v>6549</v>
      </c>
      <c r="E250" s="13">
        <v>8</v>
      </c>
      <c r="F250" s="14">
        <v>8</v>
      </c>
      <c r="G250" t="str">
        <f t="shared" si="3"/>
        <v>Not Outlier</v>
      </c>
    </row>
    <row r="251" spans="1:7" x14ac:dyDescent="0.3">
      <c r="A251" s="8" t="s">
        <v>318</v>
      </c>
      <c r="B251" s="9">
        <v>28</v>
      </c>
      <c r="C251" s="10">
        <v>1</v>
      </c>
      <c r="D251" s="11">
        <v>2408</v>
      </c>
      <c r="E251" s="13">
        <v>1</v>
      </c>
      <c r="F251" s="14">
        <v>1</v>
      </c>
      <c r="G251" t="str">
        <f t="shared" si="3"/>
        <v>Not Outlier</v>
      </c>
    </row>
    <row r="252" spans="1:7" x14ac:dyDescent="0.3">
      <c r="A252" s="8" t="s">
        <v>319</v>
      </c>
      <c r="B252" s="9">
        <v>28</v>
      </c>
      <c r="C252" s="10">
        <v>2</v>
      </c>
      <c r="D252" s="11">
        <v>4877</v>
      </c>
      <c r="E252" s="13">
        <v>6</v>
      </c>
      <c r="F252" s="14">
        <v>5</v>
      </c>
      <c r="G252" t="str">
        <f t="shared" si="3"/>
        <v>Not Outlier</v>
      </c>
    </row>
    <row r="253" spans="1:7" x14ac:dyDescent="0.3">
      <c r="A253" s="8" t="s">
        <v>320</v>
      </c>
      <c r="B253" s="9">
        <v>28</v>
      </c>
      <c r="C253" s="10">
        <v>1</v>
      </c>
      <c r="D253" s="11">
        <v>2044</v>
      </c>
      <c r="E253" s="13">
        <v>5</v>
      </c>
      <c r="F253" s="14">
        <v>5</v>
      </c>
      <c r="G253" t="str">
        <f t="shared" si="3"/>
        <v>Not Outlier</v>
      </c>
    </row>
    <row r="254" spans="1:7" x14ac:dyDescent="0.3">
      <c r="A254" s="8" t="s">
        <v>321</v>
      </c>
      <c r="B254" s="9">
        <v>28</v>
      </c>
      <c r="C254" s="10">
        <v>1</v>
      </c>
      <c r="D254" s="11">
        <v>3591</v>
      </c>
      <c r="E254" s="13">
        <v>3</v>
      </c>
      <c r="F254" s="14">
        <v>3</v>
      </c>
      <c r="G254" t="str">
        <f t="shared" si="3"/>
        <v>Not Outlier</v>
      </c>
    </row>
    <row r="255" spans="1:7" x14ac:dyDescent="0.3">
      <c r="A255" s="8" t="s">
        <v>322</v>
      </c>
      <c r="B255" s="9">
        <v>28</v>
      </c>
      <c r="C255" s="10">
        <v>1</v>
      </c>
      <c r="D255" s="11">
        <v>2706</v>
      </c>
      <c r="E255" s="13">
        <v>3</v>
      </c>
      <c r="F255" s="14">
        <v>3</v>
      </c>
      <c r="G255" t="str">
        <f t="shared" si="3"/>
        <v>Not Outlier</v>
      </c>
    </row>
    <row r="256" spans="1:7" x14ac:dyDescent="0.3">
      <c r="A256" s="8" t="s">
        <v>323</v>
      </c>
      <c r="B256" s="9">
        <v>28</v>
      </c>
      <c r="C256" s="10">
        <v>1</v>
      </c>
      <c r="D256" s="11">
        <v>2856</v>
      </c>
      <c r="E256" s="13">
        <v>1</v>
      </c>
      <c r="F256" s="14">
        <v>1</v>
      </c>
      <c r="G256" t="str">
        <f t="shared" si="3"/>
        <v>Not Outlier</v>
      </c>
    </row>
    <row r="257" spans="1:7" x14ac:dyDescent="0.3">
      <c r="A257" s="8" t="s">
        <v>324</v>
      </c>
      <c r="B257" s="9">
        <v>28</v>
      </c>
      <c r="C257" s="10">
        <v>2</v>
      </c>
      <c r="D257" s="11">
        <v>6834</v>
      </c>
      <c r="E257" s="13">
        <v>7</v>
      </c>
      <c r="F257" s="14">
        <v>7</v>
      </c>
      <c r="G257" t="str">
        <f t="shared" si="3"/>
        <v>Not Outlier</v>
      </c>
    </row>
    <row r="258" spans="1:7" x14ac:dyDescent="0.3">
      <c r="A258" s="8" t="s">
        <v>325</v>
      </c>
      <c r="B258" s="9">
        <v>28</v>
      </c>
      <c r="C258" s="10">
        <v>2</v>
      </c>
      <c r="D258" s="11">
        <v>9854</v>
      </c>
      <c r="E258" s="13">
        <v>6</v>
      </c>
      <c r="F258" s="14">
        <v>2</v>
      </c>
      <c r="G258" t="str">
        <f t="shared" ref="G258:G319" si="4">IF(OR(D258 &lt; $I$7, D258 &gt; $I$8), "Outlier", "Not Outlier")</f>
        <v>Not Outlier</v>
      </c>
    </row>
    <row r="259" spans="1:7" x14ac:dyDescent="0.3">
      <c r="A259" s="8" t="s">
        <v>326</v>
      </c>
      <c r="B259" s="9">
        <v>28</v>
      </c>
      <c r="C259" s="10">
        <v>1</v>
      </c>
      <c r="D259" s="11">
        <v>2144</v>
      </c>
      <c r="E259" s="13">
        <v>5</v>
      </c>
      <c r="F259" s="14">
        <v>5</v>
      </c>
      <c r="G259" t="str">
        <f t="shared" si="4"/>
        <v>Not Outlier</v>
      </c>
    </row>
    <row r="260" spans="1:7" x14ac:dyDescent="0.3">
      <c r="A260" s="8" t="s">
        <v>327</v>
      </c>
      <c r="B260" s="9">
        <v>28</v>
      </c>
      <c r="C260" s="10">
        <v>1</v>
      </c>
      <c r="D260" s="11">
        <v>2367</v>
      </c>
      <c r="E260" s="13">
        <v>6</v>
      </c>
      <c r="F260" s="14">
        <v>4</v>
      </c>
      <c r="G260" t="str">
        <f t="shared" si="4"/>
        <v>Not Outlier</v>
      </c>
    </row>
    <row r="261" spans="1:7" x14ac:dyDescent="0.3">
      <c r="A261" s="8" t="s">
        <v>328</v>
      </c>
      <c r="B261" s="9">
        <v>29</v>
      </c>
      <c r="C261" s="10">
        <v>2</v>
      </c>
      <c r="D261" s="11">
        <v>4193</v>
      </c>
      <c r="E261" s="13">
        <v>10</v>
      </c>
      <c r="F261" s="14">
        <v>9</v>
      </c>
      <c r="G261" t="str">
        <f t="shared" si="4"/>
        <v>Not Outlier</v>
      </c>
    </row>
    <row r="262" spans="1:7" x14ac:dyDescent="0.3">
      <c r="A262" s="8" t="s">
        <v>329</v>
      </c>
      <c r="B262" s="9">
        <v>29</v>
      </c>
      <c r="C262" s="10">
        <v>3</v>
      </c>
      <c r="D262" s="11">
        <v>9980</v>
      </c>
      <c r="E262" s="13">
        <v>10</v>
      </c>
      <c r="F262" s="14">
        <v>10</v>
      </c>
      <c r="G262" t="str">
        <f t="shared" si="4"/>
        <v>Not Outlier</v>
      </c>
    </row>
    <row r="263" spans="1:7" x14ac:dyDescent="0.3">
      <c r="A263" s="8" t="s">
        <v>330</v>
      </c>
      <c r="B263" s="9">
        <v>29</v>
      </c>
      <c r="C263" s="10">
        <v>1</v>
      </c>
      <c r="D263" s="11">
        <v>2703</v>
      </c>
      <c r="E263" s="13">
        <v>6</v>
      </c>
      <c r="F263" s="14">
        <v>5</v>
      </c>
      <c r="G263" t="str">
        <f t="shared" si="4"/>
        <v>Not Outlier</v>
      </c>
    </row>
    <row r="264" spans="1:7" x14ac:dyDescent="0.3">
      <c r="A264" s="8" t="s">
        <v>331</v>
      </c>
      <c r="B264" s="9">
        <v>29</v>
      </c>
      <c r="C264" s="10">
        <v>2</v>
      </c>
      <c r="D264" s="11">
        <v>4319</v>
      </c>
      <c r="E264" s="13">
        <v>10</v>
      </c>
      <c r="F264" s="14">
        <v>10</v>
      </c>
      <c r="G264" t="str">
        <f t="shared" si="4"/>
        <v>Not Outlier</v>
      </c>
    </row>
    <row r="265" spans="1:7" x14ac:dyDescent="0.3">
      <c r="A265" s="8" t="s">
        <v>332</v>
      </c>
      <c r="B265" s="9">
        <v>29</v>
      </c>
      <c r="C265" s="10">
        <v>3</v>
      </c>
      <c r="D265" s="11">
        <v>7639</v>
      </c>
      <c r="E265" s="13">
        <v>10</v>
      </c>
      <c r="F265" s="14">
        <v>10</v>
      </c>
      <c r="G265" t="str">
        <f t="shared" si="4"/>
        <v>Not Outlier</v>
      </c>
    </row>
    <row r="266" spans="1:7" x14ac:dyDescent="0.3">
      <c r="A266" s="8" t="s">
        <v>333</v>
      </c>
      <c r="B266" s="9">
        <v>29</v>
      </c>
      <c r="C266" s="10">
        <v>1</v>
      </c>
      <c r="D266" s="11">
        <v>2058</v>
      </c>
      <c r="E266" s="13">
        <v>7</v>
      </c>
      <c r="F266" s="14">
        <v>6</v>
      </c>
      <c r="G266" t="str">
        <f t="shared" si="4"/>
        <v>Not Outlier</v>
      </c>
    </row>
    <row r="267" spans="1:7" x14ac:dyDescent="0.3">
      <c r="A267" s="8" t="s">
        <v>334</v>
      </c>
      <c r="B267" s="9">
        <v>29</v>
      </c>
      <c r="C267" s="10">
        <v>3</v>
      </c>
      <c r="D267" s="11">
        <v>7918</v>
      </c>
      <c r="E267" s="13">
        <v>11</v>
      </c>
      <c r="F267" s="14">
        <v>11</v>
      </c>
      <c r="G267" t="str">
        <f t="shared" si="4"/>
        <v>Not Outlier</v>
      </c>
    </row>
    <row r="268" spans="1:7" x14ac:dyDescent="0.3">
      <c r="A268" s="8" t="s">
        <v>335</v>
      </c>
      <c r="B268" s="9">
        <v>29</v>
      </c>
      <c r="C268" s="10">
        <v>1</v>
      </c>
      <c r="D268" s="11">
        <v>2389</v>
      </c>
      <c r="E268" s="13">
        <v>4</v>
      </c>
      <c r="F268" s="14">
        <v>4</v>
      </c>
      <c r="G268" t="str">
        <f t="shared" si="4"/>
        <v>Not Outlier</v>
      </c>
    </row>
    <row r="269" spans="1:7" x14ac:dyDescent="0.3">
      <c r="A269" s="8" t="s">
        <v>336</v>
      </c>
      <c r="B269" s="9">
        <v>29</v>
      </c>
      <c r="C269" s="10">
        <v>1</v>
      </c>
      <c r="D269" s="11">
        <v>2340</v>
      </c>
      <c r="E269" s="13">
        <v>6</v>
      </c>
      <c r="F269" s="14">
        <v>6</v>
      </c>
      <c r="G269" t="str">
        <f t="shared" si="4"/>
        <v>Not Outlier</v>
      </c>
    </row>
    <row r="270" spans="1:7" x14ac:dyDescent="0.3">
      <c r="A270" s="8" t="s">
        <v>337</v>
      </c>
      <c r="B270" s="9">
        <v>29</v>
      </c>
      <c r="C270" s="10">
        <v>2</v>
      </c>
      <c r="D270" s="11">
        <v>6931</v>
      </c>
      <c r="E270" s="13">
        <v>10</v>
      </c>
      <c r="F270" s="14">
        <v>3</v>
      </c>
      <c r="G270" t="str">
        <f t="shared" si="4"/>
        <v>Not Outlier</v>
      </c>
    </row>
    <row r="271" spans="1:7" x14ac:dyDescent="0.3">
      <c r="A271" s="8" t="s">
        <v>338</v>
      </c>
      <c r="B271" s="9">
        <v>29</v>
      </c>
      <c r="C271" s="10">
        <v>2</v>
      </c>
      <c r="D271" s="11">
        <v>6644</v>
      </c>
      <c r="E271" s="13">
        <v>10</v>
      </c>
      <c r="F271" s="14">
        <v>0</v>
      </c>
      <c r="G271" t="str">
        <f t="shared" si="4"/>
        <v>Not Outlier</v>
      </c>
    </row>
    <row r="272" spans="1:7" x14ac:dyDescent="0.3">
      <c r="A272" s="8" t="s">
        <v>339</v>
      </c>
      <c r="B272" s="9">
        <v>29</v>
      </c>
      <c r="C272" s="10">
        <v>2</v>
      </c>
      <c r="D272" s="11">
        <v>4554</v>
      </c>
      <c r="E272" s="13">
        <v>10</v>
      </c>
      <c r="F272" s="14">
        <v>10</v>
      </c>
      <c r="G272" t="str">
        <f t="shared" si="4"/>
        <v>Not Outlier</v>
      </c>
    </row>
    <row r="273" spans="1:7" x14ac:dyDescent="0.3">
      <c r="A273" s="8" t="s">
        <v>340</v>
      </c>
      <c r="B273" s="9">
        <v>29</v>
      </c>
      <c r="C273" s="10">
        <v>1</v>
      </c>
      <c r="D273" s="11">
        <v>2119</v>
      </c>
      <c r="E273" s="13">
        <v>7</v>
      </c>
      <c r="F273" s="14">
        <v>7</v>
      </c>
      <c r="G273" t="str">
        <f t="shared" si="4"/>
        <v>Not Outlier</v>
      </c>
    </row>
    <row r="274" spans="1:7" x14ac:dyDescent="0.3">
      <c r="A274" s="8" t="s">
        <v>341</v>
      </c>
      <c r="B274" s="9">
        <v>29</v>
      </c>
      <c r="C274" s="10">
        <v>1</v>
      </c>
      <c r="D274" s="11">
        <v>3983</v>
      </c>
      <c r="E274" s="13">
        <v>4</v>
      </c>
      <c r="F274" s="14">
        <v>3</v>
      </c>
      <c r="G274" t="str">
        <f t="shared" si="4"/>
        <v>Not Outlier</v>
      </c>
    </row>
    <row r="275" spans="1:7" x14ac:dyDescent="0.3">
      <c r="A275" s="8" t="s">
        <v>342</v>
      </c>
      <c r="B275" s="9">
        <v>29</v>
      </c>
      <c r="C275" s="10">
        <v>2</v>
      </c>
      <c r="D275" s="11">
        <v>8268</v>
      </c>
      <c r="E275" s="13">
        <v>7</v>
      </c>
      <c r="F275" s="14">
        <v>7</v>
      </c>
      <c r="G275" t="str">
        <f t="shared" si="4"/>
        <v>Not Outlier</v>
      </c>
    </row>
    <row r="276" spans="1:7" x14ac:dyDescent="0.3">
      <c r="A276" s="8" t="s">
        <v>343</v>
      </c>
      <c r="B276" s="9">
        <v>29</v>
      </c>
      <c r="C276" s="10">
        <v>2</v>
      </c>
      <c r="D276" s="11">
        <v>4649</v>
      </c>
      <c r="E276" s="13">
        <v>4</v>
      </c>
      <c r="F276" s="14">
        <v>4</v>
      </c>
      <c r="G276" t="str">
        <f t="shared" si="4"/>
        <v>Not Outlier</v>
      </c>
    </row>
    <row r="277" spans="1:7" x14ac:dyDescent="0.3">
      <c r="A277" s="8" t="s">
        <v>344</v>
      </c>
      <c r="B277" s="9">
        <v>29</v>
      </c>
      <c r="C277" s="10">
        <v>1</v>
      </c>
      <c r="D277" s="11">
        <v>2201</v>
      </c>
      <c r="E277" s="13">
        <v>6</v>
      </c>
      <c r="F277" s="14">
        <v>3</v>
      </c>
      <c r="G277" t="str">
        <f t="shared" si="4"/>
        <v>Not Outlier</v>
      </c>
    </row>
    <row r="278" spans="1:7" x14ac:dyDescent="0.3">
      <c r="A278" s="8" t="s">
        <v>346</v>
      </c>
      <c r="B278" s="9">
        <v>29</v>
      </c>
      <c r="C278" s="10">
        <v>1</v>
      </c>
      <c r="D278" s="11">
        <v>2546</v>
      </c>
      <c r="E278" s="13">
        <v>6</v>
      </c>
      <c r="F278" s="14">
        <v>2</v>
      </c>
      <c r="G278" t="str">
        <f t="shared" si="4"/>
        <v>Not Outlier</v>
      </c>
    </row>
    <row r="279" spans="1:7" x14ac:dyDescent="0.3">
      <c r="A279" s="8" t="s">
        <v>347</v>
      </c>
      <c r="B279" s="9">
        <v>29</v>
      </c>
      <c r="C279" s="10">
        <v>2</v>
      </c>
      <c r="D279" s="11">
        <v>4262</v>
      </c>
      <c r="E279" s="13">
        <v>8</v>
      </c>
      <c r="F279" s="14">
        <v>3</v>
      </c>
      <c r="G279" t="str">
        <f t="shared" si="4"/>
        <v>Not Outlier</v>
      </c>
    </row>
    <row r="280" spans="1:7" x14ac:dyDescent="0.3">
      <c r="A280" s="8" t="s">
        <v>348</v>
      </c>
      <c r="B280" s="9">
        <v>29</v>
      </c>
      <c r="C280" s="10">
        <v>2</v>
      </c>
      <c r="D280" s="11">
        <v>5561</v>
      </c>
      <c r="E280" s="13">
        <v>6</v>
      </c>
      <c r="F280" s="14">
        <v>6</v>
      </c>
      <c r="G280" t="str">
        <f t="shared" si="4"/>
        <v>Not Outlier</v>
      </c>
    </row>
    <row r="281" spans="1:7" x14ac:dyDescent="0.3">
      <c r="A281" s="8" t="s">
        <v>349</v>
      </c>
      <c r="B281" s="9">
        <v>29</v>
      </c>
      <c r="C281" s="10">
        <v>1</v>
      </c>
      <c r="D281" s="11">
        <v>2720</v>
      </c>
      <c r="E281" s="13">
        <v>10</v>
      </c>
      <c r="F281" s="14">
        <v>10</v>
      </c>
      <c r="G281" t="str">
        <f t="shared" si="4"/>
        <v>Not Outlier</v>
      </c>
    </row>
    <row r="282" spans="1:7" x14ac:dyDescent="0.3">
      <c r="A282" s="8" t="s">
        <v>350</v>
      </c>
      <c r="B282" s="9">
        <v>29</v>
      </c>
      <c r="C282" s="10">
        <v>1</v>
      </c>
      <c r="D282" s="11">
        <v>2642</v>
      </c>
      <c r="E282" s="13">
        <v>1</v>
      </c>
      <c r="F282" s="14">
        <v>1</v>
      </c>
      <c r="G282" t="str">
        <f t="shared" si="4"/>
        <v>Not Outlier</v>
      </c>
    </row>
    <row r="283" spans="1:7" x14ac:dyDescent="0.3">
      <c r="A283" s="8" t="s">
        <v>351</v>
      </c>
      <c r="B283" s="9">
        <v>29</v>
      </c>
      <c r="C283" s="10">
        <v>1</v>
      </c>
      <c r="D283" s="11">
        <v>2297</v>
      </c>
      <c r="E283" s="13">
        <v>2</v>
      </c>
      <c r="F283" s="14">
        <v>2</v>
      </c>
      <c r="G283" t="str">
        <f t="shared" si="4"/>
        <v>Not Outlier</v>
      </c>
    </row>
    <row r="284" spans="1:7" x14ac:dyDescent="0.3">
      <c r="A284" s="8" t="s">
        <v>352</v>
      </c>
      <c r="B284" s="9">
        <v>29</v>
      </c>
      <c r="C284" s="10">
        <v>2</v>
      </c>
      <c r="D284" s="11">
        <v>4335</v>
      </c>
      <c r="E284" s="13">
        <v>11</v>
      </c>
      <c r="F284" s="14">
        <v>8</v>
      </c>
      <c r="G284" t="str">
        <f t="shared" si="4"/>
        <v>Not Outlier</v>
      </c>
    </row>
    <row r="285" spans="1:7" x14ac:dyDescent="0.3">
      <c r="A285" s="8" t="s">
        <v>353</v>
      </c>
      <c r="B285" s="9">
        <v>29</v>
      </c>
      <c r="C285" s="10">
        <v>1</v>
      </c>
      <c r="D285" s="11">
        <v>2319</v>
      </c>
      <c r="E285" s="13">
        <v>1</v>
      </c>
      <c r="F285" s="14">
        <v>1</v>
      </c>
      <c r="G285" t="str">
        <f t="shared" si="4"/>
        <v>Not Outlier</v>
      </c>
    </row>
    <row r="286" spans="1:7" x14ac:dyDescent="0.3">
      <c r="A286" s="8" t="s">
        <v>354</v>
      </c>
      <c r="B286" s="9">
        <v>29</v>
      </c>
      <c r="C286" s="10">
        <v>1</v>
      </c>
      <c r="D286" s="11">
        <v>2700</v>
      </c>
      <c r="E286" s="13">
        <v>10</v>
      </c>
      <c r="F286" s="14">
        <v>10</v>
      </c>
      <c r="G286" t="str">
        <f t="shared" si="4"/>
        <v>Not Outlier</v>
      </c>
    </row>
    <row r="287" spans="1:7" x14ac:dyDescent="0.3">
      <c r="A287" s="8" t="s">
        <v>355</v>
      </c>
      <c r="B287" s="9">
        <v>29</v>
      </c>
      <c r="C287" s="10">
        <v>1</v>
      </c>
      <c r="D287" s="11">
        <v>2800</v>
      </c>
      <c r="E287" s="13">
        <v>5</v>
      </c>
      <c r="F287" s="14">
        <v>3</v>
      </c>
      <c r="G287" t="str">
        <f t="shared" si="4"/>
        <v>Not Outlier</v>
      </c>
    </row>
    <row r="288" spans="1:7" x14ac:dyDescent="0.3">
      <c r="A288" s="8" t="s">
        <v>356</v>
      </c>
      <c r="B288" s="9">
        <v>29</v>
      </c>
      <c r="C288" s="10">
        <v>1</v>
      </c>
      <c r="D288" s="11">
        <v>2532</v>
      </c>
      <c r="E288" s="13">
        <v>8</v>
      </c>
      <c r="F288" s="14">
        <v>4</v>
      </c>
      <c r="G288" t="str">
        <f t="shared" si="4"/>
        <v>Not Outlier</v>
      </c>
    </row>
    <row r="289" spans="1:7" x14ac:dyDescent="0.3">
      <c r="A289" s="8" t="s">
        <v>357</v>
      </c>
      <c r="B289" s="9">
        <v>29</v>
      </c>
      <c r="C289" s="10">
        <v>1</v>
      </c>
      <c r="D289" s="11">
        <v>2157</v>
      </c>
      <c r="E289" s="13">
        <v>3</v>
      </c>
      <c r="F289" s="14">
        <v>3</v>
      </c>
      <c r="G289" t="str">
        <f t="shared" si="4"/>
        <v>Not Outlier</v>
      </c>
    </row>
    <row r="290" spans="1:7" x14ac:dyDescent="0.3">
      <c r="A290" s="8" t="s">
        <v>358</v>
      </c>
      <c r="B290" s="9">
        <v>29</v>
      </c>
      <c r="C290" s="10">
        <v>1</v>
      </c>
      <c r="D290" s="11">
        <v>2404</v>
      </c>
      <c r="E290" s="13">
        <v>3</v>
      </c>
      <c r="F290" s="14">
        <v>0</v>
      </c>
      <c r="G290" t="str">
        <f t="shared" si="4"/>
        <v>Not Outlier</v>
      </c>
    </row>
    <row r="291" spans="1:7" x14ac:dyDescent="0.3">
      <c r="A291" s="8" t="s">
        <v>359</v>
      </c>
      <c r="B291" s="9">
        <v>29</v>
      </c>
      <c r="C291" s="10">
        <v>1</v>
      </c>
      <c r="D291" s="11">
        <v>2514</v>
      </c>
      <c r="E291" s="13">
        <v>11</v>
      </c>
      <c r="F291" s="14">
        <v>7</v>
      </c>
      <c r="G291" t="str">
        <f t="shared" si="4"/>
        <v>Not Outlier</v>
      </c>
    </row>
    <row r="292" spans="1:7" x14ac:dyDescent="0.3">
      <c r="A292" s="8" t="s">
        <v>360</v>
      </c>
      <c r="B292" s="9">
        <v>29</v>
      </c>
      <c r="C292" s="10">
        <v>1</v>
      </c>
      <c r="D292" s="11">
        <v>3291</v>
      </c>
      <c r="E292" s="13">
        <v>8</v>
      </c>
      <c r="F292" s="14">
        <v>7</v>
      </c>
      <c r="G292" t="str">
        <f t="shared" si="4"/>
        <v>Not Outlier</v>
      </c>
    </row>
    <row r="293" spans="1:7" x14ac:dyDescent="0.3">
      <c r="A293" s="8" t="s">
        <v>361</v>
      </c>
      <c r="B293" s="9">
        <v>29</v>
      </c>
      <c r="C293" s="10">
        <v>2</v>
      </c>
      <c r="D293" s="11">
        <v>5056</v>
      </c>
      <c r="E293" s="13">
        <v>10</v>
      </c>
      <c r="F293" s="14">
        <v>10</v>
      </c>
      <c r="G293" t="str">
        <f t="shared" si="4"/>
        <v>Not Outlier</v>
      </c>
    </row>
    <row r="294" spans="1:7" x14ac:dyDescent="0.3">
      <c r="A294" s="8" t="s">
        <v>362</v>
      </c>
      <c r="B294" s="9">
        <v>29</v>
      </c>
      <c r="C294" s="10">
        <v>3</v>
      </c>
      <c r="D294" s="11">
        <v>7336</v>
      </c>
      <c r="E294" s="13">
        <v>11</v>
      </c>
      <c r="F294" s="14">
        <v>11</v>
      </c>
      <c r="G294" t="str">
        <f t="shared" si="4"/>
        <v>Not Outlier</v>
      </c>
    </row>
    <row r="295" spans="1:7" x14ac:dyDescent="0.3">
      <c r="A295" s="8" t="s">
        <v>363</v>
      </c>
      <c r="B295" s="9">
        <v>29</v>
      </c>
      <c r="C295" s="10">
        <v>1</v>
      </c>
      <c r="D295" s="11">
        <v>3131</v>
      </c>
      <c r="E295" s="13">
        <v>10</v>
      </c>
      <c r="F295" s="14">
        <v>10</v>
      </c>
      <c r="G295" t="str">
        <f t="shared" si="4"/>
        <v>Not Outlier</v>
      </c>
    </row>
    <row r="296" spans="1:7" x14ac:dyDescent="0.3">
      <c r="A296" s="8" t="s">
        <v>364</v>
      </c>
      <c r="B296" s="9">
        <v>29</v>
      </c>
      <c r="C296" s="10">
        <v>1</v>
      </c>
      <c r="D296" s="11">
        <v>2168</v>
      </c>
      <c r="E296" s="13">
        <v>6</v>
      </c>
      <c r="F296" s="14">
        <v>5</v>
      </c>
      <c r="G296" t="str">
        <f t="shared" si="4"/>
        <v>Not Outlier</v>
      </c>
    </row>
    <row r="297" spans="1:7" x14ac:dyDescent="0.3">
      <c r="A297" s="8" t="s">
        <v>365</v>
      </c>
      <c r="B297" s="9">
        <v>29</v>
      </c>
      <c r="C297" s="10">
        <v>1</v>
      </c>
      <c r="D297" s="11">
        <v>3760</v>
      </c>
      <c r="E297" s="13">
        <v>3</v>
      </c>
      <c r="F297" s="14">
        <v>3</v>
      </c>
      <c r="G297" t="str">
        <f t="shared" si="4"/>
        <v>Not Outlier</v>
      </c>
    </row>
    <row r="298" spans="1:7" x14ac:dyDescent="0.3">
      <c r="A298" s="8" t="s">
        <v>366</v>
      </c>
      <c r="B298" s="9">
        <v>29</v>
      </c>
      <c r="C298" s="10">
        <v>2</v>
      </c>
      <c r="D298" s="11">
        <v>6623</v>
      </c>
      <c r="E298" s="13">
        <v>6</v>
      </c>
      <c r="F298" s="14">
        <v>6</v>
      </c>
      <c r="G298" t="str">
        <f t="shared" si="4"/>
        <v>Not Outlier</v>
      </c>
    </row>
    <row r="299" spans="1:7" x14ac:dyDescent="0.3">
      <c r="A299" s="8" t="s">
        <v>369</v>
      </c>
      <c r="B299" s="9">
        <v>29</v>
      </c>
      <c r="C299" s="10">
        <v>1</v>
      </c>
      <c r="D299" s="11">
        <v>3339</v>
      </c>
      <c r="E299" s="13">
        <v>10</v>
      </c>
      <c r="F299" s="14">
        <v>7</v>
      </c>
      <c r="G299" t="str">
        <f t="shared" si="4"/>
        <v>Not Outlier</v>
      </c>
    </row>
    <row r="300" spans="1:7" x14ac:dyDescent="0.3">
      <c r="A300" s="8" t="s">
        <v>370</v>
      </c>
      <c r="B300" s="9">
        <v>29</v>
      </c>
      <c r="C300" s="10">
        <v>3</v>
      </c>
      <c r="D300" s="11">
        <v>7988</v>
      </c>
      <c r="E300" s="13">
        <v>10</v>
      </c>
      <c r="F300" s="14">
        <v>10</v>
      </c>
      <c r="G300" t="str">
        <f t="shared" si="4"/>
        <v>Not Outlier</v>
      </c>
    </row>
    <row r="301" spans="1:7" x14ac:dyDescent="0.3">
      <c r="A301" s="8" t="s">
        <v>371</v>
      </c>
      <c r="B301" s="9">
        <v>29</v>
      </c>
      <c r="C301" s="10">
        <v>3</v>
      </c>
      <c r="D301" s="11">
        <v>7553</v>
      </c>
      <c r="E301" s="13">
        <v>9</v>
      </c>
      <c r="F301" s="14">
        <v>8</v>
      </c>
      <c r="G301" t="str">
        <f t="shared" si="4"/>
        <v>Not Outlier</v>
      </c>
    </row>
    <row r="302" spans="1:7" x14ac:dyDescent="0.3">
      <c r="A302" s="8" t="s">
        <v>372</v>
      </c>
      <c r="B302" s="9">
        <v>29</v>
      </c>
      <c r="C302" s="10">
        <v>2</v>
      </c>
      <c r="D302" s="11">
        <v>5765</v>
      </c>
      <c r="E302" s="13">
        <v>7</v>
      </c>
      <c r="F302" s="14">
        <v>5</v>
      </c>
      <c r="G302" t="str">
        <f t="shared" si="4"/>
        <v>Not Outlier</v>
      </c>
    </row>
    <row r="303" spans="1:7" x14ac:dyDescent="0.3">
      <c r="A303" s="8" t="s">
        <v>373</v>
      </c>
      <c r="B303" s="9">
        <v>29</v>
      </c>
      <c r="C303" s="10">
        <v>2</v>
      </c>
      <c r="D303" s="11">
        <v>8620</v>
      </c>
      <c r="E303" s="13">
        <v>10</v>
      </c>
      <c r="F303" s="14">
        <v>10</v>
      </c>
      <c r="G303" t="str">
        <f t="shared" si="4"/>
        <v>Not Outlier</v>
      </c>
    </row>
    <row r="304" spans="1:7" x14ac:dyDescent="0.3">
      <c r="A304" s="8" t="s">
        <v>374</v>
      </c>
      <c r="B304" s="9">
        <v>29</v>
      </c>
      <c r="C304" s="10">
        <v>1</v>
      </c>
      <c r="D304" s="11">
        <v>3180</v>
      </c>
      <c r="E304" s="13">
        <v>4</v>
      </c>
      <c r="F304" s="14">
        <v>3</v>
      </c>
      <c r="G304" t="str">
        <f t="shared" si="4"/>
        <v>Not Outlier</v>
      </c>
    </row>
    <row r="305" spans="1:7" x14ac:dyDescent="0.3">
      <c r="A305" s="8" t="s">
        <v>375</v>
      </c>
      <c r="B305" s="9">
        <v>29</v>
      </c>
      <c r="C305" s="10">
        <v>1</v>
      </c>
      <c r="D305" s="11">
        <v>2362</v>
      </c>
      <c r="E305" s="13">
        <v>11</v>
      </c>
      <c r="F305" s="14">
        <v>9</v>
      </c>
      <c r="G305" t="str">
        <f t="shared" si="4"/>
        <v>Not Outlier</v>
      </c>
    </row>
    <row r="306" spans="1:7" x14ac:dyDescent="0.3">
      <c r="A306" s="8" t="s">
        <v>376</v>
      </c>
      <c r="B306" s="9">
        <v>29</v>
      </c>
      <c r="C306" s="10">
        <v>2</v>
      </c>
      <c r="D306" s="11">
        <v>9715</v>
      </c>
      <c r="E306" s="13">
        <v>9</v>
      </c>
      <c r="F306" s="14">
        <v>7</v>
      </c>
      <c r="G306" t="str">
        <f t="shared" si="4"/>
        <v>Not Outlier</v>
      </c>
    </row>
    <row r="307" spans="1:7" x14ac:dyDescent="0.3">
      <c r="A307" s="8" t="s">
        <v>377</v>
      </c>
      <c r="B307" s="9">
        <v>29</v>
      </c>
      <c r="C307" s="10">
        <v>1</v>
      </c>
      <c r="D307" s="11">
        <v>2451</v>
      </c>
      <c r="E307" s="13">
        <v>5</v>
      </c>
      <c r="F307" s="14">
        <v>1</v>
      </c>
      <c r="G307" t="str">
        <f t="shared" si="4"/>
        <v>Not Outlier</v>
      </c>
    </row>
    <row r="308" spans="1:7" x14ac:dyDescent="0.3">
      <c r="A308" s="8" t="s">
        <v>378</v>
      </c>
      <c r="B308" s="9">
        <v>29</v>
      </c>
      <c r="C308" s="10">
        <v>1</v>
      </c>
      <c r="D308" s="11">
        <v>4723</v>
      </c>
      <c r="E308" s="13">
        <v>10</v>
      </c>
      <c r="F308" s="14">
        <v>10</v>
      </c>
      <c r="G308" t="str">
        <f t="shared" si="4"/>
        <v>Not Outlier</v>
      </c>
    </row>
    <row r="309" spans="1:7" x14ac:dyDescent="0.3">
      <c r="A309" s="8" t="s">
        <v>379</v>
      </c>
      <c r="B309" s="9">
        <v>29</v>
      </c>
      <c r="C309" s="10">
        <v>2</v>
      </c>
      <c r="D309" s="11">
        <v>8853</v>
      </c>
      <c r="E309" s="13">
        <v>6</v>
      </c>
      <c r="F309" s="14">
        <v>6</v>
      </c>
      <c r="G309" t="str">
        <f t="shared" si="4"/>
        <v>Not Outlier</v>
      </c>
    </row>
    <row r="310" spans="1:7" x14ac:dyDescent="0.3">
      <c r="A310" s="8" t="s">
        <v>380</v>
      </c>
      <c r="B310" s="9">
        <v>29</v>
      </c>
      <c r="C310" s="10">
        <v>2</v>
      </c>
      <c r="D310" s="11">
        <v>5869</v>
      </c>
      <c r="E310" s="13">
        <v>8</v>
      </c>
      <c r="F310" s="14">
        <v>5</v>
      </c>
      <c r="G310" t="str">
        <f t="shared" si="4"/>
        <v>Not Outlier</v>
      </c>
    </row>
    <row r="311" spans="1:7" x14ac:dyDescent="0.3">
      <c r="A311" s="8" t="s">
        <v>381</v>
      </c>
      <c r="B311" s="9">
        <v>29</v>
      </c>
      <c r="C311" s="10">
        <v>2</v>
      </c>
      <c r="D311" s="11">
        <v>4187</v>
      </c>
      <c r="E311" s="13">
        <v>10</v>
      </c>
      <c r="F311" s="14">
        <v>10</v>
      </c>
      <c r="G311" t="str">
        <f t="shared" si="4"/>
        <v>Not Outlier</v>
      </c>
    </row>
    <row r="312" spans="1:7" x14ac:dyDescent="0.3">
      <c r="A312" s="8" t="s">
        <v>382</v>
      </c>
      <c r="B312" s="9">
        <v>29</v>
      </c>
      <c r="C312" s="10">
        <v>1</v>
      </c>
      <c r="D312" s="11">
        <v>2974</v>
      </c>
      <c r="E312" s="13">
        <v>9</v>
      </c>
      <c r="F312" s="14">
        <v>5</v>
      </c>
      <c r="G312" t="str">
        <f t="shared" si="4"/>
        <v>Not Outlier</v>
      </c>
    </row>
    <row r="313" spans="1:7" x14ac:dyDescent="0.3">
      <c r="A313" s="8" t="s">
        <v>383</v>
      </c>
      <c r="B313" s="9">
        <v>29</v>
      </c>
      <c r="C313" s="10">
        <v>1</v>
      </c>
      <c r="D313" s="11">
        <v>2760</v>
      </c>
      <c r="E313" s="13">
        <v>2</v>
      </c>
      <c r="F313" s="14">
        <v>2</v>
      </c>
      <c r="G313" t="str">
        <f t="shared" si="4"/>
        <v>Not Outlier</v>
      </c>
    </row>
    <row r="314" spans="1:7" x14ac:dyDescent="0.3">
      <c r="A314" s="8" t="s">
        <v>384</v>
      </c>
      <c r="B314" s="9">
        <v>29</v>
      </c>
      <c r="C314" s="10">
        <v>2</v>
      </c>
      <c r="D314" s="11">
        <v>6294</v>
      </c>
      <c r="E314" s="13">
        <v>10</v>
      </c>
      <c r="F314" s="14">
        <v>3</v>
      </c>
      <c r="G314" t="str">
        <f t="shared" si="4"/>
        <v>Not Outlier</v>
      </c>
    </row>
    <row r="315" spans="1:7" x14ac:dyDescent="0.3">
      <c r="A315" s="8" t="s">
        <v>385</v>
      </c>
      <c r="B315" s="9">
        <v>29</v>
      </c>
      <c r="C315" s="10">
        <v>1</v>
      </c>
      <c r="D315" s="11">
        <v>2109</v>
      </c>
      <c r="E315" s="13">
        <v>1</v>
      </c>
      <c r="F315" s="14">
        <v>1</v>
      </c>
      <c r="G315" t="str">
        <f t="shared" si="4"/>
        <v>Not Outlier</v>
      </c>
    </row>
    <row r="316" spans="1:7" x14ac:dyDescent="0.3">
      <c r="A316" s="8" t="s">
        <v>386</v>
      </c>
      <c r="B316" s="9">
        <v>29</v>
      </c>
      <c r="C316" s="10">
        <v>1</v>
      </c>
      <c r="D316" s="11">
        <v>2335</v>
      </c>
      <c r="E316" s="13">
        <v>4</v>
      </c>
      <c r="F316" s="14">
        <v>2</v>
      </c>
      <c r="G316" t="str">
        <f t="shared" si="4"/>
        <v>Not Outlier</v>
      </c>
    </row>
    <row r="317" spans="1:7" x14ac:dyDescent="0.3">
      <c r="A317" s="8" t="s">
        <v>387</v>
      </c>
      <c r="B317" s="9">
        <v>29</v>
      </c>
      <c r="C317" s="10">
        <v>1</v>
      </c>
      <c r="D317" s="11">
        <v>3812</v>
      </c>
      <c r="E317" s="13">
        <v>11</v>
      </c>
      <c r="F317" s="14">
        <v>11</v>
      </c>
      <c r="G317" t="str">
        <f t="shared" si="4"/>
        <v>Not Outlier</v>
      </c>
    </row>
    <row r="318" spans="1:7" x14ac:dyDescent="0.3">
      <c r="A318" s="8" t="s">
        <v>388</v>
      </c>
      <c r="B318" s="9">
        <v>29</v>
      </c>
      <c r="C318" s="10">
        <v>2</v>
      </c>
      <c r="D318" s="11">
        <v>6384</v>
      </c>
      <c r="E318" s="13">
        <v>11</v>
      </c>
      <c r="F318" s="14">
        <v>7</v>
      </c>
      <c r="G318" t="str">
        <f t="shared" si="4"/>
        <v>Not Outlier</v>
      </c>
    </row>
    <row r="319" spans="1:7" x14ac:dyDescent="0.3">
      <c r="A319" s="8" t="s">
        <v>389</v>
      </c>
      <c r="B319" s="9">
        <v>29</v>
      </c>
      <c r="C319" s="10">
        <v>1</v>
      </c>
      <c r="D319" s="11">
        <v>2804</v>
      </c>
      <c r="E319" s="13">
        <v>1</v>
      </c>
      <c r="F319" s="14">
        <v>1</v>
      </c>
      <c r="G319" t="str">
        <f t="shared" si="4"/>
        <v>Not Outlier</v>
      </c>
    </row>
    <row r="320" spans="1:7" x14ac:dyDescent="0.3">
      <c r="A320" s="8" t="s">
        <v>390</v>
      </c>
      <c r="B320" s="9">
        <v>29</v>
      </c>
      <c r="C320" s="10">
        <v>1</v>
      </c>
      <c r="D320" s="11">
        <v>2439</v>
      </c>
      <c r="E320" s="13">
        <v>1</v>
      </c>
      <c r="F320" s="14">
        <v>1</v>
      </c>
      <c r="G320" t="str">
        <f t="shared" ref="G320:G382" si="5">IF(OR(D320 &lt; $I$7, D320 &gt; $I$8), "Outlier", "Not Outlier")</f>
        <v>Not Outlier</v>
      </c>
    </row>
    <row r="321" spans="1:7" x14ac:dyDescent="0.3">
      <c r="A321" s="8" t="s">
        <v>391</v>
      </c>
      <c r="B321" s="9">
        <v>29</v>
      </c>
      <c r="C321" s="10">
        <v>1</v>
      </c>
      <c r="D321" s="11">
        <v>2062</v>
      </c>
      <c r="E321" s="13">
        <v>11</v>
      </c>
      <c r="F321" s="14">
        <v>3</v>
      </c>
      <c r="G321" t="str">
        <f t="shared" si="5"/>
        <v>Not Outlier</v>
      </c>
    </row>
    <row r="322" spans="1:7" x14ac:dyDescent="0.3">
      <c r="A322" s="8" t="s">
        <v>392</v>
      </c>
      <c r="B322" s="9">
        <v>29</v>
      </c>
      <c r="C322" s="10">
        <v>1</v>
      </c>
      <c r="D322" s="11">
        <v>1091</v>
      </c>
      <c r="E322" s="13">
        <v>1</v>
      </c>
      <c r="F322" s="14">
        <v>1</v>
      </c>
      <c r="G322" t="str">
        <f t="shared" si="5"/>
        <v>Not Outlier</v>
      </c>
    </row>
    <row r="323" spans="1:7" x14ac:dyDescent="0.3">
      <c r="A323" s="8" t="s">
        <v>393</v>
      </c>
      <c r="B323" s="9">
        <v>29</v>
      </c>
      <c r="C323" s="10">
        <v>2</v>
      </c>
      <c r="D323" s="11">
        <v>5373</v>
      </c>
      <c r="E323" s="13">
        <v>6</v>
      </c>
      <c r="F323" s="14">
        <v>5</v>
      </c>
      <c r="G323" t="str">
        <f t="shared" si="5"/>
        <v>Not Outlier</v>
      </c>
    </row>
    <row r="324" spans="1:7" x14ac:dyDescent="0.3">
      <c r="A324" s="8" t="s">
        <v>394</v>
      </c>
      <c r="B324" s="9">
        <v>29</v>
      </c>
      <c r="C324" s="10">
        <v>1</v>
      </c>
      <c r="D324" s="11">
        <v>4787</v>
      </c>
      <c r="E324" s="13">
        <v>4</v>
      </c>
      <c r="F324" s="14">
        <v>2</v>
      </c>
      <c r="G324" t="str">
        <f t="shared" si="5"/>
        <v>Not Outlier</v>
      </c>
    </row>
    <row r="325" spans="1:7" x14ac:dyDescent="0.3">
      <c r="A325" s="8" t="s">
        <v>395</v>
      </c>
      <c r="B325" s="9">
        <v>29</v>
      </c>
      <c r="C325" s="10">
        <v>2</v>
      </c>
      <c r="D325" s="11">
        <v>4025</v>
      </c>
      <c r="E325" s="13">
        <v>10</v>
      </c>
      <c r="F325" s="14">
        <v>4</v>
      </c>
      <c r="G325" t="str">
        <f t="shared" si="5"/>
        <v>Not Outlier</v>
      </c>
    </row>
    <row r="326" spans="1:7" x14ac:dyDescent="0.3">
      <c r="A326" s="8" t="s">
        <v>396</v>
      </c>
      <c r="B326" s="9">
        <v>29</v>
      </c>
      <c r="C326" s="10">
        <v>1</v>
      </c>
      <c r="D326" s="11">
        <v>3785</v>
      </c>
      <c r="E326" s="13">
        <v>5</v>
      </c>
      <c r="F326" s="14">
        <v>5</v>
      </c>
      <c r="G326" t="str">
        <f t="shared" si="5"/>
        <v>Not Outlier</v>
      </c>
    </row>
    <row r="327" spans="1:7" x14ac:dyDescent="0.3">
      <c r="A327" s="8" t="s">
        <v>396</v>
      </c>
      <c r="B327" s="9">
        <v>29</v>
      </c>
      <c r="C327" s="10">
        <v>1</v>
      </c>
      <c r="D327" s="11">
        <v>3785</v>
      </c>
      <c r="E327" s="13">
        <v>5</v>
      </c>
      <c r="F327" s="14">
        <v>5</v>
      </c>
      <c r="G327" t="str">
        <f t="shared" si="5"/>
        <v>Not Outlier</v>
      </c>
    </row>
    <row r="328" spans="1:7" x14ac:dyDescent="0.3">
      <c r="A328" s="8" t="s">
        <v>397</v>
      </c>
      <c r="B328" s="9">
        <v>30</v>
      </c>
      <c r="C328" s="10">
        <v>1</v>
      </c>
      <c r="D328" s="11">
        <v>2693</v>
      </c>
      <c r="E328" s="13">
        <v>1</v>
      </c>
      <c r="F328" s="14">
        <v>1</v>
      </c>
      <c r="G328" t="str">
        <f t="shared" si="5"/>
        <v>Not Outlier</v>
      </c>
    </row>
    <row r="329" spans="1:7" x14ac:dyDescent="0.3">
      <c r="A329" s="8" t="s">
        <v>398</v>
      </c>
      <c r="B329" s="9">
        <v>30</v>
      </c>
      <c r="C329" s="10">
        <v>1</v>
      </c>
      <c r="D329" s="11">
        <v>2206</v>
      </c>
      <c r="E329" s="13">
        <v>10</v>
      </c>
      <c r="F329" s="14">
        <v>10</v>
      </c>
      <c r="G329" t="str">
        <f t="shared" si="5"/>
        <v>Not Outlier</v>
      </c>
    </row>
    <row r="330" spans="1:7" x14ac:dyDescent="0.3">
      <c r="A330" s="8" t="s">
        <v>399</v>
      </c>
      <c r="B330" s="9">
        <v>30</v>
      </c>
      <c r="C330" s="10">
        <v>2</v>
      </c>
      <c r="D330" s="11">
        <v>4011</v>
      </c>
      <c r="E330" s="13">
        <v>12</v>
      </c>
      <c r="F330" s="14">
        <v>12</v>
      </c>
      <c r="G330" t="str">
        <f t="shared" si="5"/>
        <v>Not Outlier</v>
      </c>
    </row>
    <row r="331" spans="1:7" x14ac:dyDescent="0.3">
      <c r="A331" s="8" t="s">
        <v>400</v>
      </c>
      <c r="B331" s="9">
        <v>30</v>
      </c>
      <c r="C331" s="10">
        <v>2</v>
      </c>
      <c r="D331" s="11">
        <v>5126</v>
      </c>
      <c r="E331" s="13">
        <v>10</v>
      </c>
      <c r="F331" s="14">
        <v>10</v>
      </c>
      <c r="G331" t="str">
        <f t="shared" si="5"/>
        <v>Not Outlier</v>
      </c>
    </row>
    <row r="332" spans="1:7" x14ac:dyDescent="0.3">
      <c r="A332" s="8" t="s">
        <v>401</v>
      </c>
      <c r="B332" s="9">
        <v>30</v>
      </c>
      <c r="C332" s="10">
        <v>2</v>
      </c>
      <c r="D332" s="11">
        <v>4152</v>
      </c>
      <c r="E332" s="13">
        <v>11</v>
      </c>
      <c r="F332" s="14">
        <v>11</v>
      </c>
      <c r="G332" t="str">
        <f t="shared" si="5"/>
        <v>Not Outlier</v>
      </c>
    </row>
    <row r="333" spans="1:7" x14ac:dyDescent="0.3">
      <c r="A333" s="8" t="s">
        <v>402</v>
      </c>
      <c r="B333" s="9">
        <v>30</v>
      </c>
      <c r="C333" s="10">
        <v>2</v>
      </c>
      <c r="D333" s="11">
        <v>5209</v>
      </c>
      <c r="E333" s="13">
        <v>11</v>
      </c>
      <c r="F333" s="14">
        <v>11</v>
      </c>
      <c r="G333" t="str">
        <f t="shared" si="5"/>
        <v>Not Outlier</v>
      </c>
    </row>
    <row r="334" spans="1:7" x14ac:dyDescent="0.3">
      <c r="A334" s="8" t="s">
        <v>403</v>
      </c>
      <c r="B334" s="9">
        <v>30</v>
      </c>
      <c r="C334" s="10">
        <v>1</v>
      </c>
      <c r="D334" s="11">
        <v>2613</v>
      </c>
      <c r="E334" s="13">
        <v>10</v>
      </c>
      <c r="F334" s="14">
        <v>10</v>
      </c>
      <c r="G334" t="str">
        <f t="shared" si="5"/>
        <v>Not Outlier</v>
      </c>
    </row>
    <row r="335" spans="1:7" x14ac:dyDescent="0.3">
      <c r="A335" s="8" t="s">
        <v>404</v>
      </c>
      <c r="B335" s="9">
        <v>30</v>
      </c>
      <c r="C335" s="10">
        <v>2</v>
      </c>
      <c r="D335" s="11">
        <v>6347</v>
      </c>
      <c r="E335" s="13">
        <v>12</v>
      </c>
      <c r="F335" s="14">
        <v>11</v>
      </c>
      <c r="G335" t="str">
        <f t="shared" si="5"/>
        <v>Not Outlier</v>
      </c>
    </row>
    <row r="336" spans="1:7" x14ac:dyDescent="0.3">
      <c r="A336" s="8" t="s">
        <v>405</v>
      </c>
      <c r="B336" s="9">
        <v>30</v>
      </c>
      <c r="C336" s="10">
        <v>1</v>
      </c>
      <c r="D336" s="11">
        <v>2632</v>
      </c>
      <c r="E336" s="13">
        <v>5</v>
      </c>
      <c r="F336" s="14">
        <v>5</v>
      </c>
      <c r="G336" t="str">
        <f t="shared" si="5"/>
        <v>Not Outlier</v>
      </c>
    </row>
    <row r="337" spans="1:7" x14ac:dyDescent="0.3">
      <c r="A337" s="8" t="s">
        <v>406</v>
      </c>
      <c r="B337" s="9">
        <v>30</v>
      </c>
      <c r="C337" s="10">
        <v>1</v>
      </c>
      <c r="D337" s="11">
        <v>3204</v>
      </c>
      <c r="E337" s="13">
        <v>8</v>
      </c>
      <c r="F337" s="14">
        <v>3</v>
      </c>
      <c r="G337" t="str">
        <f t="shared" si="5"/>
        <v>Not Outlier</v>
      </c>
    </row>
    <row r="338" spans="1:7" x14ac:dyDescent="0.3">
      <c r="A338" s="8" t="s">
        <v>407</v>
      </c>
      <c r="B338" s="9">
        <v>30</v>
      </c>
      <c r="C338" s="10">
        <v>1</v>
      </c>
      <c r="D338" s="11">
        <v>2720</v>
      </c>
      <c r="E338" s="13">
        <v>6</v>
      </c>
      <c r="F338" s="14">
        <v>5</v>
      </c>
      <c r="G338" t="str">
        <f t="shared" si="5"/>
        <v>Not Outlier</v>
      </c>
    </row>
    <row r="339" spans="1:7" x14ac:dyDescent="0.3">
      <c r="A339" s="8" t="s">
        <v>408</v>
      </c>
      <c r="B339" s="9">
        <v>30</v>
      </c>
      <c r="C339" s="10">
        <v>3</v>
      </c>
      <c r="D339" s="11">
        <v>9419</v>
      </c>
      <c r="E339" s="13">
        <v>12</v>
      </c>
      <c r="F339" s="14">
        <v>10</v>
      </c>
      <c r="G339" t="str">
        <f t="shared" si="5"/>
        <v>Not Outlier</v>
      </c>
    </row>
    <row r="340" spans="1:7" x14ac:dyDescent="0.3">
      <c r="A340" s="8" t="s">
        <v>409</v>
      </c>
      <c r="B340" s="9">
        <v>30</v>
      </c>
      <c r="C340" s="10">
        <v>2</v>
      </c>
      <c r="D340" s="11">
        <v>3072</v>
      </c>
      <c r="E340" s="13">
        <v>12</v>
      </c>
      <c r="F340" s="14">
        <v>12</v>
      </c>
      <c r="G340" t="str">
        <f t="shared" si="5"/>
        <v>Not Outlier</v>
      </c>
    </row>
    <row r="341" spans="1:7" x14ac:dyDescent="0.3">
      <c r="A341" s="8" t="s">
        <v>410</v>
      </c>
      <c r="B341" s="9">
        <v>30</v>
      </c>
      <c r="C341" s="10">
        <v>3</v>
      </c>
      <c r="D341" s="11">
        <v>8474</v>
      </c>
      <c r="E341" s="13">
        <v>12</v>
      </c>
      <c r="F341" s="14">
        <v>11</v>
      </c>
      <c r="G341" t="str">
        <f t="shared" si="5"/>
        <v>Not Outlier</v>
      </c>
    </row>
    <row r="342" spans="1:7" x14ac:dyDescent="0.3">
      <c r="A342" s="8" t="s">
        <v>411</v>
      </c>
      <c r="B342" s="9">
        <v>30</v>
      </c>
      <c r="C342" s="10">
        <v>1</v>
      </c>
      <c r="D342" s="11">
        <v>2657</v>
      </c>
      <c r="E342" s="13">
        <v>8</v>
      </c>
      <c r="F342" s="14">
        <v>5</v>
      </c>
      <c r="G342" t="str">
        <f t="shared" si="5"/>
        <v>Not Outlier</v>
      </c>
    </row>
    <row r="343" spans="1:7" x14ac:dyDescent="0.3">
      <c r="A343" s="8" t="s">
        <v>412</v>
      </c>
      <c r="B343" s="9">
        <v>30</v>
      </c>
      <c r="C343" s="10">
        <v>2</v>
      </c>
      <c r="D343" s="11">
        <v>6696</v>
      </c>
      <c r="E343" s="13">
        <v>9</v>
      </c>
      <c r="F343" s="14">
        <v>6</v>
      </c>
      <c r="G343" t="str">
        <f t="shared" si="5"/>
        <v>Not Outlier</v>
      </c>
    </row>
    <row r="344" spans="1:7" x14ac:dyDescent="0.3">
      <c r="A344" s="8" t="s">
        <v>413</v>
      </c>
      <c r="B344" s="9">
        <v>30</v>
      </c>
      <c r="C344" s="10">
        <v>2</v>
      </c>
      <c r="D344" s="11">
        <v>5775</v>
      </c>
      <c r="E344" s="13">
        <v>11</v>
      </c>
      <c r="F344" s="14">
        <v>10</v>
      </c>
      <c r="G344" t="str">
        <f t="shared" si="5"/>
        <v>Not Outlier</v>
      </c>
    </row>
    <row r="345" spans="1:7" x14ac:dyDescent="0.3">
      <c r="A345" s="8" t="s">
        <v>414</v>
      </c>
      <c r="B345" s="9">
        <v>30</v>
      </c>
      <c r="C345" s="10">
        <v>2</v>
      </c>
      <c r="D345" s="11">
        <v>6118</v>
      </c>
      <c r="E345" s="13">
        <v>10</v>
      </c>
      <c r="F345" s="14">
        <v>10</v>
      </c>
      <c r="G345" t="str">
        <f t="shared" si="5"/>
        <v>Not Outlier</v>
      </c>
    </row>
    <row r="346" spans="1:7" x14ac:dyDescent="0.3">
      <c r="A346" s="8" t="s">
        <v>415</v>
      </c>
      <c r="B346" s="9">
        <v>30</v>
      </c>
      <c r="C346" s="10">
        <v>2</v>
      </c>
      <c r="D346" s="11">
        <v>4736</v>
      </c>
      <c r="E346" s="13">
        <v>4</v>
      </c>
      <c r="F346" s="14">
        <v>2</v>
      </c>
      <c r="G346" t="str">
        <f t="shared" si="5"/>
        <v>Not Outlier</v>
      </c>
    </row>
    <row r="347" spans="1:7" x14ac:dyDescent="0.3">
      <c r="A347" s="8" t="s">
        <v>416</v>
      </c>
      <c r="B347" s="9">
        <v>30</v>
      </c>
      <c r="C347" s="10">
        <v>1</v>
      </c>
      <c r="D347" s="11">
        <v>2476</v>
      </c>
      <c r="E347" s="13">
        <v>1</v>
      </c>
      <c r="F347" s="14">
        <v>1</v>
      </c>
      <c r="G347" t="str">
        <f t="shared" si="5"/>
        <v>Not Outlier</v>
      </c>
    </row>
    <row r="348" spans="1:7" x14ac:dyDescent="0.3">
      <c r="A348" s="8" t="s">
        <v>417</v>
      </c>
      <c r="B348" s="9">
        <v>30</v>
      </c>
      <c r="C348" s="10">
        <v>1</v>
      </c>
      <c r="D348" s="11">
        <v>2285</v>
      </c>
      <c r="E348" s="13">
        <v>3</v>
      </c>
      <c r="F348" s="14">
        <v>1</v>
      </c>
      <c r="G348" t="str">
        <f t="shared" si="5"/>
        <v>Not Outlier</v>
      </c>
    </row>
    <row r="349" spans="1:7" x14ac:dyDescent="0.3">
      <c r="A349" s="8" t="s">
        <v>418</v>
      </c>
      <c r="B349" s="9">
        <v>30</v>
      </c>
      <c r="C349" s="10">
        <v>2</v>
      </c>
      <c r="D349" s="11">
        <v>6577</v>
      </c>
      <c r="E349" s="13">
        <v>6</v>
      </c>
      <c r="F349" s="14">
        <v>5</v>
      </c>
      <c r="G349" t="str">
        <f t="shared" si="5"/>
        <v>Not Outlier</v>
      </c>
    </row>
    <row r="350" spans="1:7" x14ac:dyDescent="0.3">
      <c r="A350" s="8" t="s">
        <v>419</v>
      </c>
      <c r="B350" s="9">
        <v>30</v>
      </c>
      <c r="C350" s="10">
        <v>2</v>
      </c>
      <c r="D350" s="11">
        <v>6091</v>
      </c>
      <c r="E350" s="13">
        <v>11</v>
      </c>
      <c r="F350" s="14">
        <v>5</v>
      </c>
      <c r="G350" t="str">
        <f t="shared" si="5"/>
        <v>Not Outlier</v>
      </c>
    </row>
    <row r="351" spans="1:7" x14ac:dyDescent="0.3">
      <c r="A351" s="8" t="s">
        <v>420</v>
      </c>
      <c r="B351" s="9">
        <v>30</v>
      </c>
      <c r="C351" s="10">
        <v>1</v>
      </c>
      <c r="D351" s="11">
        <v>2097</v>
      </c>
      <c r="E351" s="13">
        <v>9</v>
      </c>
      <c r="F351" s="14">
        <v>5</v>
      </c>
      <c r="G351" t="str">
        <f t="shared" si="5"/>
        <v>Not Outlier</v>
      </c>
    </row>
    <row r="352" spans="1:7" x14ac:dyDescent="0.3">
      <c r="A352" s="8" t="s">
        <v>421</v>
      </c>
      <c r="B352" s="9">
        <v>30</v>
      </c>
      <c r="C352" s="10">
        <v>3</v>
      </c>
      <c r="D352" s="11">
        <v>8412</v>
      </c>
      <c r="E352" s="13">
        <v>10</v>
      </c>
      <c r="F352" s="14">
        <v>9</v>
      </c>
      <c r="G352" t="str">
        <f t="shared" si="5"/>
        <v>Not Outlier</v>
      </c>
    </row>
    <row r="353" spans="1:7" x14ac:dyDescent="0.3">
      <c r="A353" s="8" t="s">
        <v>422</v>
      </c>
      <c r="B353" s="9">
        <v>30</v>
      </c>
      <c r="C353" s="10">
        <v>1</v>
      </c>
      <c r="D353" s="11">
        <v>2564</v>
      </c>
      <c r="E353" s="13">
        <v>12</v>
      </c>
      <c r="F353" s="14">
        <v>11</v>
      </c>
      <c r="G353" t="str">
        <f t="shared" si="5"/>
        <v>Not Outlier</v>
      </c>
    </row>
    <row r="354" spans="1:7" x14ac:dyDescent="0.3">
      <c r="A354" s="8" t="s">
        <v>423</v>
      </c>
      <c r="B354" s="9">
        <v>30</v>
      </c>
      <c r="C354" s="10">
        <v>1</v>
      </c>
      <c r="D354" s="11">
        <v>2983</v>
      </c>
      <c r="E354" s="13">
        <v>4</v>
      </c>
      <c r="F354" s="14">
        <v>3</v>
      </c>
      <c r="G354" t="str">
        <f t="shared" si="5"/>
        <v>Not Outlier</v>
      </c>
    </row>
    <row r="355" spans="1:7" x14ac:dyDescent="0.3">
      <c r="A355" s="8" t="s">
        <v>424</v>
      </c>
      <c r="B355" s="9">
        <v>30</v>
      </c>
      <c r="C355" s="10">
        <v>1</v>
      </c>
      <c r="D355" s="11">
        <v>2033</v>
      </c>
      <c r="E355" s="13">
        <v>1</v>
      </c>
      <c r="F355" s="14">
        <v>1</v>
      </c>
      <c r="G355" t="str">
        <f t="shared" si="5"/>
        <v>Not Outlier</v>
      </c>
    </row>
    <row r="356" spans="1:7" x14ac:dyDescent="0.3">
      <c r="A356" s="8" t="s">
        <v>425</v>
      </c>
      <c r="B356" s="9">
        <v>30</v>
      </c>
      <c r="C356" s="10">
        <v>1</v>
      </c>
      <c r="D356" s="11">
        <v>2083</v>
      </c>
      <c r="E356" s="13">
        <v>1</v>
      </c>
      <c r="F356" s="14">
        <v>1</v>
      </c>
      <c r="G356" t="str">
        <f t="shared" si="5"/>
        <v>Not Outlier</v>
      </c>
    </row>
    <row r="357" spans="1:7" x14ac:dyDescent="0.3">
      <c r="A357" s="8" t="s">
        <v>426</v>
      </c>
      <c r="B357" s="9">
        <v>30</v>
      </c>
      <c r="C357" s="10">
        <v>2</v>
      </c>
      <c r="D357" s="11">
        <v>5304</v>
      </c>
      <c r="E357" s="13">
        <v>10</v>
      </c>
      <c r="F357" s="14">
        <v>8</v>
      </c>
      <c r="G357" t="str">
        <f t="shared" si="5"/>
        <v>Not Outlier</v>
      </c>
    </row>
    <row r="358" spans="1:7" x14ac:dyDescent="0.3">
      <c r="A358" s="8" t="s">
        <v>427</v>
      </c>
      <c r="B358" s="9">
        <v>30</v>
      </c>
      <c r="C358" s="10">
        <v>1</v>
      </c>
      <c r="D358" s="11">
        <v>3833</v>
      </c>
      <c r="E358" s="13">
        <v>7</v>
      </c>
      <c r="F358" s="14">
        <v>2</v>
      </c>
      <c r="G358" t="str">
        <f t="shared" si="5"/>
        <v>Not Outlier</v>
      </c>
    </row>
    <row r="359" spans="1:7" x14ac:dyDescent="0.3">
      <c r="A359" s="8" t="s">
        <v>428</v>
      </c>
      <c r="B359" s="9">
        <v>30</v>
      </c>
      <c r="C359" s="10">
        <v>2</v>
      </c>
      <c r="D359" s="11">
        <v>6877</v>
      </c>
      <c r="E359" s="13">
        <v>12</v>
      </c>
      <c r="F359" s="14">
        <v>0</v>
      </c>
      <c r="G359" t="str">
        <f t="shared" si="5"/>
        <v>Not Outlier</v>
      </c>
    </row>
    <row r="360" spans="1:7" x14ac:dyDescent="0.3">
      <c r="A360" s="8" t="s">
        <v>429</v>
      </c>
      <c r="B360" s="9">
        <v>30</v>
      </c>
      <c r="C360" s="10">
        <v>1</v>
      </c>
      <c r="D360" s="11">
        <v>3761</v>
      </c>
      <c r="E360" s="13">
        <v>10</v>
      </c>
      <c r="F360" s="14">
        <v>5</v>
      </c>
      <c r="G360" t="str">
        <f t="shared" si="5"/>
        <v>Not Outlier</v>
      </c>
    </row>
    <row r="361" spans="1:7" x14ac:dyDescent="0.3">
      <c r="A361" s="8" t="s">
        <v>430</v>
      </c>
      <c r="B361" s="9">
        <v>30</v>
      </c>
      <c r="C361" s="10">
        <v>3</v>
      </c>
      <c r="D361" s="11">
        <v>7264</v>
      </c>
      <c r="E361" s="13">
        <v>10</v>
      </c>
      <c r="F361" s="14">
        <v>8</v>
      </c>
      <c r="G361" t="str">
        <f t="shared" si="5"/>
        <v>Not Outlier</v>
      </c>
    </row>
    <row r="362" spans="1:7" x14ac:dyDescent="0.3">
      <c r="A362" s="8" t="s">
        <v>431</v>
      </c>
      <c r="B362" s="9">
        <v>30</v>
      </c>
      <c r="C362" s="10">
        <v>1</v>
      </c>
      <c r="D362" s="11">
        <v>2132</v>
      </c>
      <c r="E362" s="13">
        <v>7</v>
      </c>
      <c r="F362" s="14">
        <v>5</v>
      </c>
      <c r="G362" t="str">
        <f t="shared" si="5"/>
        <v>Not Outlier</v>
      </c>
    </row>
    <row r="363" spans="1:7" x14ac:dyDescent="0.3">
      <c r="A363" s="8" t="s">
        <v>432</v>
      </c>
      <c r="B363" s="9">
        <v>30</v>
      </c>
      <c r="C363" s="10">
        <v>3</v>
      </c>
      <c r="D363" s="11">
        <v>11416</v>
      </c>
      <c r="E363" s="13">
        <v>9</v>
      </c>
      <c r="F363" s="14">
        <v>8</v>
      </c>
      <c r="G363" t="str">
        <f t="shared" si="5"/>
        <v>Not Outlier</v>
      </c>
    </row>
    <row r="364" spans="1:7" x14ac:dyDescent="0.3">
      <c r="A364" s="8" t="s">
        <v>433</v>
      </c>
      <c r="B364" s="9">
        <v>30</v>
      </c>
      <c r="C364" s="10">
        <v>1</v>
      </c>
      <c r="D364" s="11">
        <v>2422</v>
      </c>
      <c r="E364" s="13">
        <v>4</v>
      </c>
      <c r="F364" s="14">
        <v>3</v>
      </c>
      <c r="G364" t="str">
        <f t="shared" si="5"/>
        <v>Not Outlier</v>
      </c>
    </row>
    <row r="365" spans="1:7" x14ac:dyDescent="0.3">
      <c r="A365" s="8" t="s">
        <v>434</v>
      </c>
      <c r="B365" s="9">
        <v>30</v>
      </c>
      <c r="C365" s="10">
        <v>2</v>
      </c>
      <c r="D365" s="11">
        <v>9957</v>
      </c>
      <c r="E365" s="13">
        <v>7</v>
      </c>
      <c r="F365" s="14">
        <v>6</v>
      </c>
      <c r="G365" t="str">
        <f t="shared" si="5"/>
        <v>Not Outlier</v>
      </c>
    </row>
    <row r="366" spans="1:7" x14ac:dyDescent="0.3">
      <c r="A366" s="8" t="s">
        <v>435</v>
      </c>
      <c r="B366" s="9">
        <v>30</v>
      </c>
      <c r="C366" s="10">
        <v>2</v>
      </c>
      <c r="D366" s="11">
        <v>6578</v>
      </c>
      <c r="E366" s="13">
        <v>10</v>
      </c>
      <c r="F366" s="14">
        <v>10</v>
      </c>
      <c r="G366" t="str">
        <f t="shared" si="5"/>
        <v>Not Outlier</v>
      </c>
    </row>
    <row r="367" spans="1:7" x14ac:dyDescent="0.3">
      <c r="A367" s="8" t="s">
        <v>436</v>
      </c>
      <c r="B367" s="9">
        <v>30</v>
      </c>
      <c r="C367" s="10">
        <v>2</v>
      </c>
      <c r="D367" s="11">
        <v>4115</v>
      </c>
      <c r="E367" s="13">
        <v>8</v>
      </c>
      <c r="F367" s="14">
        <v>4</v>
      </c>
      <c r="G367" t="str">
        <f t="shared" si="5"/>
        <v>Not Outlier</v>
      </c>
    </row>
    <row r="368" spans="1:7" x14ac:dyDescent="0.3">
      <c r="A368" s="8" t="s">
        <v>437</v>
      </c>
      <c r="B368" s="9">
        <v>30</v>
      </c>
      <c r="C368" s="10">
        <v>2</v>
      </c>
      <c r="D368" s="11">
        <v>3491</v>
      </c>
      <c r="E368" s="13">
        <v>10</v>
      </c>
      <c r="F368" s="14">
        <v>10</v>
      </c>
      <c r="G368" t="str">
        <f t="shared" si="5"/>
        <v>Not Outlier</v>
      </c>
    </row>
    <row r="369" spans="1:7" x14ac:dyDescent="0.3">
      <c r="A369" s="8" t="s">
        <v>438</v>
      </c>
      <c r="B369" s="9">
        <v>30</v>
      </c>
      <c r="C369" s="10">
        <v>1</v>
      </c>
      <c r="D369" s="11">
        <v>3579</v>
      </c>
      <c r="E369" s="13">
        <v>12</v>
      </c>
      <c r="F369" s="14">
        <v>11</v>
      </c>
      <c r="G369" t="str">
        <f t="shared" si="5"/>
        <v>Not Outlier</v>
      </c>
    </row>
    <row r="370" spans="1:7" x14ac:dyDescent="0.3">
      <c r="A370" s="8" t="s">
        <v>439</v>
      </c>
      <c r="B370" s="9">
        <v>30</v>
      </c>
      <c r="C370" s="10">
        <v>2</v>
      </c>
      <c r="D370" s="11">
        <v>4695</v>
      </c>
      <c r="E370" s="13">
        <v>10</v>
      </c>
      <c r="F370" s="14">
        <v>8</v>
      </c>
      <c r="G370" t="str">
        <f t="shared" si="5"/>
        <v>Not Outlier</v>
      </c>
    </row>
    <row r="371" spans="1:7" x14ac:dyDescent="0.3">
      <c r="A371" s="8" t="s">
        <v>440</v>
      </c>
      <c r="B371" s="9">
        <v>30</v>
      </c>
      <c r="C371" s="10">
        <v>2</v>
      </c>
      <c r="D371" s="11">
        <v>4627</v>
      </c>
      <c r="E371" s="13">
        <v>10</v>
      </c>
      <c r="F371" s="14">
        <v>9</v>
      </c>
      <c r="G371" t="str">
        <f t="shared" si="5"/>
        <v>Not Outlier</v>
      </c>
    </row>
    <row r="372" spans="1:7" x14ac:dyDescent="0.3">
      <c r="A372" s="8" t="s">
        <v>443</v>
      </c>
      <c r="B372" s="9">
        <v>30</v>
      </c>
      <c r="C372" s="10">
        <v>2</v>
      </c>
      <c r="D372" s="11">
        <v>4779</v>
      </c>
      <c r="E372" s="13">
        <v>8</v>
      </c>
      <c r="F372" s="14">
        <v>3</v>
      </c>
      <c r="G372" t="str">
        <f t="shared" si="5"/>
        <v>Not Outlier</v>
      </c>
    </row>
    <row r="373" spans="1:7" x14ac:dyDescent="0.3">
      <c r="A373" s="8" t="s">
        <v>444</v>
      </c>
      <c r="B373" s="9">
        <v>30</v>
      </c>
      <c r="C373" s="10">
        <v>2</v>
      </c>
      <c r="D373" s="11">
        <v>5301</v>
      </c>
      <c r="E373" s="13">
        <v>4</v>
      </c>
      <c r="F373" s="14">
        <v>2</v>
      </c>
      <c r="G373" t="str">
        <f t="shared" si="5"/>
        <v>Not Outlier</v>
      </c>
    </row>
    <row r="374" spans="1:7" x14ac:dyDescent="0.3">
      <c r="A374" s="8" t="s">
        <v>445</v>
      </c>
      <c r="B374" s="9">
        <v>30</v>
      </c>
      <c r="C374" s="10">
        <v>1</v>
      </c>
      <c r="D374" s="11">
        <v>1274</v>
      </c>
      <c r="E374" s="13">
        <v>1</v>
      </c>
      <c r="F374" s="14">
        <v>1</v>
      </c>
      <c r="G374" t="str">
        <f t="shared" si="5"/>
        <v>Not Outlier</v>
      </c>
    </row>
    <row r="375" spans="1:7" x14ac:dyDescent="0.3">
      <c r="A375" s="8" t="s">
        <v>446</v>
      </c>
      <c r="B375" s="9">
        <v>30</v>
      </c>
      <c r="C375" s="10">
        <v>1</v>
      </c>
      <c r="D375" s="11">
        <v>2064</v>
      </c>
      <c r="E375" s="13">
        <v>6</v>
      </c>
      <c r="F375" s="14">
        <v>5</v>
      </c>
      <c r="G375" t="str">
        <f t="shared" si="5"/>
        <v>Not Outlier</v>
      </c>
    </row>
    <row r="376" spans="1:7" x14ac:dyDescent="0.3">
      <c r="A376" s="8" t="s">
        <v>447</v>
      </c>
      <c r="B376" s="9">
        <v>30</v>
      </c>
      <c r="C376" s="10">
        <v>2</v>
      </c>
      <c r="D376" s="11">
        <v>9714</v>
      </c>
      <c r="E376" s="13">
        <v>10</v>
      </c>
      <c r="F376" s="14">
        <v>10</v>
      </c>
      <c r="G376" t="str">
        <f t="shared" si="5"/>
        <v>Not Outlier</v>
      </c>
    </row>
    <row r="377" spans="1:7" x14ac:dyDescent="0.3">
      <c r="A377" s="8" t="s">
        <v>448</v>
      </c>
      <c r="B377" s="9">
        <v>30</v>
      </c>
      <c r="C377" s="10">
        <v>3</v>
      </c>
      <c r="D377" s="11">
        <v>9250</v>
      </c>
      <c r="E377" s="13">
        <v>9</v>
      </c>
      <c r="F377" s="14">
        <v>4</v>
      </c>
      <c r="G377" t="str">
        <f t="shared" si="5"/>
        <v>Not Outlier</v>
      </c>
    </row>
    <row r="378" spans="1:7" x14ac:dyDescent="0.3">
      <c r="A378" s="8" t="s">
        <v>449</v>
      </c>
      <c r="B378" s="9">
        <v>30</v>
      </c>
      <c r="C378" s="10">
        <v>1</v>
      </c>
      <c r="D378" s="11">
        <v>2141</v>
      </c>
      <c r="E378" s="13">
        <v>6</v>
      </c>
      <c r="F378" s="14">
        <v>6</v>
      </c>
      <c r="G378" t="str">
        <f t="shared" si="5"/>
        <v>Not Outlier</v>
      </c>
    </row>
    <row r="379" spans="1:7" x14ac:dyDescent="0.3">
      <c r="A379" s="8" t="s">
        <v>450</v>
      </c>
      <c r="B379" s="9">
        <v>30</v>
      </c>
      <c r="C379" s="10">
        <v>1</v>
      </c>
      <c r="D379" s="11">
        <v>2862</v>
      </c>
      <c r="E379" s="13">
        <v>10</v>
      </c>
      <c r="F379" s="14">
        <v>10</v>
      </c>
      <c r="G379" t="str">
        <f t="shared" si="5"/>
        <v>Not Outlier</v>
      </c>
    </row>
    <row r="380" spans="1:7" x14ac:dyDescent="0.3">
      <c r="A380" s="8" t="s">
        <v>451</v>
      </c>
      <c r="B380" s="9">
        <v>30</v>
      </c>
      <c r="C380" s="10">
        <v>1</v>
      </c>
      <c r="D380" s="11">
        <v>4968</v>
      </c>
      <c r="E380" s="13">
        <v>10</v>
      </c>
      <c r="F380" s="14">
        <v>9</v>
      </c>
      <c r="G380" t="str">
        <f t="shared" si="5"/>
        <v>Not Outlier</v>
      </c>
    </row>
    <row r="381" spans="1:7" x14ac:dyDescent="0.3">
      <c r="A381" s="8" t="s">
        <v>452</v>
      </c>
      <c r="B381" s="9">
        <v>30</v>
      </c>
      <c r="C381" s="10">
        <v>1</v>
      </c>
      <c r="D381" s="11">
        <v>2180</v>
      </c>
      <c r="E381" s="13">
        <v>6</v>
      </c>
      <c r="F381" s="14">
        <v>4</v>
      </c>
      <c r="G381" t="str">
        <f t="shared" si="5"/>
        <v>Not Outlier</v>
      </c>
    </row>
    <row r="382" spans="1:7" x14ac:dyDescent="0.3">
      <c r="A382" s="8" t="s">
        <v>453</v>
      </c>
      <c r="B382" s="9">
        <v>30</v>
      </c>
      <c r="C382" s="10">
        <v>3</v>
      </c>
      <c r="D382" s="11">
        <v>7140</v>
      </c>
      <c r="E382" s="13">
        <v>12</v>
      </c>
      <c r="F382" s="14">
        <v>7</v>
      </c>
      <c r="G382" t="str">
        <f t="shared" si="5"/>
        <v>Not Outlier</v>
      </c>
    </row>
    <row r="383" spans="1:7" x14ac:dyDescent="0.3">
      <c r="A383" s="8" t="s">
        <v>454</v>
      </c>
      <c r="B383" s="9">
        <v>30</v>
      </c>
      <c r="C383" s="10">
        <v>2</v>
      </c>
      <c r="D383" s="11">
        <v>5294</v>
      </c>
      <c r="E383" s="13">
        <v>10</v>
      </c>
      <c r="F383" s="14">
        <v>7</v>
      </c>
      <c r="G383" t="str">
        <f t="shared" ref="G383:G444" si="6">IF(OR(D383 &lt; $I$7, D383 &gt; $I$8), "Outlier", "Not Outlier")</f>
        <v>Not Outlier</v>
      </c>
    </row>
    <row r="384" spans="1:7" x14ac:dyDescent="0.3">
      <c r="A384" s="8" t="s">
        <v>455</v>
      </c>
      <c r="B384" s="9">
        <v>30</v>
      </c>
      <c r="C384" s="10">
        <v>3</v>
      </c>
      <c r="D384" s="11">
        <v>9667</v>
      </c>
      <c r="E384" s="13">
        <v>9</v>
      </c>
      <c r="F384" s="14">
        <v>7</v>
      </c>
      <c r="G384" t="str">
        <f t="shared" si="6"/>
        <v>Not Outlier</v>
      </c>
    </row>
    <row r="385" spans="1:7" x14ac:dyDescent="0.3">
      <c r="A385" s="8" t="s">
        <v>456</v>
      </c>
      <c r="B385" s="9">
        <v>30</v>
      </c>
      <c r="C385" s="10">
        <v>1</v>
      </c>
      <c r="D385" s="11">
        <v>1081</v>
      </c>
      <c r="E385" s="13">
        <v>1</v>
      </c>
      <c r="F385" s="14">
        <v>1</v>
      </c>
      <c r="G385" t="str">
        <f t="shared" si="6"/>
        <v>Not Outlier</v>
      </c>
    </row>
    <row r="386" spans="1:7" x14ac:dyDescent="0.3">
      <c r="A386" s="8" t="s">
        <v>457</v>
      </c>
      <c r="B386" s="9">
        <v>30</v>
      </c>
      <c r="C386" s="10">
        <v>1</v>
      </c>
      <c r="D386" s="11">
        <v>3748</v>
      </c>
      <c r="E386" s="13">
        <v>12</v>
      </c>
      <c r="F386" s="14">
        <v>12</v>
      </c>
      <c r="G386" t="str">
        <f t="shared" si="6"/>
        <v>Not Outlier</v>
      </c>
    </row>
    <row r="387" spans="1:7" x14ac:dyDescent="0.3">
      <c r="A387" s="8" t="s">
        <v>458</v>
      </c>
      <c r="B387" s="9">
        <v>31</v>
      </c>
      <c r="C387" s="10">
        <v>1</v>
      </c>
      <c r="D387" s="11">
        <v>2911</v>
      </c>
      <c r="E387" s="13">
        <v>5</v>
      </c>
      <c r="F387" s="14">
        <v>5</v>
      </c>
      <c r="G387" t="str">
        <f t="shared" si="6"/>
        <v>Not Outlier</v>
      </c>
    </row>
    <row r="388" spans="1:7" x14ac:dyDescent="0.3">
      <c r="A388" s="8" t="s">
        <v>459</v>
      </c>
      <c r="B388" s="9">
        <v>31</v>
      </c>
      <c r="C388" s="10">
        <v>2</v>
      </c>
      <c r="D388" s="11">
        <v>5915</v>
      </c>
      <c r="E388" s="13">
        <v>10</v>
      </c>
      <c r="F388" s="14">
        <v>7</v>
      </c>
      <c r="G388" t="str">
        <f t="shared" si="6"/>
        <v>Not Outlier</v>
      </c>
    </row>
    <row r="389" spans="1:7" x14ac:dyDescent="0.3">
      <c r="A389" s="8" t="s">
        <v>460</v>
      </c>
      <c r="B389" s="9">
        <v>31</v>
      </c>
      <c r="C389" s="10">
        <v>1</v>
      </c>
      <c r="D389" s="11">
        <v>2501</v>
      </c>
      <c r="E389" s="13">
        <v>1</v>
      </c>
      <c r="F389" s="14">
        <v>1</v>
      </c>
      <c r="G389" t="str">
        <f t="shared" si="6"/>
        <v>Not Outlier</v>
      </c>
    </row>
    <row r="390" spans="1:7" x14ac:dyDescent="0.3">
      <c r="A390" s="8" t="s">
        <v>461</v>
      </c>
      <c r="B390" s="9">
        <v>31</v>
      </c>
      <c r="C390" s="10">
        <v>2</v>
      </c>
      <c r="D390" s="11">
        <v>4424</v>
      </c>
      <c r="E390" s="13">
        <v>11</v>
      </c>
      <c r="F390" s="14">
        <v>11</v>
      </c>
      <c r="G390" t="str">
        <f t="shared" si="6"/>
        <v>Not Outlier</v>
      </c>
    </row>
    <row r="391" spans="1:7" x14ac:dyDescent="0.3">
      <c r="A391" s="8" t="s">
        <v>462</v>
      </c>
      <c r="B391" s="9">
        <v>31</v>
      </c>
      <c r="C391" s="10">
        <v>2</v>
      </c>
      <c r="D391" s="11">
        <v>6172</v>
      </c>
      <c r="E391" s="13">
        <v>12</v>
      </c>
      <c r="F391" s="14">
        <v>7</v>
      </c>
      <c r="G391" t="str">
        <f t="shared" si="6"/>
        <v>Not Outlier</v>
      </c>
    </row>
    <row r="392" spans="1:7" x14ac:dyDescent="0.3">
      <c r="A392" s="8" t="s">
        <v>463</v>
      </c>
      <c r="B392" s="9">
        <v>31</v>
      </c>
      <c r="C392" s="10">
        <v>2</v>
      </c>
      <c r="D392" s="11">
        <v>4559</v>
      </c>
      <c r="E392" s="13">
        <v>4</v>
      </c>
      <c r="F392" s="14">
        <v>2</v>
      </c>
      <c r="G392" t="str">
        <f t="shared" si="6"/>
        <v>Not Outlier</v>
      </c>
    </row>
    <row r="393" spans="1:7" x14ac:dyDescent="0.3">
      <c r="A393" s="8" t="s">
        <v>464</v>
      </c>
      <c r="B393" s="9">
        <v>31</v>
      </c>
      <c r="C393" s="10">
        <v>1</v>
      </c>
      <c r="D393" s="11">
        <v>3929</v>
      </c>
      <c r="E393" s="13">
        <v>7</v>
      </c>
      <c r="F393" s="14">
        <v>4</v>
      </c>
      <c r="G393" t="str">
        <f t="shared" si="6"/>
        <v>Not Outlier</v>
      </c>
    </row>
    <row r="394" spans="1:7" x14ac:dyDescent="0.3">
      <c r="A394" s="8" t="s">
        <v>465</v>
      </c>
      <c r="B394" s="9">
        <v>31</v>
      </c>
      <c r="C394" s="10">
        <v>2</v>
      </c>
      <c r="D394" s="11">
        <v>4345</v>
      </c>
      <c r="E394" s="13">
        <v>6</v>
      </c>
      <c r="F394" s="14">
        <v>5</v>
      </c>
      <c r="G394" t="str">
        <f t="shared" si="6"/>
        <v>Not Outlier</v>
      </c>
    </row>
    <row r="395" spans="1:7" x14ac:dyDescent="0.3">
      <c r="A395" s="8" t="s">
        <v>467</v>
      </c>
      <c r="B395" s="9">
        <v>31</v>
      </c>
      <c r="C395" s="10">
        <v>1</v>
      </c>
      <c r="D395" s="11">
        <v>3479</v>
      </c>
      <c r="E395" s="13">
        <v>6</v>
      </c>
      <c r="F395" s="14">
        <v>5</v>
      </c>
      <c r="G395" t="str">
        <f t="shared" si="6"/>
        <v>Not Outlier</v>
      </c>
    </row>
    <row r="396" spans="1:7" x14ac:dyDescent="0.3">
      <c r="A396" s="8" t="s">
        <v>468</v>
      </c>
      <c r="B396" s="9">
        <v>31</v>
      </c>
      <c r="C396" s="10">
        <v>2</v>
      </c>
      <c r="D396" s="11">
        <v>5582</v>
      </c>
      <c r="E396" s="13">
        <v>10</v>
      </c>
      <c r="F396" s="14">
        <v>9</v>
      </c>
      <c r="G396" t="str">
        <f t="shared" si="6"/>
        <v>Not Outlier</v>
      </c>
    </row>
    <row r="397" spans="1:7" x14ac:dyDescent="0.3">
      <c r="A397" s="8" t="s">
        <v>469</v>
      </c>
      <c r="B397" s="9">
        <v>31</v>
      </c>
      <c r="C397" s="10">
        <v>1</v>
      </c>
      <c r="D397" s="11">
        <v>2789</v>
      </c>
      <c r="E397" s="13">
        <v>2</v>
      </c>
      <c r="F397" s="14">
        <v>2</v>
      </c>
      <c r="G397" t="str">
        <f t="shared" si="6"/>
        <v>Not Outlier</v>
      </c>
    </row>
    <row r="398" spans="1:7" x14ac:dyDescent="0.3">
      <c r="A398" s="8" t="s">
        <v>470</v>
      </c>
      <c r="B398" s="9">
        <v>31</v>
      </c>
      <c r="C398" s="10">
        <v>2</v>
      </c>
      <c r="D398" s="11">
        <v>6929</v>
      </c>
      <c r="E398" s="13">
        <v>10</v>
      </c>
      <c r="F398" s="14">
        <v>8</v>
      </c>
      <c r="G398" t="str">
        <f t="shared" si="6"/>
        <v>Not Outlier</v>
      </c>
    </row>
    <row r="399" spans="1:7" x14ac:dyDescent="0.3">
      <c r="A399" s="8" t="s">
        <v>471</v>
      </c>
      <c r="B399" s="9">
        <v>31</v>
      </c>
      <c r="C399" s="10">
        <v>1</v>
      </c>
      <c r="D399" s="11">
        <v>4821</v>
      </c>
      <c r="E399" s="13">
        <v>6</v>
      </c>
      <c r="F399" s="14">
        <v>5</v>
      </c>
      <c r="G399" t="str">
        <f t="shared" si="6"/>
        <v>Not Outlier</v>
      </c>
    </row>
    <row r="400" spans="1:7" x14ac:dyDescent="0.3">
      <c r="A400" s="8" t="s">
        <v>472</v>
      </c>
      <c r="B400" s="9">
        <v>31</v>
      </c>
      <c r="C400" s="10">
        <v>2</v>
      </c>
      <c r="D400" s="11">
        <v>6410</v>
      </c>
      <c r="E400" s="13">
        <v>9</v>
      </c>
      <c r="F400" s="14">
        <v>2</v>
      </c>
      <c r="G400" t="str">
        <f t="shared" si="6"/>
        <v>Not Outlier</v>
      </c>
    </row>
    <row r="401" spans="1:7" x14ac:dyDescent="0.3">
      <c r="A401" s="8" t="s">
        <v>473</v>
      </c>
      <c r="B401" s="9">
        <v>31</v>
      </c>
      <c r="C401" s="10">
        <v>1</v>
      </c>
      <c r="D401" s="11">
        <v>2695</v>
      </c>
      <c r="E401" s="13">
        <v>3</v>
      </c>
      <c r="F401" s="14">
        <v>2</v>
      </c>
      <c r="G401" t="str">
        <f t="shared" si="6"/>
        <v>Not Outlier</v>
      </c>
    </row>
    <row r="402" spans="1:7" x14ac:dyDescent="0.3">
      <c r="A402" s="8" t="s">
        <v>474</v>
      </c>
      <c r="B402" s="9">
        <v>31</v>
      </c>
      <c r="C402" s="10">
        <v>2</v>
      </c>
      <c r="D402" s="11">
        <v>7547</v>
      </c>
      <c r="E402" s="13">
        <v>13</v>
      </c>
      <c r="F402" s="14">
        <v>7</v>
      </c>
      <c r="G402" t="str">
        <f t="shared" si="6"/>
        <v>Not Outlier</v>
      </c>
    </row>
    <row r="403" spans="1:7" x14ac:dyDescent="0.3">
      <c r="A403" s="8" t="s">
        <v>475</v>
      </c>
      <c r="B403" s="9">
        <v>31</v>
      </c>
      <c r="C403" s="10">
        <v>3</v>
      </c>
      <c r="D403" s="11">
        <v>8943</v>
      </c>
      <c r="E403" s="13">
        <v>10</v>
      </c>
      <c r="F403" s="14">
        <v>10</v>
      </c>
      <c r="G403" t="str">
        <f t="shared" si="6"/>
        <v>Not Outlier</v>
      </c>
    </row>
    <row r="404" spans="1:7" x14ac:dyDescent="0.3">
      <c r="A404" s="8" t="s">
        <v>476</v>
      </c>
      <c r="B404" s="9">
        <v>31</v>
      </c>
      <c r="C404" s="10">
        <v>3</v>
      </c>
      <c r="D404" s="11">
        <v>7143</v>
      </c>
      <c r="E404" s="13">
        <v>11</v>
      </c>
      <c r="F404" s="14">
        <v>11</v>
      </c>
      <c r="G404" t="str">
        <f t="shared" si="6"/>
        <v>Not Outlier</v>
      </c>
    </row>
    <row r="405" spans="1:7" x14ac:dyDescent="0.3">
      <c r="A405" s="8" t="s">
        <v>477</v>
      </c>
      <c r="B405" s="9">
        <v>31</v>
      </c>
      <c r="C405" s="10">
        <v>1</v>
      </c>
      <c r="D405" s="11">
        <v>2657</v>
      </c>
      <c r="E405" s="13">
        <v>3</v>
      </c>
      <c r="F405" s="14">
        <v>2</v>
      </c>
      <c r="G405" t="str">
        <f t="shared" si="6"/>
        <v>Not Outlier</v>
      </c>
    </row>
    <row r="406" spans="1:7" x14ac:dyDescent="0.3">
      <c r="A406" s="8" t="s">
        <v>478</v>
      </c>
      <c r="B406" s="9">
        <v>31</v>
      </c>
      <c r="C406" s="10">
        <v>2</v>
      </c>
      <c r="D406" s="11">
        <v>4306</v>
      </c>
      <c r="E406" s="13">
        <v>13</v>
      </c>
      <c r="F406" s="14">
        <v>13</v>
      </c>
      <c r="G406" t="str">
        <f t="shared" si="6"/>
        <v>Not Outlier</v>
      </c>
    </row>
    <row r="407" spans="1:7" x14ac:dyDescent="0.3">
      <c r="A407" s="8" t="s">
        <v>479</v>
      </c>
      <c r="B407" s="9">
        <v>31</v>
      </c>
      <c r="C407" s="10">
        <v>1</v>
      </c>
      <c r="D407" s="11">
        <v>2218</v>
      </c>
      <c r="E407" s="13">
        <v>4</v>
      </c>
      <c r="F407" s="14">
        <v>4</v>
      </c>
      <c r="G407" t="str">
        <f t="shared" si="6"/>
        <v>Not Outlier</v>
      </c>
    </row>
    <row r="408" spans="1:7" x14ac:dyDescent="0.3">
      <c r="A408" s="8" t="s">
        <v>480</v>
      </c>
      <c r="B408" s="9">
        <v>31</v>
      </c>
      <c r="C408" s="10">
        <v>3</v>
      </c>
      <c r="D408" s="11">
        <v>10648</v>
      </c>
      <c r="E408" s="13">
        <v>13</v>
      </c>
      <c r="F408" s="14">
        <v>13</v>
      </c>
      <c r="G408" t="str">
        <f t="shared" si="6"/>
        <v>Not Outlier</v>
      </c>
    </row>
    <row r="409" spans="1:7" x14ac:dyDescent="0.3">
      <c r="A409" s="8" t="s">
        <v>481</v>
      </c>
      <c r="B409" s="9">
        <v>31</v>
      </c>
      <c r="C409" s="10">
        <v>3</v>
      </c>
      <c r="D409" s="11">
        <v>9824</v>
      </c>
      <c r="E409" s="13">
        <v>12</v>
      </c>
      <c r="F409" s="14">
        <v>1</v>
      </c>
      <c r="G409" t="str">
        <f t="shared" si="6"/>
        <v>Not Outlier</v>
      </c>
    </row>
    <row r="410" spans="1:7" x14ac:dyDescent="0.3">
      <c r="A410" s="8" t="s">
        <v>482</v>
      </c>
      <c r="B410" s="9">
        <v>31</v>
      </c>
      <c r="C410" s="10">
        <v>2</v>
      </c>
      <c r="D410" s="11">
        <v>6582</v>
      </c>
      <c r="E410" s="13">
        <v>10</v>
      </c>
      <c r="F410" s="14">
        <v>6</v>
      </c>
      <c r="G410" t="str">
        <f t="shared" si="6"/>
        <v>Not Outlier</v>
      </c>
    </row>
    <row r="411" spans="1:7" x14ac:dyDescent="0.3">
      <c r="A411" s="8" t="s">
        <v>483</v>
      </c>
      <c r="B411" s="9">
        <v>31</v>
      </c>
      <c r="C411" s="10">
        <v>3</v>
      </c>
      <c r="D411" s="11">
        <v>11557</v>
      </c>
      <c r="E411" s="13">
        <v>10</v>
      </c>
      <c r="F411" s="14">
        <v>5</v>
      </c>
      <c r="G411" t="str">
        <f t="shared" si="6"/>
        <v>Not Outlier</v>
      </c>
    </row>
    <row r="412" spans="1:7" x14ac:dyDescent="0.3">
      <c r="A412" s="8" t="s">
        <v>484</v>
      </c>
      <c r="B412" s="9">
        <v>31</v>
      </c>
      <c r="C412" s="10">
        <v>2</v>
      </c>
      <c r="D412" s="11">
        <v>4233</v>
      </c>
      <c r="E412" s="13">
        <v>9</v>
      </c>
      <c r="F412" s="14">
        <v>3</v>
      </c>
      <c r="G412" t="str">
        <f t="shared" si="6"/>
        <v>Not Outlier</v>
      </c>
    </row>
    <row r="413" spans="1:7" x14ac:dyDescent="0.3">
      <c r="A413" s="8" t="s">
        <v>485</v>
      </c>
      <c r="B413" s="9">
        <v>31</v>
      </c>
      <c r="C413" s="10">
        <v>2</v>
      </c>
      <c r="D413" s="11">
        <v>5460</v>
      </c>
      <c r="E413" s="13">
        <v>13</v>
      </c>
      <c r="F413" s="14">
        <v>7</v>
      </c>
      <c r="G413" t="str">
        <f t="shared" si="6"/>
        <v>Not Outlier</v>
      </c>
    </row>
    <row r="414" spans="1:7" x14ac:dyDescent="0.3">
      <c r="A414" s="8" t="s">
        <v>486</v>
      </c>
      <c r="B414" s="9">
        <v>31</v>
      </c>
      <c r="C414" s="10">
        <v>1</v>
      </c>
      <c r="D414" s="11">
        <v>2356</v>
      </c>
      <c r="E414" s="13">
        <v>8</v>
      </c>
      <c r="F414" s="14">
        <v>6</v>
      </c>
      <c r="G414" t="str">
        <f t="shared" si="6"/>
        <v>Not Outlier</v>
      </c>
    </row>
    <row r="415" spans="1:7" x14ac:dyDescent="0.3">
      <c r="A415" s="8" t="s">
        <v>487</v>
      </c>
      <c r="B415" s="9">
        <v>31</v>
      </c>
      <c r="C415" s="10">
        <v>1</v>
      </c>
      <c r="D415" s="11">
        <v>2329</v>
      </c>
      <c r="E415" s="13">
        <v>13</v>
      </c>
      <c r="F415" s="14">
        <v>7</v>
      </c>
      <c r="G415" t="str">
        <f t="shared" si="6"/>
        <v>Not Outlier</v>
      </c>
    </row>
    <row r="416" spans="1:7" x14ac:dyDescent="0.3">
      <c r="A416" s="8" t="s">
        <v>488</v>
      </c>
      <c r="B416" s="9">
        <v>31</v>
      </c>
      <c r="C416" s="10">
        <v>2</v>
      </c>
      <c r="D416" s="11">
        <v>6932</v>
      </c>
      <c r="E416" s="13">
        <v>9</v>
      </c>
      <c r="F416" s="14">
        <v>9</v>
      </c>
      <c r="G416" t="str">
        <f t="shared" si="6"/>
        <v>Not Outlier</v>
      </c>
    </row>
    <row r="417" spans="1:7" x14ac:dyDescent="0.3">
      <c r="A417" s="8" t="s">
        <v>489</v>
      </c>
      <c r="B417" s="9">
        <v>31</v>
      </c>
      <c r="C417" s="10">
        <v>2</v>
      </c>
      <c r="D417" s="11">
        <v>5855</v>
      </c>
      <c r="E417" s="13">
        <v>10</v>
      </c>
      <c r="F417" s="14">
        <v>9</v>
      </c>
      <c r="G417" t="str">
        <f t="shared" si="6"/>
        <v>Not Outlier</v>
      </c>
    </row>
    <row r="418" spans="1:7" x14ac:dyDescent="0.3">
      <c r="A418" s="8" t="s">
        <v>490</v>
      </c>
      <c r="B418" s="9">
        <v>31</v>
      </c>
      <c r="C418" s="10">
        <v>1</v>
      </c>
      <c r="D418" s="11">
        <v>2321</v>
      </c>
      <c r="E418" s="13">
        <v>4</v>
      </c>
      <c r="F418" s="14">
        <v>3</v>
      </c>
      <c r="G418" t="str">
        <f t="shared" si="6"/>
        <v>Not Outlier</v>
      </c>
    </row>
    <row r="419" spans="1:7" x14ac:dyDescent="0.3">
      <c r="A419" s="8" t="s">
        <v>491</v>
      </c>
      <c r="B419" s="9">
        <v>31</v>
      </c>
      <c r="C419" s="10">
        <v>2</v>
      </c>
      <c r="D419" s="11">
        <v>4148</v>
      </c>
      <c r="E419" s="13">
        <v>4</v>
      </c>
      <c r="F419" s="14">
        <v>4</v>
      </c>
      <c r="G419" t="str">
        <f t="shared" si="6"/>
        <v>Not Outlier</v>
      </c>
    </row>
    <row r="420" spans="1:7" x14ac:dyDescent="0.3">
      <c r="A420" s="8" t="s">
        <v>492</v>
      </c>
      <c r="B420" s="9">
        <v>31</v>
      </c>
      <c r="C420" s="10">
        <v>1</v>
      </c>
      <c r="D420" s="11">
        <v>2791</v>
      </c>
      <c r="E420" s="13">
        <v>3</v>
      </c>
      <c r="F420" s="14">
        <v>2</v>
      </c>
      <c r="G420" t="str">
        <f t="shared" si="6"/>
        <v>Not Outlier</v>
      </c>
    </row>
    <row r="421" spans="1:7" x14ac:dyDescent="0.3">
      <c r="A421" s="8" t="s">
        <v>493</v>
      </c>
      <c r="B421" s="9">
        <v>31</v>
      </c>
      <c r="C421" s="10">
        <v>1</v>
      </c>
      <c r="D421" s="11">
        <v>2610</v>
      </c>
      <c r="E421" s="13">
        <v>2</v>
      </c>
      <c r="F421" s="14">
        <v>2</v>
      </c>
      <c r="G421" t="str">
        <f t="shared" si="6"/>
        <v>Not Outlier</v>
      </c>
    </row>
    <row r="422" spans="1:7" x14ac:dyDescent="0.3">
      <c r="A422" s="8" t="s">
        <v>494</v>
      </c>
      <c r="B422" s="9">
        <v>31</v>
      </c>
      <c r="C422" s="10">
        <v>2</v>
      </c>
      <c r="D422" s="11">
        <v>6833</v>
      </c>
      <c r="E422" s="13">
        <v>6</v>
      </c>
      <c r="F422" s="14">
        <v>6</v>
      </c>
      <c r="G422" t="str">
        <f t="shared" si="6"/>
        <v>Not Outlier</v>
      </c>
    </row>
    <row r="423" spans="1:7" x14ac:dyDescent="0.3">
      <c r="A423" s="8" t="s">
        <v>495</v>
      </c>
      <c r="B423" s="9">
        <v>31</v>
      </c>
      <c r="C423" s="10">
        <v>2</v>
      </c>
      <c r="D423" s="11">
        <v>6812</v>
      </c>
      <c r="E423" s="13">
        <v>10</v>
      </c>
      <c r="F423" s="14">
        <v>10</v>
      </c>
      <c r="G423" t="str">
        <f t="shared" si="6"/>
        <v>Not Outlier</v>
      </c>
    </row>
    <row r="424" spans="1:7" x14ac:dyDescent="0.3">
      <c r="A424" s="8" t="s">
        <v>496</v>
      </c>
      <c r="B424" s="9">
        <v>31</v>
      </c>
      <c r="C424" s="10">
        <v>3</v>
      </c>
      <c r="D424" s="11">
        <v>9852</v>
      </c>
      <c r="E424" s="13">
        <v>10</v>
      </c>
      <c r="F424" s="14">
        <v>10</v>
      </c>
      <c r="G424" t="str">
        <f t="shared" si="6"/>
        <v>Not Outlier</v>
      </c>
    </row>
    <row r="425" spans="1:7" x14ac:dyDescent="0.3">
      <c r="A425" s="8" t="s">
        <v>497</v>
      </c>
      <c r="B425" s="9">
        <v>31</v>
      </c>
      <c r="C425" s="10">
        <v>1</v>
      </c>
      <c r="D425" s="11">
        <v>2302</v>
      </c>
      <c r="E425" s="13">
        <v>3</v>
      </c>
      <c r="F425" s="14">
        <v>3</v>
      </c>
      <c r="G425" t="str">
        <f t="shared" si="6"/>
        <v>Not Outlier</v>
      </c>
    </row>
    <row r="426" spans="1:7" x14ac:dyDescent="0.3">
      <c r="A426" s="8" t="s">
        <v>498</v>
      </c>
      <c r="B426" s="9">
        <v>31</v>
      </c>
      <c r="C426" s="10">
        <v>1</v>
      </c>
      <c r="D426" s="11">
        <v>2785</v>
      </c>
      <c r="E426" s="13">
        <v>3</v>
      </c>
      <c r="F426" s="14">
        <v>1</v>
      </c>
      <c r="G426" t="str">
        <f t="shared" si="6"/>
        <v>Not Outlier</v>
      </c>
    </row>
    <row r="427" spans="1:7" x14ac:dyDescent="0.3">
      <c r="A427" s="8" t="s">
        <v>499</v>
      </c>
      <c r="B427" s="9">
        <v>31</v>
      </c>
      <c r="C427" s="10">
        <v>2</v>
      </c>
      <c r="D427" s="11">
        <v>6179</v>
      </c>
      <c r="E427" s="13">
        <v>10</v>
      </c>
      <c r="F427" s="14">
        <v>10</v>
      </c>
      <c r="G427" t="str">
        <f t="shared" si="6"/>
        <v>Not Outlier</v>
      </c>
    </row>
    <row r="428" spans="1:7" x14ac:dyDescent="0.3">
      <c r="A428" s="8" t="s">
        <v>500</v>
      </c>
      <c r="B428" s="9">
        <v>31</v>
      </c>
      <c r="C428" s="10">
        <v>1</v>
      </c>
      <c r="D428" s="11">
        <v>1359</v>
      </c>
      <c r="E428" s="13">
        <v>1</v>
      </c>
      <c r="F428" s="14">
        <v>1</v>
      </c>
      <c r="G428" t="str">
        <f t="shared" si="6"/>
        <v>Not Outlier</v>
      </c>
    </row>
    <row r="429" spans="1:7" x14ac:dyDescent="0.3">
      <c r="A429" s="8" t="s">
        <v>502</v>
      </c>
      <c r="B429" s="9">
        <v>31</v>
      </c>
      <c r="C429" s="10">
        <v>1</v>
      </c>
      <c r="D429" s="11">
        <v>1261</v>
      </c>
      <c r="E429" s="13">
        <v>1</v>
      </c>
      <c r="F429" s="14">
        <v>1</v>
      </c>
      <c r="G429" t="str">
        <f t="shared" si="6"/>
        <v>Not Outlier</v>
      </c>
    </row>
    <row r="430" spans="1:7" x14ac:dyDescent="0.3">
      <c r="A430" s="8" t="s">
        <v>503</v>
      </c>
      <c r="B430" s="9">
        <v>31</v>
      </c>
      <c r="C430" s="10">
        <v>3</v>
      </c>
      <c r="D430" s="11">
        <v>10793</v>
      </c>
      <c r="E430" s="13">
        <v>13</v>
      </c>
      <c r="F430" s="14">
        <v>13</v>
      </c>
      <c r="G430" t="str">
        <f t="shared" si="6"/>
        <v>Not Outlier</v>
      </c>
    </row>
    <row r="431" spans="1:7" x14ac:dyDescent="0.3">
      <c r="A431" s="8" t="s">
        <v>504</v>
      </c>
      <c r="B431" s="9">
        <v>31</v>
      </c>
      <c r="C431" s="10">
        <v>3</v>
      </c>
      <c r="D431" s="11">
        <v>7446</v>
      </c>
      <c r="E431" s="13">
        <v>10</v>
      </c>
      <c r="F431" s="14">
        <v>10</v>
      </c>
      <c r="G431" t="str">
        <f t="shared" si="6"/>
        <v>Not Outlier</v>
      </c>
    </row>
    <row r="432" spans="1:7" x14ac:dyDescent="0.3">
      <c r="A432" s="8" t="s">
        <v>505</v>
      </c>
      <c r="B432" s="9">
        <v>31</v>
      </c>
      <c r="C432" s="10">
        <v>1</v>
      </c>
      <c r="D432" s="11">
        <v>2109</v>
      </c>
      <c r="E432" s="13">
        <v>8</v>
      </c>
      <c r="F432" s="14">
        <v>3</v>
      </c>
      <c r="G432" t="str">
        <f t="shared" si="6"/>
        <v>Not Outlier</v>
      </c>
    </row>
    <row r="433" spans="1:7" x14ac:dyDescent="0.3">
      <c r="A433" s="8" t="s">
        <v>506</v>
      </c>
      <c r="B433" s="9">
        <v>31</v>
      </c>
      <c r="C433" s="10">
        <v>1</v>
      </c>
      <c r="D433" s="11">
        <v>3722</v>
      </c>
      <c r="E433" s="13">
        <v>7</v>
      </c>
      <c r="F433" s="14">
        <v>2</v>
      </c>
      <c r="G433" t="str">
        <f t="shared" si="6"/>
        <v>Not Outlier</v>
      </c>
    </row>
    <row r="434" spans="1:7" x14ac:dyDescent="0.3">
      <c r="A434" s="8" t="s">
        <v>507</v>
      </c>
      <c r="B434" s="9">
        <v>31</v>
      </c>
      <c r="C434" s="10">
        <v>1</v>
      </c>
      <c r="D434" s="11">
        <v>4084</v>
      </c>
      <c r="E434" s="13">
        <v>7</v>
      </c>
      <c r="F434" s="14">
        <v>7</v>
      </c>
      <c r="G434" t="str">
        <f t="shared" si="6"/>
        <v>Not Outlier</v>
      </c>
    </row>
    <row r="435" spans="1:7" x14ac:dyDescent="0.3">
      <c r="A435" s="8" t="s">
        <v>508</v>
      </c>
      <c r="B435" s="9">
        <v>31</v>
      </c>
      <c r="C435" s="10">
        <v>2</v>
      </c>
      <c r="D435" s="11">
        <v>5332</v>
      </c>
      <c r="E435" s="13">
        <v>10</v>
      </c>
      <c r="F435" s="14">
        <v>5</v>
      </c>
      <c r="G435" t="str">
        <f t="shared" si="6"/>
        <v>Not Outlier</v>
      </c>
    </row>
    <row r="436" spans="1:7" x14ac:dyDescent="0.3">
      <c r="A436" s="8" t="s">
        <v>509</v>
      </c>
      <c r="B436" s="9">
        <v>31</v>
      </c>
      <c r="C436" s="10">
        <v>2</v>
      </c>
      <c r="D436" s="11">
        <v>5476</v>
      </c>
      <c r="E436" s="13">
        <v>10</v>
      </c>
      <c r="F436" s="14">
        <v>10</v>
      </c>
      <c r="G436" t="str">
        <f t="shared" si="6"/>
        <v>Not Outlier</v>
      </c>
    </row>
    <row r="437" spans="1:7" x14ac:dyDescent="0.3">
      <c r="A437" s="8" t="s">
        <v>510</v>
      </c>
      <c r="B437" s="9">
        <v>31</v>
      </c>
      <c r="C437" s="10">
        <v>1</v>
      </c>
      <c r="D437" s="11">
        <v>3477</v>
      </c>
      <c r="E437" s="13">
        <v>6</v>
      </c>
      <c r="F437" s="14">
        <v>5</v>
      </c>
      <c r="G437" t="str">
        <f t="shared" si="6"/>
        <v>Not Outlier</v>
      </c>
    </row>
    <row r="438" spans="1:7" x14ac:dyDescent="0.3">
      <c r="A438" s="8" t="s">
        <v>511</v>
      </c>
      <c r="B438" s="9">
        <v>31</v>
      </c>
      <c r="C438" s="10">
        <v>2</v>
      </c>
      <c r="D438" s="11">
        <v>5238</v>
      </c>
      <c r="E438" s="13">
        <v>9</v>
      </c>
      <c r="F438" s="14">
        <v>5</v>
      </c>
      <c r="G438" t="str">
        <f t="shared" si="6"/>
        <v>Not Outlier</v>
      </c>
    </row>
    <row r="439" spans="1:7" x14ac:dyDescent="0.3">
      <c r="A439" s="8" t="s">
        <v>512</v>
      </c>
      <c r="B439" s="9">
        <v>31</v>
      </c>
      <c r="C439" s="10">
        <v>2</v>
      </c>
      <c r="D439" s="11">
        <v>8346</v>
      </c>
      <c r="E439" s="13">
        <v>6</v>
      </c>
      <c r="F439" s="14">
        <v>5</v>
      </c>
      <c r="G439" t="str">
        <f t="shared" si="6"/>
        <v>Not Outlier</v>
      </c>
    </row>
    <row r="440" spans="1:7" x14ac:dyDescent="0.3">
      <c r="A440" s="8" t="s">
        <v>513</v>
      </c>
      <c r="B440" s="9">
        <v>31</v>
      </c>
      <c r="C440" s="10">
        <v>3</v>
      </c>
      <c r="D440" s="11">
        <v>8161</v>
      </c>
      <c r="E440" s="13">
        <v>10</v>
      </c>
      <c r="F440" s="14">
        <v>1</v>
      </c>
      <c r="G440" t="str">
        <f t="shared" si="6"/>
        <v>Not Outlier</v>
      </c>
    </row>
    <row r="441" spans="1:7" x14ac:dyDescent="0.3">
      <c r="A441" s="8" t="s">
        <v>514</v>
      </c>
      <c r="B441" s="9">
        <v>31</v>
      </c>
      <c r="C441" s="10">
        <v>2</v>
      </c>
      <c r="D441" s="11">
        <v>5468</v>
      </c>
      <c r="E441" s="13">
        <v>13</v>
      </c>
      <c r="F441" s="14">
        <v>12</v>
      </c>
      <c r="G441" t="str">
        <f t="shared" si="6"/>
        <v>Not Outlier</v>
      </c>
    </row>
    <row r="442" spans="1:7" x14ac:dyDescent="0.3">
      <c r="A442" s="8" t="s">
        <v>515</v>
      </c>
      <c r="B442" s="9">
        <v>31</v>
      </c>
      <c r="C442" s="10">
        <v>3</v>
      </c>
      <c r="D442" s="11">
        <v>9637</v>
      </c>
      <c r="E442" s="13">
        <v>9</v>
      </c>
      <c r="F442" s="14">
        <v>3</v>
      </c>
      <c r="G442" t="str">
        <f t="shared" si="6"/>
        <v>Not Outlier</v>
      </c>
    </row>
    <row r="443" spans="1:7" x14ac:dyDescent="0.3">
      <c r="A443" s="8" t="s">
        <v>516</v>
      </c>
      <c r="B443" s="9">
        <v>31</v>
      </c>
      <c r="C443" s="10">
        <v>1</v>
      </c>
      <c r="D443" s="11">
        <v>2956</v>
      </c>
      <c r="E443" s="13">
        <v>2</v>
      </c>
      <c r="F443" s="14">
        <v>1</v>
      </c>
      <c r="G443" t="str">
        <f t="shared" si="6"/>
        <v>Not Outlier</v>
      </c>
    </row>
    <row r="444" spans="1:7" x14ac:dyDescent="0.3">
      <c r="A444" s="8" t="s">
        <v>517</v>
      </c>
      <c r="B444" s="9">
        <v>31</v>
      </c>
      <c r="C444" s="10">
        <v>2</v>
      </c>
      <c r="D444" s="11">
        <v>4197</v>
      </c>
      <c r="E444" s="13">
        <v>10</v>
      </c>
      <c r="F444" s="14">
        <v>10</v>
      </c>
      <c r="G444" t="str">
        <f t="shared" si="6"/>
        <v>Not Outlier</v>
      </c>
    </row>
    <row r="445" spans="1:7" x14ac:dyDescent="0.3">
      <c r="A445" s="8" t="s">
        <v>518</v>
      </c>
      <c r="B445" s="9">
        <v>31</v>
      </c>
      <c r="C445" s="10">
        <v>2</v>
      </c>
      <c r="D445" s="11">
        <v>6583</v>
      </c>
      <c r="E445" s="13">
        <v>8</v>
      </c>
      <c r="F445" s="14">
        <v>5</v>
      </c>
      <c r="G445" t="str">
        <f t="shared" ref="G445:G508" si="7">IF(OR(D445 &lt; $I$7, D445 &gt; $I$8), "Outlier", "Not Outlier")</f>
        <v>Not Outlier</v>
      </c>
    </row>
    <row r="446" spans="1:7" x14ac:dyDescent="0.3">
      <c r="A446" s="8" t="s">
        <v>519</v>
      </c>
      <c r="B446" s="9">
        <v>31</v>
      </c>
      <c r="C446" s="10">
        <v>1</v>
      </c>
      <c r="D446" s="11">
        <v>3978</v>
      </c>
      <c r="E446" s="13">
        <v>4</v>
      </c>
      <c r="F446" s="14">
        <v>2</v>
      </c>
      <c r="G446" t="str">
        <f t="shared" si="7"/>
        <v>Not Outlier</v>
      </c>
    </row>
    <row r="447" spans="1:7" x14ac:dyDescent="0.3">
      <c r="A447" s="8" t="s">
        <v>520</v>
      </c>
      <c r="B447" s="9">
        <v>31</v>
      </c>
      <c r="C447" s="10">
        <v>1</v>
      </c>
      <c r="D447" s="11">
        <v>3065</v>
      </c>
      <c r="E447" s="13">
        <v>4</v>
      </c>
      <c r="F447" s="14">
        <v>4</v>
      </c>
      <c r="G447" t="str">
        <f t="shared" si="7"/>
        <v>Not Outlier</v>
      </c>
    </row>
    <row r="448" spans="1:7" x14ac:dyDescent="0.3">
      <c r="A448" s="8" t="s">
        <v>521</v>
      </c>
      <c r="B448" s="9">
        <v>31</v>
      </c>
      <c r="C448" s="10">
        <v>2</v>
      </c>
      <c r="D448" s="11">
        <v>5003</v>
      </c>
      <c r="E448" s="13">
        <v>10</v>
      </c>
      <c r="F448" s="14">
        <v>10</v>
      </c>
      <c r="G448" t="str">
        <f t="shared" si="7"/>
        <v>Not Outlier</v>
      </c>
    </row>
    <row r="449" spans="1:7" x14ac:dyDescent="0.3">
      <c r="A449" s="8" t="s">
        <v>522</v>
      </c>
      <c r="B449" s="9">
        <v>31</v>
      </c>
      <c r="C449" s="10">
        <v>2</v>
      </c>
      <c r="D449" s="11">
        <v>5617</v>
      </c>
      <c r="E449" s="13">
        <v>10</v>
      </c>
      <c r="F449" s="14">
        <v>10</v>
      </c>
      <c r="G449" t="str">
        <f t="shared" si="7"/>
        <v>Not Outlier</v>
      </c>
    </row>
    <row r="450" spans="1:7" x14ac:dyDescent="0.3">
      <c r="A450" s="8" t="s">
        <v>523</v>
      </c>
      <c r="B450" s="9">
        <v>31</v>
      </c>
      <c r="C450" s="10">
        <v>1</v>
      </c>
      <c r="D450" s="11">
        <v>1129</v>
      </c>
      <c r="E450" s="13">
        <v>1</v>
      </c>
      <c r="F450" s="14">
        <v>1</v>
      </c>
      <c r="G450" t="str">
        <f t="shared" si="7"/>
        <v>Not Outlier</v>
      </c>
    </row>
    <row r="451" spans="1:7" x14ac:dyDescent="0.3">
      <c r="A451" s="8" t="s">
        <v>524</v>
      </c>
      <c r="B451" s="9">
        <v>31</v>
      </c>
      <c r="C451" s="10">
        <v>3</v>
      </c>
      <c r="D451" s="11">
        <v>11031</v>
      </c>
      <c r="E451" s="13">
        <v>13</v>
      </c>
      <c r="F451" s="14">
        <v>11</v>
      </c>
      <c r="G451" t="str">
        <f t="shared" si="7"/>
        <v>Not Outlier</v>
      </c>
    </row>
    <row r="452" spans="1:7" x14ac:dyDescent="0.3">
      <c r="A452" s="8" t="s">
        <v>525</v>
      </c>
      <c r="B452" s="9">
        <v>31</v>
      </c>
      <c r="C452" s="10">
        <v>1</v>
      </c>
      <c r="D452" s="11">
        <v>3067</v>
      </c>
      <c r="E452" s="13">
        <v>3</v>
      </c>
      <c r="F452" s="14">
        <v>2</v>
      </c>
      <c r="G452" t="str">
        <f t="shared" si="7"/>
        <v>Not Outlier</v>
      </c>
    </row>
    <row r="453" spans="1:7" x14ac:dyDescent="0.3">
      <c r="A453" s="8" t="s">
        <v>526</v>
      </c>
      <c r="B453" s="9">
        <v>31</v>
      </c>
      <c r="C453" s="10">
        <v>2</v>
      </c>
      <c r="D453" s="11">
        <v>9936</v>
      </c>
      <c r="E453" s="13">
        <v>10</v>
      </c>
      <c r="F453" s="14">
        <v>9</v>
      </c>
      <c r="G453" t="str">
        <f t="shared" si="7"/>
        <v>Not Outlier</v>
      </c>
    </row>
    <row r="454" spans="1:7" x14ac:dyDescent="0.3">
      <c r="A454" s="8" t="s">
        <v>526</v>
      </c>
      <c r="B454" s="9">
        <v>31</v>
      </c>
      <c r="C454" s="10">
        <v>2</v>
      </c>
      <c r="D454" s="11">
        <v>9936</v>
      </c>
      <c r="E454" s="13">
        <v>10</v>
      </c>
      <c r="F454" s="14">
        <v>9</v>
      </c>
      <c r="G454" t="str">
        <f t="shared" si="7"/>
        <v>Not Outlier</v>
      </c>
    </row>
    <row r="455" spans="1:7" x14ac:dyDescent="0.3">
      <c r="A455" s="8" t="s">
        <v>527</v>
      </c>
      <c r="B455" s="9">
        <v>32</v>
      </c>
      <c r="C455" s="10">
        <v>1</v>
      </c>
      <c r="D455" s="11">
        <v>3068</v>
      </c>
      <c r="E455" s="13">
        <v>8</v>
      </c>
      <c r="F455" s="14">
        <v>7</v>
      </c>
      <c r="G455" t="str">
        <f t="shared" si="7"/>
        <v>Not Outlier</v>
      </c>
    </row>
    <row r="456" spans="1:7" x14ac:dyDescent="0.3">
      <c r="A456" s="8" t="s">
        <v>528</v>
      </c>
      <c r="B456" s="9">
        <v>32</v>
      </c>
      <c r="C456" s="10">
        <v>1</v>
      </c>
      <c r="D456" s="11">
        <v>3298</v>
      </c>
      <c r="E456" s="13">
        <v>7</v>
      </c>
      <c r="F456" s="14">
        <v>6</v>
      </c>
      <c r="G456" t="str">
        <f t="shared" si="7"/>
        <v>Not Outlier</v>
      </c>
    </row>
    <row r="457" spans="1:7" x14ac:dyDescent="0.3">
      <c r="A457" s="8" t="s">
        <v>529</v>
      </c>
      <c r="B457" s="9">
        <v>32</v>
      </c>
      <c r="C457" s="10">
        <v>1</v>
      </c>
      <c r="D457" s="11">
        <v>3919</v>
      </c>
      <c r="E457" s="13">
        <v>10</v>
      </c>
      <c r="F457" s="14">
        <v>10</v>
      </c>
      <c r="G457" t="str">
        <f t="shared" si="7"/>
        <v>Not Outlier</v>
      </c>
    </row>
    <row r="458" spans="1:7" x14ac:dyDescent="0.3">
      <c r="A458" s="8" t="s">
        <v>530</v>
      </c>
      <c r="B458" s="9">
        <v>32</v>
      </c>
      <c r="C458" s="10">
        <v>2</v>
      </c>
      <c r="D458" s="11">
        <v>6162</v>
      </c>
      <c r="E458" s="13">
        <v>9</v>
      </c>
      <c r="F458" s="14">
        <v>9</v>
      </c>
      <c r="G458" t="str">
        <f t="shared" si="7"/>
        <v>Not Outlier</v>
      </c>
    </row>
    <row r="459" spans="1:7" x14ac:dyDescent="0.3">
      <c r="A459" s="8" t="s">
        <v>531</v>
      </c>
      <c r="B459" s="9">
        <v>32</v>
      </c>
      <c r="C459" s="10">
        <v>2</v>
      </c>
      <c r="D459" s="11">
        <v>6220</v>
      </c>
      <c r="E459" s="13">
        <v>10</v>
      </c>
      <c r="F459" s="14">
        <v>10</v>
      </c>
      <c r="G459" t="str">
        <f t="shared" si="7"/>
        <v>Not Outlier</v>
      </c>
    </row>
    <row r="460" spans="1:7" x14ac:dyDescent="0.3">
      <c r="A460" s="8" t="s">
        <v>532</v>
      </c>
      <c r="B460" s="9">
        <v>32</v>
      </c>
      <c r="C460" s="10">
        <v>2</v>
      </c>
      <c r="D460" s="11">
        <v>5010</v>
      </c>
      <c r="E460" s="13">
        <v>12</v>
      </c>
      <c r="F460" s="14">
        <v>11</v>
      </c>
      <c r="G460" t="str">
        <f t="shared" si="7"/>
        <v>Not Outlier</v>
      </c>
    </row>
    <row r="461" spans="1:7" x14ac:dyDescent="0.3">
      <c r="A461" s="8" t="s">
        <v>533</v>
      </c>
      <c r="B461" s="9">
        <v>32</v>
      </c>
      <c r="C461" s="10">
        <v>1</v>
      </c>
      <c r="D461" s="11">
        <v>2956</v>
      </c>
      <c r="E461" s="13">
        <v>1</v>
      </c>
      <c r="F461" s="14">
        <v>1</v>
      </c>
      <c r="G461" t="str">
        <f t="shared" si="7"/>
        <v>Not Outlier</v>
      </c>
    </row>
    <row r="462" spans="1:7" x14ac:dyDescent="0.3">
      <c r="A462" s="8" t="s">
        <v>534</v>
      </c>
      <c r="B462" s="9">
        <v>32</v>
      </c>
      <c r="C462" s="10">
        <v>1</v>
      </c>
      <c r="D462" s="11">
        <v>4200</v>
      </c>
      <c r="E462" s="13">
        <v>10</v>
      </c>
      <c r="F462" s="14">
        <v>5</v>
      </c>
      <c r="G462" t="str">
        <f t="shared" si="7"/>
        <v>Not Outlier</v>
      </c>
    </row>
    <row r="463" spans="1:7" x14ac:dyDescent="0.3">
      <c r="A463" s="8" t="s">
        <v>535</v>
      </c>
      <c r="B463" s="9">
        <v>32</v>
      </c>
      <c r="C463" s="10">
        <v>2</v>
      </c>
      <c r="D463" s="11">
        <v>4668</v>
      </c>
      <c r="E463" s="13">
        <v>9</v>
      </c>
      <c r="F463" s="14">
        <v>8</v>
      </c>
      <c r="G463" t="str">
        <f t="shared" si="7"/>
        <v>Not Outlier</v>
      </c>
    </row>
    <row r="464" spans="1:7" x14ac:dyDescent="0.3">
      <c r="A464" s="8" t="s">
        <v>536</v>
      </c>
      <c r="B464" s="9">
        <v>32</v>
      </c>
      <c r="C464" s="10">
        <v>3</v>
      </c>
      <c r="D464" s="11">
        <v>8998</v>
      </c>
      <c r="E464" s="13">
        <v>9</v>
      </c>
      <c r="F464" s="14">
        <v>9</v>
      </c>
      <c r="G464" t="str">
        <f t="shared" si="7"/>
        <v>Not Outlier</v>
      </c>
    </row>
    <row r="465" spans="1:7" x14ac:dyDescent="0.3">
      <c r="A465" s="8" t="s">
        <v>537</v>
      </c>
      <c r="B465" s="9">
        <v>32</v>
      </c>
      <c r="C465" s="10">
        <v>1</v>
      </c>
      <c r="D465" s="11">
        <v>3038</v>
      </c>
      <c r="E465" s="13">
        <v>8</v>
      </c>
      <c r="F465" s="14">
        <v>5</v>
      </c>
      <c r="G465" t="str">
        <f t="shared" si="7"/>
        <v>Not Outlier</v>
      </c>
    </row>
    <row r="466" spans="1:7" x14ac:dyDescent="0.3">
      <c r="A466" s="8" t="s">
        <v>538</v>
      </c>
      <c r="B466" s="9">
        <v>32</v>
      </c>
      <c r="C466" s="10">
        <v>3</v>
      </c>
      <c r="D466" s="11">
        <v>10400</v>
      </c>
      <c r="E466" s="13">
        <v>14</v>
      </c>
      <c r="F466" s="14">
        <v>14</v>
      </c>
      <c r="G466" t="str">
        <f t="shared" si="7"/>
        <v>Not Outlier</v>
      </c>
    </row>
    <row r="467" spans="1:7" x14ac:dyDescent="0.3">
      <c r="A467" s="8" t="s">
        <v>539</v>
      </c>
      <c r="B467" s="9">
        <v>32</v>
      </c>
      <c r="C467" s="10">
        <v>1</v>
      </c>
      <c r="D467" s="11">
        <v>3931</v>
      </c>
      <c r="E467" s="13">
        <v>6</v>
      </c>
      <c r="F467" s="14">
        <v>4</v>
      </c>
      <c r="G467" t="str">
        <f t="shared" si="7"/>
        <v>Not Outlier</v>
      </c>
    </row>
    <row r="468" spans="1:7" x14ac:dyDescent="0.3">
      <c r="A468" s="8" t="s">
        <v>540</v>
      </c>
      <c r="B468" s="9">
        <v>32</v>
      </c>
      <c r="C468" s="10">
        <v>1</v>
      </c>
      <c r="D468" s="11">
        <v>3730</v>
      </c>
      <c r="E468" s="13">
        <v>4</v>
      </c>
      <c r="F468" s="14">
        <v>3</v>
      </c>
      <c r="G468" t="str">
        <f t="shared" si="7"/>
        <v>Not Outlier</v>
      </c>
    </row>
    <row r="469" spans="1:7" x14ac:dyDescent="0.3">
      <c r="A469" s="8" t="s">
        <v>541</v>
      </c>
      <c r="B469" s="9">
        <v>32</v>
      </c>
      <c r="C469" s="10">
        <v>2</v>
      </c>
      <c r="D469" s="11">
        <v>4465</v>
      </c>
      <c r="E469" s="13">
        <v>4</v>
      </c>
      <c r="F469" s="14">
        <v>3</v>
      </c>
      <c r="G469" t="str">
        <f t="shared" si="7"/>
        <v>Not Outlier</v>
      </c>
    </row>
    <row r="470" spans="1:7" x14ac:dyDescent="0.3">
      <c r="A470" s="8" t="s">
        <v>542</v>
      </c>
      <c r="B470" s="9">
        <v>32</v>
      </c>
      <c r="C470" s="10">
        <v>1</v>
      </c>
      <c r="D470" s="11">
        <v>2794</v>
      </c>
      <c r="E470" s="13">
        <v>5</v>
      </c>
      <c r="F470" s="14">
        <v>5</v>
      </c>
      <c r="G470" t="str">
        <f t="shared" si="7"/>
        <v>Not Outlier</v>
      </c>
    </row>
    <row r="471" spans="1:7" x14ac:dyDescent="0.3">
      <c r="A471" s="8" t="s">
        <v>543</v>
      </c>
      <c r="B471" s="9">
        <v>32</v>
      </c>
      <c r="C471" s="10">
        <v>2</v>
      </c>
      <c r="D471" s="11">
        <v>2176</v>
      </c>
      <c r="E471" s="13">
        <v>9</v>
      </c>
      <c r="F471" s="14">
        <v>6</v>
      </c>
      <c r="G471" t="str">
        <f t="shared" si="7"/>
        <v>Not Outlier</v>
      </c>
    </row>
    <row r="472" spans="1:7" x14ac:dyDescent="0.3">
      <c r="A472" s="8" t="s">
        <v>544</v>
      </c>
      <c r="B472" s="9">
        <v>32</v>
      </c>
      <c r="C472" s="10">
        <v>2</v>
      </c>
      <c r="D472" s="11">
        <v>5484</v>
      </c>
      <c r="E472" s="13">
        <v>13</v>
      </c>
      <c r="F472" s="14">
        <v>13</v>
      </c>
      <c r="G472" t="str">
        <f t="shared" si="7"/>
        <v>Not Outlier</v>
      </c>
    </row>
    <row r="473" spans="1:7" x14ac:dyDescent="0.3">
      <c r="A473" s="8" t="s">
        <v>545</v>
      </c>
      <c r="B473" s="9">
        <v>32</v>
      </c>
      <c r="C473" s="10">
        <v>2</v>
      </c>
      <c r="D473" s="11">
        <v>5228</v>
      </c>
      <c r="E473" s="13">
        <v>13</v>
      </c>
      <c r="F473" s="14">
        <v>13</v>
      </c>
      <c r="G473" t="str">
        <f t="shared" si="7"/>
        <v>Not Outlier</v>
      </c>
    </row>
    <row r="474" spans="1:7" x14ac:dyDescent="0.3">
      <c r="A474" s="8" t="s">
        <v>546</v>
      </c>
      <c r="B474" s="9">
        <v>32</v>
      </c>
      <c r="C474" s="10">
        <v>2</v>
      </c>
      <c r="D474" s="11">
        <v>5055</v>
      </c>
      <c r="E474" s="13">
        <v>10</v>
      </c>
      <c r="F474" s="14">
        <v>7</v>
      </c>
      <c r="G474" t="str">
        <f t="shared" si="7"/>
        <v>Not Outlier</v>
      </c>
    </row>
    <row r="475" spans="1:7" x14ac:dyDescent="0.3">
      <c r="A475" s="8" t="s">
        <v>547</v>
      </c>
      <c r="B475" s="9">
        <v>32</v>
      </c>
      <c r="C475" s="10">
        <v>1</v>
      </c>
      <c r="D475" s="11">
        <v>2370</v>
      </c>
      <c r="E475" s="13">
        <v>8</v>
      </c>
      <c r="F475" s="14">
        <v>8</v>
      </c>
      <c r="G475" t="str">
        <f t="shared" si="7"/>
        <v>Not Outlier</v>
      </c>
    </row>
    <row r="476" spans="1:7" x14ac:dyDescent="0.3">
      <c r="A476" s="8" t="s">
        <v>548</v>
      </c>
      <c r="B476" s="9">
        <v>32</v>
      </c>
      <c r="C476" s="10">
        <v>2</v>
      </c>
      <c r="D476" s="11">
        <v>4707</v>
      </c>
      <c r="E476" s="13">
        <v>6</v>
      </c>
      <c r="F476" s="14">
        <v>4</v>
      </c>
      <c r="G476" t="str">
        <f t="shared" si="7"/>
        <v>Not Outlier</v>
      </c>
    </row>
    <row r="477" spans="1:7" x14ac:dyDescent="0.3">
      <c r="A477" s="8" t="s">
        <v>549</v>
      </c>
      <c r="B477" s="9">
        <v>32</v>
      </c>
      <c r="C477" s="10">
        <v>2</v>
      </c>
      <c r="D477" s="11">
        <v>6322</v>
      </c>
      <c r="E477" s="13">
        <v>6</v>
      </c>
      <c r="F477" s="14">
        <v>6</v>
      </c>
      <c r="G477" t="str">
        <f t="shared" si="7"/>
        <v>Not Outlier</v>
      </c>
    </row>
    <row r="478" spans="1:7" x14ac:dyDescent="0.3">
      <c r="A478" s="8" t="s">
        <v>550</v>
      </c>
      <c r="B478" s="9">
        <v>32</v>
      </c>
      <c r="C478" s="10">
        <v>2</v>
      </c>
      <c r="D478" s="11">
        <v>5396</v>
      </c>
      <c r="E478" s="13">
        <v>10</v>
      </c>
      <c r="F478" s="14">
        <v>10</v>
      </c>
      <c r="G478" t="str">
        <f t="shared" si="7"/>
        <v>Not Outlier</v>
      </c>
    </row>
    <row r="479" spans="1:7" x14ac:dyDescent="0.3">
      <c r="A479" s="8" t="s">
        <v>551</v>
      </c>
      <c r="B479" s="9">
        <v>32</v>
      </c>
      <c r="C479" s="10">
        <v>3</v>
      </c>
      <c r="D479" s="11">
        <v>11159</v>
      </c>
      <c r="E479" s="13">
        <v>10</v>
      </c>
      <c r="F479" s="14">
        <v>7</v>
      </c>
      <c r="G479" t="str">
        <f t="shared" si="7"/>
        <v>Not Outlier</v>
      </c>
    </row>
    <row r="480" spans="1:7" x14ac:dyDescent="0.3">
      <c r="A480" s="8" t="s">
        <v>552</v>
      </c>
      <c r="B480" s="9">
        <v>32</v>
      </c>
      <c r="C480" s="10">
        <v>2</v>
      </c>
      <c r="D480" s="11">
        <v>5309</v>
      </c>
      <c r="E480" s="13">
        <v>10</v>
      </c>
      <c r="F480" s="14">
        <v>10</v>
      </c>
      <c r="G480" t="str">
        <f t="shared" si="7"/>
        <v>Not Outlier</v>
      </c>
    </row>
    <row r="481" spans="1:7" x14ac:dyDescent="0.3">
      <c r="A481" s="8" t="s">
        <v>553</v>
      </c>
      <c r="B481" s="9">
        <v>32</v>
      </c>
      <c r="C481" s="10">
        <v>2</v>
      </c>
      <c r="D481" s="11">
        <v>6162</v>
      </c>
      <c r="E481" s="13">
        <v>14</v>
      </c>
      <c r="F481" s="14">
        <v>14</v>
      </c>
      <c r="G481" t="str">
        <f t="shared" si="7"/>
        <v>Not Outlier</v>
      </c>
    </row>
    <row r="482" spans="1:7" x14ac:dyDescent="0.3">
      <c r="A482" s="8" t="s">
        <v>554</v>
      </c>
      <c r="B482" s="9">
        <v>32</v>
      </c>
      <c r="C482" s="10">
        <v>2</v>
      </c>
      <c r="D482" s="11">
        <v>4403</v>
      </c>
      <c r="E482" s="13">
        <v>8</v>
      </c>
      <c r="F482" s="14">
        <v>5</v>
      </c>
      <c r="G482" t="str">
        <f t="shared" si="7"/>
        <v>Not Outlier</v>
      </c>
    </row>
    <row r="483" spans="1:7" x14ac:dyDescent="0.3">
      <c r="A483" s="8" t="s">
        <v>555</v>
      </c>
      <c r="B483" s="9">
        <v>32</v>
      </c>
      <c r="C483" s="10">
        <v>2</v>
      </c>
      <c r="D483" s="11">
        <v>5175</v>
      </c>
      <c r="E483" s="13">
        <v>9</v>
      </c>
      <c r="F483" s="14">
        <v>5</v>
      </c>
      <c r="G483" t="str">
        <f t="shared" si="7"/>
        <v>Not Outlier</v>
      </c>
    </row>
    <row r="484" spans="1:7" x14ac:dyDescent="0.3">
      <c r="A484" s="8" t="s">
        <v>556</v>
      </c>
      <c r="B484" s="9">
        <v>32</v>
      </c>
      <c r="C484" s="10">
        <v>1</v>
      </c>
      <c r="D484" s="11">
        <v>2314</v>
      </c>
      <c r="E484" s="13">
        <v>4</v>
      </c>
      <c r="F484" s="14">
        <v>3</v>
      </c>
      <c r="G484" t="str">
        <f t="shared" si="7"/>
        <v>Not Outlier</v>
      </c>
    </row>
    <row r="485" spans="1:7" x14ac:dyDescent="0.3">
      <c r="A485" s="8" t="s">
        <v>557</v>
      </c>
      <c r="B485" s="9">
        <v>32</v>
      </c>
      <c r="C485" s="10">
        <v>2</v>
      </c>
      <c r="D485" s="11">
        <v>6524</v>
      </c>
      <c r="E485" s="13">
        <v>10</v>
      </c>
      <c r="F485" s="14">
        <v>10</v>
      </c>
      <c r="G485" t="str">
        <f t="shared" si="7"/>
        <v>Not Outlier</v>
      </c>
    </row>
    <row r="486" spans="1:7" x14ac:dyDescent="0.3">
      <c r="A486" s="8" t="s">
        <v>558</v>
      </c>
      <c r="B486" s="9">
        <v>32</v>
      </c>
      <c r="C486" s="10">
        <v>1</v>
      </c>
      <c r="D486" s="11">
        <v>2795</v>
      </c>
      <c r="E486" s="13">
        <v>1</v>
      </c>
      <c r="F486" s="14">
        <v>1</v>
      </c>
      <c r="G486" t="str">
        <f t="shared" si="7"/>
        <v>Not Outlier</v>
      </c>
    </row>
    <row r="487" spans="1:7" x14ac:dyDescent="0.3">
      <c r="A487" s="8" t="s">
        <v>559</v>
      </c>
      <c r="B487" s="9">
        <v>32</v>
      </c>
      <c r="C487" s="10">
        <v>1</v>
      </c>
      <c r="D487" s="11">
        <v>2332</v>
      </c>
      <c r="E487" s="13">
        <v>5</v>
      </c>
      <c r="F487" s="14">
        <v>3</v>
      </c>
      <c r="G487" t="str">
        <f t="shared" si="7"/>
        <v>Not Outlier</v>
      </c>
    </row>
    <row r="488" spans="1:7" x14ac:dyDescent="0.3">
      <c r="A488" s="8" t="s">
        <v>560</v>
      </c>
      <c r="B488" s="9">
        <v>32</v>
      </c>
      <c r="C488" s="10">
        <v>2</v>
      </c>
      <c r="D488" s="11">
        <v>6725</v>
      </c>
      <c r="E488" s="13">
        <v>8</v>
      </c>
      <c r="F488" s="14">
        <v>8</v>
      </c>
      <c r="G488" t="str">
        <f t="shared" si="7"/>
        <v>Not Outlier</v>
      </c>
    </row>
    <row r="489" spans="1:7" x14ac:dyDescent="0.3">
      <c r="A489" s="8" t="s">
        <v>561</v>
      </c>
      <c r="B489" s="9">
        <v>32</v>
      </c>
      <c r="C489" s="10">
        <v>1</v>
      </c>
      <c r="D489" s="11">
        <v>4025</v>
      </c>
      <c r="E489" s="13">
        <v>10</v>
      </c>
      <c r="F489" s="14">
        <v>8</v>
      </c>
      <c r="G489" t="str">
        <f t="shared" si="7"/>
        <v>Not Outlier</v>
      </c>
    </row>
    <row r="490" spans="1:7" x14ac:dyDescent="0.3">
      <c r="A490" s="8" t="s">
        <v>562</v>
      </c>
      <c r="B490" s="9">
        <v>32</v>
      </c>
      <c r="C490" s="10">
        <v>1</v>
      </c>
      <c r="D490" s="11">
        <v>2827</v>
      </c>
      <c r="E490" s="13">
        <v>1</v>
      </c>
      <c r="F490" s="14">
        <v>1</v>
      </c>
      <c r="G490" t="str">
        <f t="shared" si="7"/>
        <v>Not Outlier</v>
      </c>
    </row>
    <row r="491" spans="1:7" x14ac:dyDescent="0.3">
      <c r="A491" s="8" t="s">
        <v>563</v>
      </c>
      <c r="B491" s="9">
        <v>32</v>
      </c>
      <c r="C491" s="10">
        <v>1</v>
      </c>
      <c r="D491" s="11">
        <v>2743</v>
      </c>
      <c r="E491" s="13">
        <v>2</v>
      </c>
      <c r="F491" s="14">
        <v>2</v>
      </c>
      <c r="G491" t="str">
        <f t="shared" si="7"/>
        <v>Not Outlier</v>
      </c>
    </row>
    <row r="492" spans="1:7" x14ac:dyDescent="0.3">
      <c r="A492" s="8" t="s">
        <v>564</v>
      </c>
      <c r="B492" s="9">
        <v>32</v>
      </c>
      <c r="C492" s="10">
        <v>2</v>
      </c>
      <c r="D492" s="11">
        <v>4998</v>
      </c>
      <c r="E492" s="13">
        <v>10</v>
      </c>
      <c r="F492" s="14">
        <v>8</v>
      </c>
      <c r="G492" t="str">
        <f t="shared" si="7"/>
        <v>Not Outlier</v>
      </c>
    </row>
    <row r="493" spans="1:7" x14ac:dyDescent="0.3">
      <c r="A493" s="8" t="s">
        <v>565</v>
      </c>
      <c r="B493" s="9">
        <v>32</v>
      </c>
      <c r="C493" s="10">
        <v>2</v>
      </c>
      <c r="D493" s="11">
        <v>6209</v>
      </c>
      <c r="E493" s="13">
        <v>10</v>
      </c>
      <c r="F493" s="14">
        <v>10</v>
      </c>
      <c r="G493" t="str">
        <f t="shared" si="7"/>
        <v>Not Outlier</v>
      </c>
    </row>
    <row r="494" spans="1:7" x14ac:dyDescent="0.3">
      <c r="A494" s="8" t="s">
        <v>566</v>
      </c>
      <c r="B494" s="9">
        <v>32</v>
      </c>
      <c r="C494" s="10">
        <v>2</v>
      </c>
      <c r="D494" s="11">
        <v>4883</v>
      </c>
      <c r="E494" s="13">
        <v>10</v>
      </c>
      <c r="F494" s="14">
        <v>10</v>
      </c>
      <c r="G494" t="str">
        <f t="shared" si="7"/>
        <v>Not Outlier</v>
      </c>
    </row>
    <row r="495" spans="1:7" x14ac:dyDescent="0.3">
      <c r="A495" s="8" t="s">
        <v>567</v>
      </c>
      <c r="B495" s="9">
        <v>32</v>
      </c>
      <c r="C495" s="10">
        <v>2</v>
      </c>
      <c r="D495" s="11">
        <v>4078</v>
      </c>
      <c r="E495" s="13">
        <v>4</v>
      </c>
      <c r="F495" s="14">
        <v>3</v>
      </c>
      <c r="G495" t="str">
        <f t="shared" si="7"/>
        <v>Not Outlier</v>
      </c>
    </row>
    <row r="496" spans="1:7" x14ac:dyDescent="0.3">
      <c r="A496" s="8" t="s">
        <v>568</v>
      </c>
      <c r="B496" s="9">
        <v>32</v>
      </c>
      <c r="C496" s="10">
        <v>2</v>
      </c>
      <c r="D496" s="11">
        <v>9204</v>
      </c>
      <c r="E496" s="13">
        <v>7</v>
      </c>
      <c r="F496" s="14">
        <v>4</v>
      </c>
      <c r="G496" t="str">
        <f t="shared" si="7"/>
        <v>Not Outlier</v>
      </c>
    </row>
    <row r="497" spans="1:7" x14ac:dyDescent="0.3">
      <c r="A497" s="8" t="s">
        <v>569</v>
      </c>
      <c r="B497" s="9">
        <v>32</v>
      </c>
      <c r="C497" s="10">
        <v>3</v>
      </c>
      <c r="D497" s="11">
        <v>11244</v>
      </c>
      <c r="E497" s="13">
        <v>10</v>
      </c>
      <c r="F497" s="14">
        <v>5</v>
      </c>
      <c r="G497" t="str">
        <f t="shared" si="7"/>
        <v>Not Outlier</v>
      </c>
    </row>
    <row r="498" spans="1:7" x14ac:dyDescent="0.3">
      <c r="A498" s="8" t="s">
        <v>570</v>
      </c>
      <c r="B498" s="9">
        <v>32</v>
      </c>
      <c r="C498" s="10">
        <v>2</v>
      </c>
      <c r="D498" s="11">
        <v>5878</v>
      </c>
      <c r="E498" s="13">
        <v>12</v>
      </c>
      <c r="F498" s="14">
        <v>7</v>
      </c>
      <c r="G498" t="str">
        <f t="shared" si="7"/>
        <v>Not Outlier</v>
      </c>
    </row>
    <row r="499" spans="1:7" x14ac:dyDescent="0.3">
      <c r="A499" s="8" t="s">
        <v>571</v>
      </c>
      <c r="B499" s="9">
        <v>32</v>
      </c>
      <c r="C499" s="10">
        <v>2</v>
      </c>
      <c r="D499" s="11">
        <v>4087</v>
      </c>
      <c r="E499" s="13">
        <v>9</v>
      </c>
      <c r="F499" s="14">
        <v>6</v>
      </c>
      <c r="G499" t="str">
        <f t="shared" si="7"/>
        <v>Not Outlier</v>
      </c>
    </row>
    <row r="500" spans="1:7" x14ac:dyDescent="0.3">
      <c r="A500" s="8" t="s">
        <v>572</v>
      </c>
      <c r="B500" s="9">
        <v>32</v>
      </c>
      <c r="C500" s="10">
        <v>1</v>
      </c>
      <c r="D500" s="11">
        <v>3312</v>
      </c>
      <c r="E500" s="13">
        <v>6</v>
      </c>
      <c r="F500" s="14">
        <v>3</v>
      </c>
      <c r="G500" t="str">
        <f t="shared" si="7"/>
        <v>Not Outlier</v>
      </c>
    </row>
    <row r="501" spans="1:7" x14ac:dyDescent="0.3">
      <c r="A501" s="8" t="s">
        <v>573</v>
      </c>
      <c r="B501" s="9">
        <v>32</v>
      </c>
      <c r="C501" s="10">
        <v>2</v>
      </c>
      <c r="D501" s="11">
        <v>5470</v>
      </c>
      <c r="E501" s="13">
        <v>10</v>
      </c>
      <c r="F501" s="14">
        <v>9</v>
      </c>
      <c r="G501" t="str">
        <f t="shared" si="7"/>
        <v>Not Outlier</v>
      </c>
    </row>
    <row r="502" spans="1:7" x14ac:dyDescent="0.3">
      <c r="A502" s="8" t="s">
        <v>574</v>
      </c>
      <c r="B502" s="9">
        <v>32</v>
      </c>
      <c r="C502" s="10">
        <v>1</v>
      </c>
      <c r="D502" s="11">
        <v>1393</v>
      </c>
      <c r="E502" s="13">
        <v>1</v>
      </c>
      <c r="F502" s="14">
        <v>1</v>
      </c>
      <c r="G502" t="str">
        <f t="shared" si="7"/>
        <v>Not Outlier</v>
      </c>
    </row>
    <row r="503" spans="1:7" x14ac:dyDescent="0.3">
      <c r="A503" s="8" t="s">
        <v>575</v>
      </c>
      <c r="B503" s="9">
        <v>32</v>
      </c>
      <c r="C503" s="10">
        <v>1</v>
      </c>
      <c r="D503" s="11">
        <v>3433</v>
      </c>
      <c r="E503" s="13">
        <v>10</v>
      </c>
      <c r="F503" s="14">
        <v>5</v>
      </c>
      <c r="G503" t="str">
        <f t="shared" si="7"/>
        <v>Not Outlier</v>
      </c>
    </row>
    <row r="504" spans="1:7" x14ac:dyDescent="0.3">
      <c r="A504" s="8" t="s">
        <v>576</v>
      </c>
      <c r="B504" s="9">
        <v>32</v>
      </c>
      <c r="C504" s="10">
        <v>2</v>
      </c>
      <c r="D504" s="11">
        <v>6735</v>
      </c>
      <c r="E504" s="13">
        <v>10</v>
      </c>
      <c r="F504" s="14">
        <v>0</v>
      </c>
      <c r="G504" t="str">
        <f t="shared" si="7"/>
        <v>Not Outlier</v>
      </c>
    </row>
    <row r="505" spans="1:7" x14ac:dyDescent="0.3">
      <c r="A505" s="8" t="s">
        <v>577</v>
      </c>
      <c r="B505" s="9">
        <v>32</v>
      </c>
      <c r="C505" s="10">
        <v>3</v>
      </c>
      <c r="D505" s="11">
        <v>9610</v>
      </c>
      <c r="E505" s="13">
        <v>10</v>
      </c>
      <c r="F505" s="14">
        <v>4</v>
      </c>
      <c r="G505" t="str">
        <f t="shared" si="7"/>
        <v>Not Outlier</v>
      </c>
    </row>
    <row r="506" spans="1:7" x14ac:dyDescent="0.3">
      <c r="A506" s="8" t="s">
        <v>578</v>
      </c>
      <c r="B506" s="9">
        <v>32</v>
      </c>
      <c r="C506" s="10">
        <v>1</v>
      </c>
      <c r="D506" s="11">
        <v>2718</v>
      </c>
      <c r="E506" s="13">
        <v>12</v>
      </c>
      <c r="F506" s="14">
        <v>7</v>
      </c>
      <c r="G506" t="str">
        <f t="shared" si="7"/>
        <v>Not Outlier</v>
      </c>
    </row>
    <row r="507" spans="1:7" x14ac:dyDescent="0.3">
      <c r="A507" s="8" t="s">
        <v>579</v>
      </c>
      <c r="B507" s="9">
        <v>32</v>
      </c>
      <c r="C507" s="10">
        <v>2</v>
      </c>
      <c r="D507" s="11">
        <v>4648</v>
      </c>
      <c r="E507" s="13">
        <v>4</v>
      </c>
      <c r="F507" s="14">
        <v>0</v>
      </c>
      <c r="G507" t="str">
        <f t="shared" si="7"/>
        <v>Not Outlier</v>
      </c>
    </row>
    <row r="508" spans="1:7" x14ac:dyDescent="0.3">
      <c r="A508" s="8" t="s">
        <v>580</v>
      </c>
      <c r="B508" s="9">
        <v>32</v>
      </c>
      <c r="C508" s="10">
        <v>2</v>
      </c>
      <c r="D508" s="11">
        <v>9907</v>
      </c>
      <c r="E508" s="13">
        <v>7</v>
      </c>
      <c r="F508" s="14">
        <v>2</v>
      </c>
      <c r="G508" t="str">
        <f t="shared" si="7"/>
        <v>Not Outlier</v>
      </c>
    </row>
    <row r="509" spans="1:7" x14ac:dyDescent="0.3">
      <c r="A509" s="8" t="s">
        <v>581</v>
      </c>
      <c r="B509" s="9">
        <v>32</v>
      </c>
      <c r="C509" s="10">
        <v>1</v>
      </c>
      <c r="D509" s="11">
        <v>2432</v>
      </c>
      <c r="E509" s="13">
        <v>8</v>
      </c>
      <c r="F509" s="14">
        <v>4</v>
      </c>
      <c r="G509" t="str">
        <f t="shared" ref="G509:G566" si="8">IF(OR(D509 &lt; $I$7, D509 &gt; $I$8), "Outlier", "Not Outlier")</f>
        <v>Not Outlier</v>
      </c>
    </row>
    <row r="510" spans="1:7" x14ac:dyDescent="0.3">
      <c r="A510" s="8" t="s">
        <v>582</v>
      </c>
      <c r="B510" s="9">
        <v>32</v>
      </c>
      <c r="C510" s="10">
        <v>2</v>
      </c>
      <c r="D510" s="11">
        <v>6667</v>
      </c>
      <c r="E510" s="13">
        <v>9</v>
      </c>
      <c r="F510" s="14">
        <v>5</v>
      </c>
      <c r="G510" t="str">
        <f t="shared" si="8"/>
        <v>Not Outlier</v>
      </c>
    </row>
    <row r="511" spans="1:7" x14ac:dyDescent="0.3">
      <c r="A511" s="8" t="s">
        <v>583</v>
      </c>
      <c r="B511" s="9">
        <v>32</v>
      </c>
      <c r="C511" s="10">
        <v>2</v>
      </c>
      <c r="D511" s="11">
        <v>9679</v>
      </c>
      <c r="E511" s="13">
        <v>8</v>
      </c>
      <c r="F511" s="14">
        <v>1</v>
      </c>
      <c r="G511" t="str">
        <f t="shared" si="8"/>
        <v>Not Outlier</v>
      </c>
    </row>
    <row r="512" spans="1:7" x14ac:dyDescent="0.3">
      <c r="A512" s="8" t="s">
        <v>584</v>
      </c>
      <c r="B512" s="9">
        <v>32</v>
      </c>
      <c r="C512" s="10">
        <v>1</v>
      </c>
      <c r="D512" s="11">
        <v>2837</v>
      </c>
      <c r="E512" s="13">
        <v>6</v>
      </c>
      <c r="F512" s="14">
        <v>6</v>
      </c>
      <c r="G512" t="str">
        <f t="shared" si="8"/>
        <v>Not Outlier</v>
      </c>
    </row>
    <row r="513" spans="1:7" x14ac:dyDescent="0.3">
      <c r="A513" s="8" t="s">
        <v>585</v>
      </c>
      <c r="B513" s="9">
        <v>32</v>
      </c>
      <c r="C513" s="10">
        <v>1</v>
      </c>
      <c r="D513" s="11">
        <v>2269</v>
      </c>
      <c r="E513" s="13">
        <v>3</v>
      </c>
      <c r="F513" s="14">
        <v>2</v>
      </c>
      <c r="G513" t="str">
        <f t="shared" si="8"/>
        <v>Not Outlier</v>
      </c>
    </row>
    <row r="514" spans="1:7" x14ac:dyDescent="0.3">
      <c r="A514" s="8" t="s">
        <v>586</v>
      </c>
      <c r="B514" s="9">
        <v>32</v>
      </c>
      <c r="C514" s="10">
        <v>3</v>
      </c>
      <c r="D514" s="11">
        <v>10422</v>
      </c>
      <c r="E514" s="13">
        <v>14</v>
      </c>
      <c r="F514" s="14">
        <v>14</v>
      </c>
      <c r="G514" t="str">
        <f t="shared" si="8"/>
        <v>Not Outlier</v>
      </c>
    </row>
    <row r="515" spans="1:7" x14ac:dyDescent="0.3">
      <c r="A515" s="8" t="s">
        <v>587</v>
      </c>
      <c r="B515" s="9">
        <v>32</v>
      </c>
      <c r="C515" s="10">
        <v>1</v>
      </c>
      <c r="D515" s="11">
        <v>2439</v>
      </c>
      <c r="E515" s="13">
        <v>4</v>
      </c>
      <c r="F515" s="14">
        <v>4</v>
      </c>
      <c r="G515" t="str">
        <f t="shared" si="8"/>
        <v>Not Outlier</v>
      </c>
    </row>
    <row r="516" spans="1:7" x14ac:dyDescent="0.3">
      <c r="A516" s="8" t="s">
        <v>588</v>
      </c>
      <c r="B516" s="9">
        <v>33</v>
      </c>
      <c r="C516" s="10">
        <v>1</v>
      </c>
      <c r="D516" s="11">
        <v>2909</v>
      </c>
      <c r="E516" s="13">
        <v>8</v>
      </c>
      <c r="F516" s="14">
        <v>8</v>
      </c>
      <c r="G516" t="str">
        <f t="shared" si="8"/>
        <v>Not Outlier</v>
      </c>
    </row>
    <row r="517" spans="1:7" x14ac:dyDescent="0.3">
      <c r="A517" s="8" t="s">
        <v>589</v>
      </c>
      <c r="B517" s="9">
        <v>33</v>
      </c>
      <c r="C517" s="10">
        <v>1</v>
      </c>
      <c r="D517" s="11">
        <v>2496</v>
      </c>
      <c r="E517" s="13">
        <v>7</v>
      </c>
      <c r="F517" s="14">
        <v>1</v>
      </c>
      <c r="G517" t="str">
        <f t="shared" si="8"/>
        <v>Not Outlier</v>
      </c>
    </row>
    <row r="518" spans="1:7" x14ac:dyDescent="0.3">
      <c r="A518" s="8" t="s">
        <v>590</v>
      </c>
      <c r="B518" s="9">
        <v>33</v>
      </c>
      <c r="C518" s="10">
        <v>2</v>
      </c>
      <c r="D518" s="11">
        <v>5376</v>
      </c>
      <c r="E518" s="13">
        <v>10</v>
      </c>
      <c r="F518" s="14">
        <v>5</v>
      </c>
      <c r="G518" t="str">
        <f t="shared" si="8"/>
        <v>Not Outlier</v>
      </c>
    </row>
    <row r="519" spans="1:7" x14ac:dyDescent="0.3">
      <c r="A519" s="8" t="s">
        <v>592</v>
      </c>
      <c r="B519" s="9">
        <v>33</v>
      </c>
      <c r="C519" s="10">
        <v>2</v>
      </c>
      <c r="D519" s="11">
        <v>6146</v>
      </c>
      <c r="E519" s="13">
        <v>8</v>
      </c>
      <c r="F519" s="14">
        <v>7</v>
      </c>
      <c r="G519" t="str">
        <f t="shared" si="8"/>
        <v>Not Outlier</v>
      </c>
    </row>
    <row r="520" spans="1:7" x14ac:dyDescent="0.3">
      <c r="A520" s="8" t="s">
        <v>593</v>
      </c>
      <c r="B520" s="9">
        <v>33</v>
      </c>
      <c r="C520" s="10">
        <v>1</v>
      </c>
      <c r="D520" s="11">
        <v>2500</v>
      </c>
      <c r="E520" s="13">
        <v>4</v>
      </c>
      <c r="F520" s="14">
        <v>3</v>
      </c>
      <c r="G520" t="str">
        <f t="shared" si="8"/>
        <v>Not Outlier</v>
      </c>
    </row>
    <row r="521" spans="1:7" x14ac:dyDescent="0.3">
      <c r="A521" s="8" t="s">
        <v>594</v>
      </c>
      <c r="B521" s="9">
        <v>33</v>
      </c>
      <c r="C521" s="10">
        <v>1</v>
      </c>
      <c r="D521" s="11">
        <v>2756</v>
      </c>
      <c r="E521" s="13">
        <v>8</v>
      </c>
      <c r="F521" s="14">
        <v>8</v>
      </c>
      <c r="G521" t="str">
        <f t="shared" si="8"/>
        <v>Not Outlier</v>
      </c>
    </row>
    <row r="522" spans="1:7" x14ac:dyDescent="0.3">
      <c r="A522" s="8" t="s">
        <v>595</v>
      </c>
      <c r="B522" s="9">
        <v>33</v>
      </c>
      <c r="C522" s="10">
        <v>1</v>
      </c>
      <c r="D522" s="11">
        <v>2622</v>
      </c>
      <c r="E522" s="13">
        <v>7</v>
      </c>
      <c r="F522" s="14">
        <v>3</v>
      </c>
      <c r="G522" t="str">
        <f t="shared" si="8"/>
        <v>Not Outlier</v>
      </c>
    </row>
    <row r="523" spans="1:7" x14ac:dyDescent="0.3">
      <c r="A523" s="8" t="s">
        <v>596</v>
      </c>
      <c r="B523" s="9">
        <v>33</v>
      </c>
      <c r="C523" s="10">
        <v>1</v>
      </c>
      <c r="D523" s="11">
        <v>2436</v>
      </c>
      <c r="E523" s="13">
        <v>8</v>
      </c>
      <c r="F523" s="14">
        <v>5</v>
      </c>
      <c r="G523" t="str">
        <f t="shared" si="8"/>
        <v>Not Outlier</v>
      </c>
    </row>
    <row r="524" spans="1:7" x14ac:dyDescent="0.3">
      <c r="A524" s="8" t="s">
        <v>597</v>
      </c>
      <c r="B524" s="9">
        <v>33</v>
      </c>
      <c r="C524" s="10">
        <v>1</v>
      </c>
      <c r="D524" s="11">
        <v>2707</v>
      </c>
      <c r="E524" s="13">
        <v>13</v>
      </c>
      <c r="F524" s="14">
        <v>9</v>
      </c>
      <c r="G524" t="str">
        <f t="shared" si="8"/>
        <v>Not Outlier</v>
      </c>
    </row>
    <row r="525" spans="1:7" x14ac:dyDescent="0.3">
      <c r="A525" s="8" t="s">
        <v>598</v>
      </c>
      <c r="B525" s="9">
        <v>33</v>
      </c>
      <c r="C525" s="10">
        <v>1</v>
      </c>
      <c r="D525" s="11">
        <v>2911</v>
      </c>
      <c r="E525" s="13">
        <v>2</v>
      </c>
      <c r="F525" s="14">
        <v>2</v>
      </c>
      <c r="G525" t="str">
        <f t="shared" si="8"/>
        <v>Not Outlier</v>
      </c>
    </row>
    <row r="526" spans="1:7" x14ac:dyDescent="0.3">
      <c r="A526" s="8" t="s">
        <v>600</v>
      </c>
      <c r="B526" s="9">
        <v>33</v>
      </c>
      <c r="C526" s="10">
        <v>2</v>
      </c>
      <c r="D526" s="11">
        <v>4682</v>
      </c>
      <c r="E526" s="13">
        <v>9</v>
      </c>
      <c r="F526" s="14">
        <v>7</v>
      </c>
      <c r="G526" t="str">
        <f t="shared" si="8"/>
        <v>Not Outlier</v>
      </c>
    </row>
    <row r="527" spans="1:7" x14ac:dyDescent="0.3">
      <c r="A527" s="8" t="s">
        <v>601</v>
      </c>
      <c r="B527" s="9">
        <v>33</v>
      </c>
      <c r="C527" s="10">
        <v>1</v>
      </c>
      <c r="D527" s="11">
        <v>2851</v>
      </c>
      <c r="E527" s="13">
        <v>1</v>
      </c>
      <c r="F527" s="14">
        <v>1</v>
      </c>
      <c r="G527" t="str">
        <f t="shared" si="8"/>
        <v>Not Outlier</v>
      </c>
    </row>
    <row r="528" spans="1:7" x14ac:dyDescent="0.3">
      <c r="A528" s="8" t="s">
        <v>603</v>
      </c>
      <c r="B528" s="9">
        <v>33</v>
      </c>
      <c r="C528" s="10">
        <v>1</v>
      </c>
      <c r="D528" s="11">
        <v>3408</v>
      </c>
      <c r="E528" s="13">
        <v>8</v>
      </c>
      <c r="F528" s="14">
        <v>4</v>
      </c>
      <c r="G528" t="str">
        <f t="shared" si="8"/>
        <v>Not Outlier</v>
      </c>
    </row>
    <row r="529" spans="1:7" x14ac:dyDescent="0.3">
      <c r="A529" s="8" t="s">
        <v>605</v>
      </c>
      <c r="B529" s="9">
        <v>33</v>
      </c>
      <c r="C529" s="10">
        <v>2</v>
      </c>
      <c r="D529" s="11">
        <v>7104</v>
      </c>
      <c r="E529" s="13">
        <v>6</v>
      </c>
      <c r="F529" s="14">
        <v>5</v>
      </c>
      <c r="G529" t="str">
        <f t="shared" si="8"/>
        <v>Not Outlier</v>
      </c>
    </row>
    <row r="530" spans="1:7" x14ac:dyDescent="0.3">
      <c r="A530" s="8" t="s">
        <v>606</v>
      </c>
      <c r="B530" s="9">
        <v>33</v>
      </c>
      <c r="C530" s="10">
        <v>2</v>
      </c>
      <c r="D530" s="11">
        <v>7725</v>
      </c>
      <c r="E530" s="13">
        <v>15</v>
      </c>
      <c r="F530" s="14">
        <v>13</v>
      </c>
      <c r="G530" t="str">
        <f t="shared" si="8"/>
        <v>Not Outlier</v>
      </c>
    </row>
    <row r="531" spans="1:7" x14ac:dyDescent="0.3">
      <c r="A531" s="8" t="s">
        <v>607</v>
      </c>
      <c r="B531" s="9">
        <v>33</v>
      </c>
      <c r="C531" s="10">
        <v>1</v>
      </c>
      <c r="D531" s="11">
        <v>3348</v>
      </c>
      <c r="E531" s="13">
        <v>10</v>
      </c>
      <c r="F531" s="14">
        <v>10</v>
      </c>
      <c r="G531" t="str">
        <f t="shared" si="8"/>
        <v>Not Outlier</v>
      </c>
    </row>
    <row r="532" spans="1:7" x14ac:dyDescent="0.3">
      <c r="A532" s="8" t="s">
        <v>608</v>
      </c>
      <c r="B532" s="9">
        <v>33</v>
      </c>
      <c r="C532" s="10">
        <v>1</v>
      </c>
      <c r="D532" s="11">
        <v>2686</v>
      </c>
      <c r="E532" s="13">
        <v>10</v>
      </c>
      <c r="F532" s="14">
        <v>10</v>
      </c>
      <c r="G532" t="str">
        <f t="shared" si="8"/>
        <v>Not Outlier</v>
      </c>
    </row>
    <row r="533" spans="1:7" x14ac:dyDescent="0.3">
      <c r="A533" s="8" t="s">
        <v>610</v>
      </c>
      <c r="B533" s="9">
        <v>33</v>
      </c>
      <c r="C533" s="10">
        <v>2</v>
      </c>
      <c r="D533" s="11">
        <v>5324</v>
      </c>
      <c r="E533" s="13">
        <v>6</v>
      </c>
      <c r="F533" s="14">
        <v>3</v>
      </c>
      <c r="G533" t="str">
        <f t="shared" si="8"/>
        <v>Not Outlier</v>
      </c>
    </row>
    <row r="534" spans="1:7" x14ac:dyDescent="0.3">
      <c r="A534" s="8" t="s">
        <v>611</v>
      </c>
      <c r="B534" s="9">
        <v>33</v>
      </c>
      <c r="C534" s="10">
        <v>2</v>
      </c>
      <c r="D534" s="11">
        <v>4037</v>
      </c>
      <c r="E534" s="13">
        <v>9</v>
      </c>
      <c r="F534" s="14">
        <v>9</v>
      </c>
      <c r="G534" t="str">
        <f t="shared" si="8"/>
        <v>Not Outlier</v>
      </c>
    </row>
    <row r="535" spans="1:7" x14ac:dyDescent="0.3">
      <c r="A535" s="8" t="s">
        <v>612</v>
      </c>
      <c r="B535" s="9">
        <v>33</v>
      </c>
      <c r="C535" s="10">
        <v>1</v>
      </c>
      <c r="D535" s="11">
        <v>2277</v>
      </c>
      <c r="E535" s="13">
        <v>7</v>
      </c>
      <c r="F535" s="14">
        <v>4</v>
      </c>
      <c r="G535" t="str">
        <f t="shared" si="8"/>
        <v>Not Outlier</v>
      </c>
    </row>
    <row r="536" spans="1:7" x14ac:dyDescent="0.3">
      <c r="A536" s="8" t="s">
        <v>613</v>
      </c>
      <c r="B536" s="9">
        <v>33</v>
      </c>
      <c r="C536" s="10">
        <v>1</v>
      </c>
      <c r="D536" s="11">
        <v>2799</v>
      </c>
      <c r="E536" s="13">
        <v>6</v>
      </c>
      <c r="F536" s="14">
        <v>3</v>
      </c>
      <c r="G536" t="str">
        <f t="shared" si="8"/>
        <v>Not Outlier</v>
      </c>
    </row>
    <row r="537" spans="1:7" x14ac:dyDescent="0.3">
      <c r="A537" s="8" t="s">
        <v>614</v>
      </c>
      <c r="B537" s="9">
        <v>33</v>
      </c>
      <c r="C537" s="10">
        <v>2</v>
      </c>
      <c r="D537" s="11">
        <v>6949</v>
      </c>
      <c r="E537" s="13">
        <v>6</v>
      </c>
      <c r="F537" s="14">
        <v>5</v>
      </c>
      <c r="G537" t="str">
        <f t="shared" si="8"/>
        <v>Not Outlier</v>
      </c>
    </row>
    <row r="538" spans="1:7" x14ac:dyDescent="0.3">
      <c r="A538" s="8" t="s">
        <v>616</v>
      </c>
      <c r="B538" s="9">
        <v>33</v>
      </c>
      <c r="C538" s="10">
        <v>1</v>
      </c>
      <c r="D538" s="11">
        <v>3452</v>
      </c>
      <c r="E538" s="13">
        <v>5</v>
      </c>
      <c r="F538" s="14">
        <v>3</v>
      </c>
      <c r="G538" t="str">
        <f t="shared" si="8"/>
        <v>Not Outlier</v>
      </c>
    </row>
    <row r="539" spans="1:7" x14ac:dyDescent="0.3">
      <c r="A539" s="8" t="s">
        <v>617</v>
      </c>
      <c r="B539" s="9">
        <v>33</v>
      </c>
      <c r="C539" s="10">
        <v>2</v>
      </c>
      <c r="D539" s="11">
        <v>5488</v>
      </c>
      <c r="E539" s="13">
        <v>6</v>
      </c>
      <c r="F539" s="14">
        <v>6</v>
      </c>
      <c r="G539" t="str">
        <f t="shared" si="8"/>
        <v>Not Outlier</v>
      </c>
    </row>
    <row r="540" spans="1:7" x14ac:dyDescent="0.3">
      <c r="A540" s="8" t="s">
        <v>618</v>
      </c>
      <c r="B540" s="9">
        <v>33</v>
      </c>
      <c r="C540" s="10">
        <v>1</v>
      </c>
      <c r="D540" s="11">
        <v>2342</v>
      </c>
      <c r="E540" s="13">
        <v>3</v>
      </c>
      <c r="F540" s="14">
        <v>2</v>
      </c>
      <c r="G540" t="str">
        <f t="shared" si="8"/>
        <v>Not Outlier</v>
      </c>
    </row>
    <row r="541" spans="1:7" x14ac:dyDescent="0.3">
      <c r="A541" s="8" t="s">
        <v>619</v>
      </c>
      <c r="B541" s="9">
        <v>33</v>
      </c>
      <c r="C541" s="10">
        <v>3</v>
      </c>
      <c r="D541" s="11">
        <v>7119</v>
      </c>
      <c r="E541" s="13">
        <v>9</v>
      </c>
      <c r="F541" s="14">
        <v>3</v>
      </c>
      <c r="G541" t="str">
        <f t="shared" si="8"/>
        <v>Not Outlier</v>
      </c>
    </row>
    <row r="542" spans="1:7" x14ac:dyDescent="0.3">
      <c r="A542" s="8" t="s">
        <v>620</v>
      </c>
      <c r="B542" s="9">
        <v>33</v>
      </c>
      <c r="C542" s="10">
        <v>2</v>
      </c>
      <c r="D542" s="11">
        <v>4508</v>
      </c>
      <c r="E542" s="13">
        <v>14</v>
      </c>
      <c r="F542" s="14">
        <v>13</v>
      </c>
      <c r="G542" t="str">
        <f t="shared" si="8"/>
        <v>Not Outlier</v>
      </c>
    </row>
    <row r="543" spans="1:7" x14ac:dyDescent="0.3">
      <c r="A543" s="8" t="s">
        <v>621</v>
      </c>
      <c r="B543" s="9">
        <v>33</v>
      </c>
      <c r="C543" s="10">
        <v>1</v>
      </c>
      <c r="D543" s="11">
        <v>2313</v>
      </c>
      <c r="E543" s="13">
        <v>5</v>
      </c>
      <c r="F543" s="14">
        <v>2</v>
      </c>
      <c r="G543" t="str">
        <f t="shared" si="8"/>
        <v>Not Outlier</v>
      </c>
    </row>
    <row r="544" spans="1:7" x14ac:dyDescent="0.3">
      <c r="A544" s="8" t="s">
        <v>622</v>
      </c>
      <c r="B544" s="9">
        <v>33</v>
      </c>
      <c r="C544" s="10">
        <v>2</v>
      </c>
      <c r="D544" s="11">
        <v>4302</v>
      </c>
      <c r="E544" s="13">
        <v>4</v>
      </c>
      <c r="F544" s="14">
        <v>3</v>
      </c>
      <c r="G544" t="str">
        <f t="shared" si="8"/>
        <v>Not Outlier</v>
      </c>
    </row>
    <row r="545" spans="1:7" x14ac:dyDescent="0.3">
      <c r="A545" s="8" t="s">
        <v>623</v>
      </c>
      <c r="B545" s="9">
        <v>33</v>
      </c>
      <c r="C545" s="10">
        <v>2</v>
      </c>
      <c r="D545" s="11">
        <v>8224</v>
      </c>
      <c r="E545" s="13">
        <v>6</v>
      </c>
      <c r="F545" s="14">
        <v>5</v>
      </c>
      <c r="G545" t="str">
        <f t="shared" si="8"/>
        <v>Not Outlier</v>
      </c>
    </row>
    <row r="546" spans="1:7" x14ac:dyDescent="0.3">
      <c r="A546" s="8" t="s">
        <v>624</v>
      </c>
      <c r="B546" s="9">
        <v>33</v>
      </c>
      <c r="C546" s="10">
        <v>1</v>
      </c>
      <c r="D546" s="11">
        <v>3600</v>
      </c>
      <c r="E546" s="13">
        <v>5</v>
      </c>
      <c r="F546" s="14">
        <v>5</v>
      </c>
      <c r="G546" t="str">
        <f t="shared" si="8"/>
        <v>Not Outlier</v>
      </c>
    </row>
    <row r="547" spans="1:7" x14ac:dyDescent="0.3">
      <c r="A547" s="8" t="s">
        <v>625</v>
      </c>
      <c r="B547" s="9">
        <v>33</v>
      </c>
      <c r="C547" s="10">
        <v>2</v>
      </c>
      <c r="D547" s="11">
        <v>4539</v>
      </c>
      <c r="E547" s="13">
        <v>10</v>
      </c>
      <c r="F547" s="14">
        <v>10</v>
      </c>
      <c r="G547" t="str">
        <f t="shared" si="8"/>
        <v>Not Outlier</v>
      </c>
    </row>
    <row r="548" spans="1:7" x14ac:dyDescent="0.3">
      <c r="A548" s="8" t="s">
        <v>626</v>
      </c>
      <c r="B548" s="9">
        <v>33</v>
      </c>
      <c r="C548" s="10">
        <v>1</v>
      </c>
      <c r="D548" s="11">
        <v>2781</v>
      </c>
      <c r="E548" s="13">
        <v>15</v>
      </c>
      <c r="F548" s="14">
        <v>14</v>
      </c>
      <c r="G548" t="str">
        <f t="shared" si="8"/>
        <v>Not Outlier</v>
      </c>
    </row>
    <row r="549" spans="1:7" x14ac:dyDescent="0.3">
      <c r="A549" s="8" t="s">
        <v>627</v>
      </c>
      <c r="B549" s="9">
        <v>33</v>
      </c>
      <c r="C549" s="10">
        <v>3</v>
      </c>
      <c r="D549" s="11">
        <v>8380</v>
      </c>
      <c r="E549" s="13">
        <v>10</v>
      </c>
      <c r="F549" s="14">
        <v>9</v>
      </c>
      <c r="G549" t="str">
        <f t="shared" si="8"/>
        <v>Not Outlier</v>
      </c>
    </row>
    <row r="550" spans="1:7" x14ac:dyDescent="0.3">
      <c r="A550" s="8" t="s">
        <v>628</v>
      </c>
      <c r="B550" s="9">
        <v>33</v>
      </c>
      <c r="C550" s="10">
        <v>2</v>
      </c>
      <c r="D550" s="11">
        <v>9998</v>
      </c>
      <c r="E550" s="13">
        <v>8</v>
      </c>
      <c r="F550" s="14">
        <v>5</v>
      </c>
      <c r="G550" t="str">
        <f t="shared" si="8"/>
        <v>Not Outlier</v>
      </c>
    </row>
    <row r="551" spans="1:7" x14ac:dyDescent="0.3">
      <c r="A551" s="8" t="s">
        <v>629</v>
      </c>
      <c r="B551" s="9">
        <v>33</v>
      </c>
      <c r="C551" s="10">
        <v>2</v>
      </c>
      <c r="D551" s="11">
        <v>4373</v>
      </c>
      <c r="E551" s="13">
        <v>5</v>
      </c>
      <c r="F551" s="14">
        <v>4</v>
      </c>
      <c r="G551" t="str">
        <f t="shared" si="8"/>
        <v>Not Outlier</v>
      </c>
    </row>
    <row r="552" spans="1:7" x14ac:dyDescent="0.3">
      <c r="A552" s="8" t="s">
        <v>630</v>
      </c>
      <c r="B552" s="9">
        <v>33</v>
      </c>
      <c r="C552" s="10">
        <v>1</v>
      </c>
      <c r="D552" s="11">
        <v>3838</v>
      </c>
      <c r="E552" s="13">
        <v>8</v>
      </c>
      <c r="F552" s="14">
        <v>5</v>
      </c>
      <c r="G552" t="str">
        <f t="shared" si="8"/>
        <v>Not Outlier</v>
      </c>
    </row>
    <row r="553" spans="1:7" x14ac:dyDescent="0.3">
      <c r="A553" s="8" t="s">
        <v>631</v>
      </c>
      <c r="B553" s="9">
        <v>33</v>
      </c>
      <c r="C553" s="10">
        <v>2</v>
      </c>
      <c r="D553" s="11">
        <v>6388</v>
      </c>
      <c r="E553" s="13">
        <v>14</v>
      </c>
      <c r="F553" s="14">
        <v>0</v>
      </c>
      <c r="G553" t="str">
        <f t="shared" si="8"/>
        <v>Not Outlier</v>
      </c>
    </row>
    <row r="554" spans="1:7" x14ac:dyDescent="0.3">
      <c r="A554" s="8" t="s">
        <v>632</v>
      </c>
      <c r="B554" s="9">
        <v>33</v>
      </c>
      <c r="C554" s="10">
        <v>2</v>
      </c>
      <c r="D554" s="11">
        <v>4320</v>
      </c>
      <c r="E554" s="13">
        <v>5</v>
      </c>
      <c r="F554" s="14">
        <v>5</v>
      </c>
      <c r="G554" t="str">
        <f t="shared" si="8"/>
        <v>Not Outlier</v>
      </c>
    </row>
    <row r="555" spans="1:7" x14ac:dyDescent="0.3">
      <c r="A555" s="8" t="s">
        <v>633</v>
      </c>
      <c r="B555" s="9">
        <v>33</v>
      </c>
      <c r="C555" s="10">
        <v>2</v>
      </c>
      <c r="D555" s="11">
        <v>5207</v>
      </c>
      <c r="E555" s="13">
        <v>15</v>
      </c>
      <c r="F555" s="14">
        <v>15</v>
      </c>
      <c r="G555" t="str">
        <f t="shared" si="8"/>
        <v>Not Outlier</v>
      </c>
    </row>
    <row r="556" spans="1:7" x14ac:dyDescent="0.3">
      <c r="A556" s="8" t="s">
        <v>634</v>
      </c>
      <c r="B556" s="9">
        <v>33</v>
      </c>
      <c r="C556" s="10">
        <v>2</v>
      </c>
      <c r="D556" s="11">
        <v>6392</v>
      </c>
      <c r="E556" s="13">
        <v>8</v>
      </c>
      <c r="F556" s="14">
        <v>2</v>
      </c>
      <c r="G556" t="str">
        <f t="shared" si="8"/>
        <v>Not Outlier</v>
      </c>
    </row>
    <row r="557" spans="1:7" x14ac:dyDescent="0.3">
      <c r="A557" s="8" t="s">
        <v>635</v>
      </c>
      <c r="B557" s="9">
        <v>33</v>
      </c>
      <c r="C557" s="10">
        <v>2</v>
      </c>
      <c r="D557" s="11">
        <v>5505</v>
      </c>
      <c r="E557" s="13">
        <v>6</v>
      </c>
      <c r="F557" s="14">
        <v>6</v>
      </c>
      <c r="G557" t="str">
        <f t="shared" si="8"/>
        <v>Not Outlier</v>
      </c>
    </row>
    <row r="558" spans="1:7" x14ac:dyDescent="0.3">
      <c r="A558" s="8" t="s">
        <v>636</v>
      </c>
      <c r="B558" s="9">
        <v>33</v>
      </c>
      <c r="C558" s="10">
        <v>2</v>
      </c>
      <c r="D558" s="11">
        <v>5368</v>
      </c>
      <c r="E558" s="13">
        <v>7</v>
      </c>
      <c r="F558" s="14">
        <v>6</v>
      </c>
      <c r="G558" t="str">
        <f t="shared" si="8"/>
        <v>Not Outlier</v>
      </c>
    </row>
    <row r="559" spans="1:7" x14ac:dyDescent="0.3">
      <c r="A559" s="8" t="s">
        <v>637</v>
      </c>
      <c r="B559" s="9">
        <v>33</v>
      </c>
      <c r="C559" s="10">
        <v>1</v>
      </c>
      <c r="D559" s="11">
        <v>2028</v>
      </c>
      <c r="E559" s="13">
        <v>14</v>
      </c>
      <c r="F559" s="14">
        <v>14</v>
      </c>
      <c r="G559" t="str">
        <f t="shared" si="8"/>
        <v>Not Outlier</v>
      </c>
    </row>
    <row r="560" spans="1:7" x14ac:dyDescent="0.3">
      <c r="A560" s="8" t="s">
        <v>638</v>
      </c>
      <c r="B560" s="9">
        <v>33</v>
      </c>
      <c r="C560" s="10">
        <v>2</v>
      </c>
      <c r="D560" s="11">
        <v>5147</v>
      </c>
      <c r="E560" s="13">
        <v>13</v>
      </c>
      <c r="F560" s="14">
        <v>11</v>
      </c>
      <c r="G560" t="str">
        <f t="shared" si="8"/>
        <v>Not Outlier</v>
      </c>
    </row>
    <row r="561" spans="1:7" x14ac:dyDescent="0.3">
      <c r="A561" s="8" t="s">
        <v>639</v>
      </c>
      <c r="B561" s="9">
        <v>33</v>
      </c>
      <c r="C561" s="10">
        <v>3</v>
      </c>
      <c r="D561" s="11">
        <v>8564</v>
      </c>
      <c r="E561" s="13">
        <v>11</v>
      </c>
      <c r="F561" s="14">
        <v>0</v>
      </c>
      <c r="G561" t="str">
        <f t="shared" si="8"/>
        <v>Not Outlier</v>
      </c>
    </row>
    <row r="562" spans="1:7" x14ac:dyDescent="0.3">
      <c r="A562" s="8" t="s">
        <v>640</v>
      </c>
      <c r="B562" s="9">
        <v>33</v>
      </c>
      <c r="C562" s="10">
        <v>2</v>
      </c>
      <c r="D562" s="11">
        <v>3055</v>
      </c>
      <c r="E562" s="13">
        <v>11</v>
      </c>
      <c r="F562" s="14">
        <v>9</v>
      </c>
      <c r="G562" t="str">
        <f t="shared" si="8"/>
        <v>Not Outlier</v>
      </c>
    </row>
    <row r="563" spans="1:7" x14ac:dyDescent="0.3">
      <c r="A563" s="8" t="s">
        <v>641</v>
      </c>
      <c r="B563" s="9">
        <v>33</v>
      </c>
      <c r="C563" s="10">
        <v>1</v>
      </c>
      <c r="D563" s="11">
        <v>3143</v>
      </c>
      <c r="E563" s="13">
        <v>14</v>
      </c>
      <c r="F563" s="14">
        <v>10</v>
      </c>
      <c r="G563" t="str">
        <f t="shared" si="8"/>
        <v>Not Outlier</v>
      </c>
    </row>
    <row r="564" spans="1:7" x14ac:dyDescent="0.3">
      <c r="A564" s="8" t="s">
        <v>642</v>
      </c>
      <c r="B564" s="9">
        <v>33</v>
      </c>
      <c r="C564" s="10">
        <v>2</v>
      </c>
      <c r="D564" s="11">
        <v>5487</v>
      </c>
      <c r="E564" s="13">
        <v>10</v>
      </c>
      <c r="F564" s="14">
        <v>10</v>
      </c>
      <c r="G564" t="str">
        <f t="shared" si="8"/>
        <v>Not Outlier</v>
      </c>
    </row>
    <row r="565" spans="1:7" x14ac:dyDescent="0.3">
      <c r="A565" s="8" t="s">
        <v>643</v>
      </c>
      <c r="B565" s="9">
        <v>33</v>
      </c>
      <c r="C565" s="10">
        <v>2</v>
      </c>
      <c r="D565" s="11">
        <v>5968</v>
      </c>
      <c r="E565" s="13">
        <v>9</v>
      </c>
      <c r="F565" s="14">
        <v>9</v>
      </c>
      <c r="G565" t="str">
        <f t="shared" si="8"/>
        <v>Not Outlier</v>
      </c>
    </row>
    <row r="566" spans="1:7" x14ac:dyDescent="0.3">
      <c r="A566" s="8" t="s">
        <v>644</v>
      </c>
      <c r="B566" s="9">
        <v>33</v>
      </c>
      <c r="C566" s="10">
        <v>1</v>
      </c>
      <c r="D566" s="11">
        <v>2008</v>
      </c>
      <c r="E566" s="13">
        <v>1</v>
      </c>
      <c r="F566" s="14">
        <v>1</v>
      </c>
      <c r="G566" t="str">
        <f t="shared" si="8"/>
        <v>Not Outlier</v>
      </c>
    </row>
    <row r="567" spans="1:7" x14ac:dyDescent="0.3">
      <c r="A567" s="8" t="s">
        <v>645</v>
      </c>
      <c r="B567" s="9">
        <v>33</v>
      </c>
      <c r="C567" s="10">
        <v>2</v>
      </c>
      <c r="D567" s="11">
        <v>4878</v>
      </c>
      <c r="E567" s="13">
        <v>10</v>
      </c>
      <c r="F567" s="14">
        <v>9</v>
      </c>
      <c r="G567" t="str">
        <f t="shared" ref="G567:G627" si="9">IF(OR(D567 &lt; $I$7, D567 &gt; $I$8), "Outlier", "Not Outlier")</f>
        <v>Not Outlier</v>
      </c>
    </row>
    <row r="568" spans="1:7" x14ac:dyDescent="0.3">
      <c r="A568" s="8" t="s">
        <v>646</v>
      </c>
      <c r="B568" s="9">
        <v>34</v>
      </c>
      <c r="C568" s="10">
        <v>1</v>
      </c>
      <c r="D568" s="11">
        <v>2661</v>
      </c>
      <c r="E568" s="13">
        <v>3</v>
      </c>
      <c r="F568" s="14">
        <v>2</v>
      </c>
      <c r="G568" t="str">
        <f t="shared" si="9"/>
        <v>Not Outlier</v>
      </c>
    </row>
    <row r="569" spans="1:7" x14ac:dyDescent="0.3">
      <c r="A569" s="8" t="s">
        <v>648</v>
      </c>
      <c r="B569" s="9">
        <v>34</v>
      </c>
      <c r="C569" s="10">
        <v>1</v>
      </c>
      <c r="D569" s="11">
        <v>2960</v>
      </c>
      <c r="E569" s="13">
        <v>8</v>
      </c>
      <c r="F569" s="14">
        <v>4</v>
      </c>
      <c r="G569" t="str">
        <f t="shared" si="9"/>
        <v>Not Outlier</v>
      </c>
    </row>
    <row r="570" spans="1:7" x14ac:dyDescent="0.3">
      <c r="A570" s="8" t="s">
        <v>649</v>
      </c>
      <c r="B570" s="9">
        <v>34</v>
      </c>
      <c r="C570" s="10">
        <v>2</v>
      </c>
      <c r="D570" s="11">
        <v>4568</v>
      </c>
      <c r="E570" s="13">
        <v>10</v>
      </c>
      <c r="F570" s="14">
        <v>9</v>
      </c>
      <c r="G570" t="str">
        <f t="shared" si="9"/>
        <v>Not Outlier</v>
      </c>
    </row>
    <row r="571" spans="1:7" x14ac:dyDescent="0.3">
      <c r="A571" s="8" t="s">
        <v>650</v>
      </c>
      <c r="B571" s="9">
        <v>34</v>
      </c>
      <c r="C571" s="10">
        <v>2</v>
      </c>
      <c r="D571" s="11">
        <v>4325</v>
      </c>
      <c r="E571" s="13">
        <v>5</v>
      </c>
      <c r="F571" s="14">
        <v>5</v>
      </c>
      <c r="G571" t="str">
        <f t="shared" si="9"/>
        <v>Not Outlier</v>
      </c>
    </row>
    <row r="572" spans="1:7" x14ac:dyDescent="0.3">
      <c r="A572" s="8" t="s">
        <v>651</v>
      </c>
      <c r="B572" s="9">
        <v>34</v>
      </c>
      <c r="C572" s="10">
        <v>2</v>
      </c>
      <c r="D572" s="11">
        <v>4809</v>
      </c>
      <c r="E572" s="13">
        <v>16</v>
      </c>
      <c r="F572" s="14">
        <v>16</v>
      </c>
      <c r="G572" t="str">
        <f t="shared" si="9"/>
        <v>Not Outlier</v>
      </c>
    </row>
    <row r="573" spans="1:7" x14ac:dyDescent="0.3">
      <c r="A573" s="8" t="s">
        <v>652</v>
      </c>
      <c r="B573" s="9">
        <v>34</v>
      </c>
      <c r="C573" s="10">
        <v>2</v>
      </c>
      <c r="D573" s="11">
        <v>6074</v>
      </c>
      <c r="E573" s="13">
        <v>9</v>
      </c>
      <c r="F573" s="14">
        <v>9</v>
      </c>
      <c r="G573" t="str">
        <f t="shared" si="9"/>
        <v>Not Outlier</v>
      </c>
    </row>
    <row r="574" spans="1:7" x14ac:dyDescent="0.3">
      <c r="A574" s="8" t="s">
        <v>653</v>
      </c>
      <c r="B574" s="9">
        <v>34</v>
      </c>
      <c r="C574" s="10">
        <v>2</v>
      </c>
      <c r="D574" s="11">
        <v>4505</v>
      </c>
      <c r="E574" s="13">
        <v>12</v>
      </c>
      <c r="F574" s="14">
        <v>1</v>
      </c>
      <c r="G574" t="str">
        <f t="shared" si="9"/>
        <v>Not Outlier</v>
      </c>
    </row>
    <row r="575" spans="1:7" x14ac:dyDescent="0.3">
      <c r="A575" s="8" t="s">
        <v>655</v>
      </c>
      <c r="B575" s="9">
        <v>34</v>
      </c>
      <c r="C575" s="10">
        <v>1</v>
      </c>
      <c r="D575" s="11">
        <v>2231</v>
      </c>
      <c r="E575" s="13">
        <v>6</v>
      </c>
      <c r="F575" s="14">
        <v>4</v>
      </c>
      <c r="G575" t="str">
        <f t="shared" si="9"/>
        <v>Not Outlier</v>
      </c>
    </row>
    <row r="576" spans="1:7" x14ac:dyDescent="0.3">
      <c r="A576" s="8" t="s">
        <v>656</v>
      </c>
      <c r="B576" s="9">
        <v>34</v>
      </c>
      <c r="C576" s="10">
        <v>1</v>
      </c>
      <c r="D576" s="11">
        <v>2311</v>
      </c>
      <c r="E576" s="13">
        <v>9</v>
      </c>
      <c r="F576" s="14">
        <v>3</v>
      </c>
      <c r="G576" t="str">
        <f t="shared" si="9"/>
        <v>Not Outlier</v>
      </c>
    </row>
    <row r="577" spans="1:7" x14ac:dyDescent="0.3">
      <c r="A577" s="8" t="s">
        <v>657</v>
      </c>
      <c r="B577" s="9">
        <v>34</v>
      </c>
      <c r="C577" s="10">
        <v>2</v>
      </c>
      <c r="D577" s="11">
        <v>9547</v>
      </c>
      <c r="E577" s="13">
        <v>10</v>
      </c>
      <c r="F577" s="14">
        <v>10</v>
      </c>
      <c r="G577" t="str">
        <f t="shared" si="9"/>
        <v>Not Outlier</v>
      </c>
    </row>
    <row r="578" spans="1:7" x14ac:dyDescent="0.3">
      <c r="A578" s="8" t="s">
        <v>658</v>
      </c>
      <c r="B578" s="9">
        <v>34</v>
      </c>
      <c r="C578" s="10">
        <v>1</v>
      </c>
      <c r="D578" s="11">
        <v>3815</v>
      </c>
      <c r="E578" s="13">
        <v>5</v>
      </c>
      <c r="F578" s="14">
        <v>5</v>
      </c>
      <c r="G578" t="str">
        <f t="shared" si="9"/>
        <v>Not Outlier</v>
      </c>
    </row>
    <row r="579" spans="1:7" x14ac:dyDescent="0.3">
      <c r="A579" s="8" t="s">
        <v>659</v>
      </c>
      <c r="B579" s="9">
        <v>34</v>
      </c>
      <c r="C579" s="10">
        <v>2</v>
      </c>
      <c r="D579" s="11">
        <v>5957</v>
      </c>
      <c r="E579" s="13">
        <v>13</v>
      </c>
      <c r="F579" s="14">
        <v>11</v>
      </c>
      <c r="G579" t="str">
        <f t="shared" si="9"/>
        <v>Not Outlier</v>
      </c>
    </row>
    <row r="580" spans="1:7" x14ac:dyDescent="0.3">
      <c r="A580" s="8" t="s">
        <v>660</v>
      </c>
      <c r="B580" s="9">
        <v>34</v>
      </c>
      <c r="C580" s="10">
        <v>2</v>
      </c>
      <c r="D580" s="11">
        <v>5304</v>
      </c>
      <c r="E580" s="13">
        <v>9</v>
      </c>
      <c r="F580" s="14">
        <v>5</v>
      </c>
      <c r="G580" t="str">
        <f t="shared" si="9"/>
        <v>Not Outlier</v>
      </c>
    </row>
    <row r="581" spans="1:7" x14ac:dyDescent="0.3">
      <c r="A581" s="8" t="s">
        <v>661</v>
      </c>
      <c r="B581" s="9">
        <v>34</v>
      </c>
      <c r="C581" s="10">
        <v>2</v>
      </c>
      <c r="D581" s="11">
        <v>6538</v>
      </c>
      <c r="E581" s="13">
        <v>6</v>
      </c>
      <c r="F581" s="14">
        <v>3</v>
      </c>
      <c r="G581" t="str">
        <f t="shared" si="9"/>
        <v>Not Outlier</v>
      </c>
    </row>
    <row r="582" spans="1:7" x14ac:dyDescent="0.3">
      <c r="A582" s="8" t="s">
        <v>662</v>
      </c>
      <c r="B582" s="9">
        <v>34</v>
      </c>
      <c r="C582" s="10">
        <v>1</v>
      </c>
      <c r="D582" s="11">
        <v>2351</v>
      </c>
      <c r="E582" s="13">
        <v>3</v>
      </c>
      <c r="F582" s="14">
        <v>2</v>
      </c>
      <c r="G582" t="str">
        <f t="shared" si="9"/>
        <v>Not Outlier</v>
      </c>
    </row>
    <row r="583" spans="1:7" x14ac:dyDescent="0.3">
      <c r="A583" s="8" t="s">
        <v>663</v>
      </c>
      <c r="B583" s="9">
        <v>34</v>
      </c>
      <c r="C583" s="10">
        <v>1</v>
      </c>
      <c r="D583" s="11">
        <v>2768</v>
      </c>
      <c r="E583" s="13">
        <v>14</v>
      </c>
      <c r="F583" s="14">
        <v>7</v>
      </c>
      <c r="G583" t="str">
        <f t="shared" si="9"/>
        <v>Not Outlier</v>
      </c>
    </row>
    <row r="584" spans="1:7" x14ac:dyDescent="0.3">
      <c r="A584" s="8" t="s">
        <v>664</v>
      </c>
      <c r="B584" s="9">
        <v>34</v>
      </c>
      <c r="C584" s="10">
        <v>3</v>
      </c>
      <c r="D584" s="11">
        <v>9950</v>
      </c>
      <c r="E584" s="13">
        <v>11</v>
      </c>
      <c r="F584" s="14">
        <v>3</v>
      </c>
      <c r="G584" t="str">
        <f t="shared" si="9"/>
        <v>Not Outlier</v>
      </c>
    </row>
    <row r="585" spans="1:7" x14ac:dyDescent="0.3">
      <c r="A585" s="8" t="s">
        <v>665</v>
      </c>
      <c r="B585" s="9">
        <v>34</v>
      </c>
      <c r="C585" s="10">
        <v>2</v>
      </c>
      <c r="D585" s="11">
        <v>5337</v>
      </c>
      <c r="E585" s="13">
        <v>10</v>
      </c>
      <c r="F585" s="14">
        <v>10</v>
      </c>
      <c r="G585" t="str">
        <f t="shared" si="9"/>
        <v>Not Outlier</v>
      </c>
    </row>
    <row r="586" spans="1:7" x14ac:dyDescent="0.3">
      <c r="A586" s="8" t="s">
        <v>666</v>
      </c>
      <c r="B586" s="9">
        <v>34</v>
      </c>
      <c r="C586" s="10">
        <v>1</v>
      </c>
      <c r="D586" s="11">
        <v>3622</v>
      </c>
      <c r="E586" s="13">
        <v>6</v>
      </c>
      <c r="F586" s="14">
        <v>6</v>
      </c>
      <c r="G586" t="str">
        <f t="shared" si="9"/>
        <v>Not Outlier</v>
      </c>
    </row>
    <row r="587" spans="1:7" x14ac:dyDescent="0.3">
      <c r="A587" s="8" t="s">
        <v>667</v>
      </c>
      <c r="B587" s="9">
        <v>34</v>
      </c>
      <c r="C587" s="10">
        <v>1</v>
      </c>
      <c r="D587" s="11">
        <v>2579</v>
      </c>
      <c r="E587" s="13">
        <v>8</v>
      </c>
      <c r="F587" s="14">
        <v>8</v>
      </c>
      <c r="G587" t="str">
        <f t="shared" si="9"/>
        <v>Not Outlier</v>
      </c>
    </row>
    <row r="588" spans="1:7" x14ac:dyDescent="0.3">
      <c r="A588" s="8" t="s">
        <v>668</v>
      </c>
      <c r="B588" s="9">
        <v>34</v>
      </c>
      <c r="C588" s="10">
        <v>1</v>
      </c>
      <c r="D588" s="11">
        <v>2691</v>
      </c>
      <c r="E588" s="13">
        <v>10</v>
      </c>
      <c r="F588" s="14">
        <v>10</v>
      </c>
      <c r="G588" t="str">
        <f t="shared" si="9"/>
        <v>Not Outlier</v>
      </c>
    </row>
    <row r="589" spans="1:7" x14ac:dyDescent="0.3">
      <c r="A589" s="8" t="s">
        <v>669</v>
      </c>
      <c r="B589" s="9">
        <v>34</v>
      </c>
      <c r="C589" s="10">
        <v>3</v>
      </c>
      <c r="D589" s="11">
        <v>8621</v>
      </c>
      <c r="E589" s="13">
        <v>9</v>
      </c>
      <c r="F589" s="14">
        <v>8</v>
      </c>
      <c r="G589" t="str">
        <f t="shared" si="9"/>
        <v>Not Outlier</v>
      </c>
    </row>
    <row r="590" spans="1:7" x14ac:dyDescent="0.3">
      <c r="A590" s="8" t="s">
        <v>670</v>
      </c>
      <c r="B590" s="9">
        <v>34</v>
      </c>
      <c r="C590" s="10">
        <v>2</v>
      </c>
      <c r="D590" s="11">
        <v>6142</v>
      </c>
      <c r="E590" s="13">
        <v>10</v>
      </c>
      <c r="F590" s="14">
        <v>5</v>
      </c>
      <c r="G590" t="str">
        <f t="shared" si="9"/>
        <v>Not Outlier</v>
      </c>
    </row>
    <row r="591" spans="1:7" x14ac:dyDescent="0.3">
      <c r="A591" s="8" t="s">
        <v>671</v>
      </c>
      <c r="B591" s="9">
        <v>34</v>
      </c>
      <c r="C591" s="10">
        <v>2</v>
      </c>
      <c r="D591" s="11">
        <v>5121</v>
      </c>
      <c r="E591" s="13">
        <v>7</v>
      </c>
      <c r="F591" s="14">
        <v>0</v>
      </c>
      <c r="G591" t="str">
        <f t="shared" si="9"/>
        <v>Not Outlier</v>
      </c>
    </row>
    <row r="592" spans="1:7" x14ac:dyDescent="0.3">
      <c r="A592" s="8" t="s">
        <v>672</v>
      </c>
      <c r="B592" s="9">
        <v>34</v>
      </c>
      <c r="C592" s="10">
        <v>2</v>
      </c>
      <c r="D592" s="11">
        <v>6274</v>
      </c>
      <c r="E592" s="13">
        <v>6</v>
      </c>
      <c r="F592" s="14">
        <v>6</v>
      </c>
      <c r="G592" t="str">
        <f t="shared" si="9"/>
        <v>Not Outlier</v>
      </c>
    </row>
    <row r="593" spans="1:7" x14ac:dyDescent="0.3">
      <c r="A593" s="8" t="s">
        <v>673</v>
      </c>
      <c r="B593" s="9">
        <v>34</v>
      </c>
      <c r="C593" s="10">
        <v>1</v>
      </c>
      <c r="D593" s="11">
        <v>3280</v>
      </c>
      <c r="E593" s="13">
        <v>10</v>
      </c>
      <c r="F593" s="14">
        <v>4</v>
      </c>
      <c r="G593" t="str">
        <f t="shared" si="9"/>
        <v>Not Outlier</v>
      </c>
    </row>
    <row r="594" spans="1:7" x14ac:dyDescent="0.3">
      <c r="A594" s="8" t="s">
        <v>674</v>
      </c>
      <c r="B594" s="9">
        <v>34</v>
      </c>
      <c r="C594" s="10">
        <v>1</v>
      </c>
      <c r="D594" s="11">
        <v>4381</v>
      </c>
      <c r="E594" s="13">
        <v>6</v>
      </c>
      <c r="F594" s="14">
        <v>6</v>
      </c>
      <c r="G594" t="str">
        <f t="shared" si="9"/>
        <v>Not Outlier</v>
      </c>
    </row>
    <row r="595" spans="1:7" x14ac:dyDescent="0.3">
      <c r="A595" s="8" t="s">
        <v>675</v>
      </c>
      <c r="B595" s="9">
        <v>34</v>
      </c>
      <c r="C595" s="10">
        <v>2</v>
      </c>
      <c r="D595" s="11">
        <v>6500</v>
      </c>
      <c r="E595" s="13">
        <v>6</v>
      </c>
      <c r="F595" s="14">
        <v>3</v>
      </c>
      <c r="G595" t="str">
        <f t="shared" si="9"/>
        <v>Not Outlier</v>
      </c>
    </row>
    <row r="596" spans="1:7" x14ac:dyDescent="0.3">
      <c r="A596" s="8" t="s">
        <v>676</v>
      </c>
      <c r="B596" s="9">
        <v>34</v>
      </c>
      <c r="C596" s="10">
        <v>1</v>
      </c>
      <c r="D596" s="11">
        <v>2553</v>
      </c>
      <c r="E596" s="13">
        <v>6</v>
      </c>
      <c r="F596" s="14">
        <v>5</v>
      </c>
      <c r="G596" t="str">
        <f t="shared" si="9"/>
        <v>Not Outlier</v>
      </c>
    </row>
    <row r="597" spans="1:7" x14ac:dyDescent="0.3">
      <c r="A597" s="8" t="s">
        <v>677</v>
      </c>
      <c r="B597" s="9">
        <v>34</v>
      </c>
      <c r="C597" s="10">
        <v>1</v>
      </c>
      <c r="D597" s="11">
        <v>3737</v>
      </c>
      <c r="E597" s="13">
        <v>4</v>
      </c>
      <c r="F597" s="14">
        <v>3</v>
      </c>
      <c r="G597" t="str">
        <f t="shared" si="9"/>
        <v>Not Outlier</v>
      </c>
    </row>
    <row r="598" spans="1:7" x14ac:dyDescent="0.3">
      <c r="A598" s="8" t="s">
        <v>678</v>
      </c>
      <c r="B598" s="9">
        <v>34</v>
      </c>
      <c r="C598" s="10">
        <v>1</v>
      </c>
      <c r="D598" s="11">
        <v>2008</v>
      </c>
      <c r="E598" s="13">
        <v>1</v>
      </c>
      <c r="F598" s="14">
        <v>1</v>
      </c>
      <c r="G598" t="str">
        <f t="shared" si="9"/>
        <v>Not Outlier</v>
      </c>
    </row>
    <row r="599" spans="1:7" x14ac:dyDescent="0.3">
      <c r="A599" s="8" t="s">
        <v>679</v>
      </c>
      <c r="B599" s="9">
        <v>34</v>
      </c>
      <c r="C599" s="10">
        <v>2</v>
      </c>
      <c r="D599" s="11">
        <v>9725</v>
      </c>
      <c r="E599" s="13">
        <v>16</v>
      </c>
      <c r="F599" s="14">
        <v>15</v>
      </c>
      <c r="G599" t="str">
        <f t="shared" si="9"/>
        <v>Not Outlier</v>
      </c>
    </row>
    <row r="600" spans="1:7" x14ac:dyDescent="0.3">
      <c r="A600" s="8" t="s">
        <v>680</v>
      </c>
      <c r="B600" s="9">
        <v>34</v>
      </c>
      <c r="C600" s="10">
        <v>1</v>
      </c>
      <c r="D600" s="11">
        <v>2220</v>
      </c>
      <c r="E600" s="13">
        <v>1</v>
      </c>
      <c r="F600" s="14">
        <v>1</v>
      </c>
      <c r="G600" t="str">
        <f t="shared" si="9"/>
        <v>Not Outlier</v>
      </c>
    </row>
    <row r="601" spans="1:7" x14ac:dyDescent="0.3">
      <c r="A601" s="8" t="s">
        <v>681</v>
      </c>
      <c r="B601" s="9">
        <v>34</v>
      </c>
      <c r="C601" s="10">
        <v>2</v>
      </c>
      <c r="D601" s="11">
        <v>7756</v>
      </c>
      <c r="E601" s="13">
        <v>7</v>
      </c>
      <c r="F601" s="14">
        <v>6</v>
      </c>
      <c r="G601" t="str">
        <f t="shared" si="9"/>
        <v>Not Outlier</v>
      </c>
    </row>
    <row r="602" spans="1:7" x14ac:dyDescent="0.3">
      <c r="A602" s="8" t="s">
        <v>682</v>
      </c>
      <c r="B602" s="9">
        <v>34</v>
      </c>
      <c r="C602" s="10">
        <v>1</v>
      </c>
      <c r="D602" s="11">
        <v>2979</v>
      </c>
      <c r="E602" s="13">
        <v>6</v>
      </c>
      <c r="F602" s="14">
        <v>0</v>
      </c>
      <c r="G602" t="str">
        <f t="shared" si="9"/>
        <v>Not Outlier</v>
      </c>
    </row>
    <row r="603" spans="1:7" x14ac:dyDescent="0.3">
      <c r="A603" s="8" t="s">
        <v>683</v>
      </c>
      <c r="B603" s="9">
        <v>34</v>
      </c>
      <c r="C603" s="10">
        <v>2</v>
      </c>
      <c r="D603" s="11">
        <v>4033</v>
      </c>
      <c r="E603" s="13">
        <v>5</v>
      </c>
      <c r="F603" s="14">
        <v>3</v>
      </c>
      <c r="G603" t="str">
        <f t="shared" si="9"/>
        <v>Not Outlier</v>
      </c>
    </row>
    <row r="604" spans="1:7" x14ac:dyDescent="0.3">
      <c r="A604" s="8" t="s">
        <v>684</v>
      </c>
      <c r="B604" s="9">
        <v>34</v>
      </c>
      <c r="C604" s="10">
        <v>2</v>
      </c>
      <c r="D604" s="11">
        <v>5714</v>
      </c>
      <c r="E604" s="13">
        <v>6</v>
      </c>
      <c r="F604" s="14">
        <v>6</v>
      </c>
      <c r="G604" t="str">
        <f t="shared" si="9"/>
        <v>Not Outlier</v>
      </c>
    </row>
    <row r="605" spans="1:7" x14ac:dyDescent="0.3">
      <c r="A605" s="8" t="s">
        <v>685</v>
      </c>
      <c r="B605" s="9">
        <v>34</v>
      </c>
      <c r="C605" s="10">
        <v>2</v>
      </c>
      <c r="D605" s="11">
        <v>5343</v>
      </c>
      <c r="E605" s="13">
        <v>14</v>
      </c>
      <c r="F605" s="14">
        <v>13</v>
      </c>
      <c r="G605" t="str">
        <f t="shared" si="9"/>
        <v>Not Outlier</v>
      </c>
    </row>
    <row r="606" spans="1:7" x14ac:dyDescent="0.3">
      <c r="A606" s="8" t="s">
        <v>686</v>
      </c>
      <c r="B606" s="9">
        <v>34</v>
      </c>
      <c r="C606" s="10">
        <v>1</v>
      </c>
      <c r="D606" s="11">
        <v>2585</v>
      </c>
      <c r="E606" s="13">
        <v>2</v>
      </c>
      <c r="F606" s="14">
        <v>1</v>
      </c>
      <c r="G606" t="str">
        <f t="shared" si="9"/>
        <v>Not Outlier</v>
      </c>
    </row>
    <row r="607" spans="1:7" x14ac:dyDescent="0.3">
      <c r="A607" s="8" t="s">
        <v>687</v>
      </c>
      <c r="B607" s="9">
        <v>34</v>
      </c>
      <c r="C607" s="10">
        <v>2</v>
      </c>
      <c r="D607" s="11">
        <v>4538</v>
      </c>
      <c r="E607" s="13">
        <v>4</v>
      </c>
      <c r="F607" s="14">
        <v>3</v>
      </c>
      <c r="G607" t="str">
        <f t="shared" si="9"/>
        <v>Not Outlier</v>
      </c>
    </row>
    <row r="608" spans="1:7" x14ac:dyDescent="0.3">
      <c r="A608" s="8" t="s">
        <v>688</v>
      </c>
      <c r="B608" s="9">
        <v>34</v>
      </c>
      <c r="C608" s="10">
        <v>2</v>
      </c>
      <c r="D608" s="11">
        <v>4444</v>
      </c>
      <c r="E608" s="13">
        <v>15</v>
      </c>
      <c r="F608" s="14">
        <v>11</v>
      </c>
      <c r="G608" t="str">
        <f t="shared" si="9"/>
        <v>Not Outlier</v>
      </c>
    </row>
    <row r="609" spans="1:7" x14ac:dyDescent="0.3">
      <c r="A609" s="8" t="s">
        <v>689</v>
      </c>
      <c r="B609" s="9">
        <v>34</v>
      </c>
      <c r="C609" s="10">
        <v>2</v>
      </c>
      <c r="D609" s="11">
        <v>4490</v>
      </c>
      <c r="E609" s="13">
        <v>14</v>
      </c>
      <c r="F609" s="14">
        <v>10</v>
      </c>
      <c r="G609" t="str">
        <f t="shared" si="9"/>
        <v>Not Outlier</v>
      </c>
    </row>
    <row r="610" spans="1:7" x14ac:dyDescent="0.3">
      <c r="A610" s="8" t="s">
        <v>690</v>
      </c>
      <c r="B610" s="9">
        <v>34</v>
      </c>
      <c r="C610" s="10">
        <v>3</v>
      </c>
      <c r="D610" s="11">
        <v>8500</v>
      </c>
      <c r="E610" s="13">
        <v>10</v>
      </c>
      <c r="F610" s="14">
        <v>9</v>
      </c>
      <c r="G610" t="str">
        <f t="shared" si="9"/>
        <v>Not Outlier</v>
      </c>
    </row>
    <row r="611" spans="1:7" x14ac:dyDescent="0.3">
      <c r="A611" s="8" t="s">
        <v>691</v>
      </c>
      <c r="B611" s="9">
        <v>34</v>
      </c>
      <c r="C611" s="10">
        <v>2</v>
      </c>
      <c r="D611" s="11">
        <v>6125</v>
      </c>
      <c r="E611" s="13">
        <v>10</v>
      </c>
      <c r="F611" s="14">
        <v>10</v>
      </c>
      <c r="G611" t="str">
        <f t="shared" si="9"/>
        <v>Not Outlier</v>
      </c>
    </row>
    <row r="612" spans="1:7" x14ac:dyDescent="0.3">
      <c r="A612" s="8" t="s">
        <v>692</v>
      </c>
      <c r="B612" s="9">
        <v>34</v>
      </c>
      <c r="C612" s="10">
        <v>1</v>
      </c>
      <c r="D612" s="11">
        <v>2029</v>
      </c>
      <c r="E612" s="13">
        <v>5</v>
      </c>
      <c r="F612" s="14">
        <v>5</v>
      </c>
      <c r="G612" t="str">
        <f t="shared" si="9"/>
        <v>Not Outlier</v>
      </c>
    </row>
    <row r="613" spans="1:7" x14ac:dyDescent="0.3">
      <c r="A613" s="8" t="s">
        <v>693</v>
      </c>
      <c r="B613" s="9">
        <v>34</v>
      </c>
      <c r="C613" s="10">
        <v>2</v>
      </c>
      <c r="D613" s="11">
        <v>5429</v>
      </c>
      <c r="E613" s="13">
        <v>10</v>
      </c>
      <c r="F613" s="14">
        <v>8</v>
      </c>
      <c r="G613" t="str">
        <f t="shared" si="9"/>
        <v>Not Outlier</v>
      </c>
    </row>
    <row r="614" spans="1:7" x14ac:dyDescent="0.3">
      <c r="A614" s="8" t="s">
        <v>694</v>
      </c>
      <c r="B614" s="9">
        <v>34</v>
      </c>
      <c r="C614" s="10">
        <v>2</v>
      </c>
      <c r="D614" s="11">
        <v>6687</v>
      </c>
      <c r="E614" s="13">
        <v>14</v>
      </c>
      <c r="F614" s="14">
        <v>14</v>
      </c>
      <c r="G614" t="str">
        <f t="shared" si="9"/>
        <v>Not Outlier</v>
      </c>
    </row>
    <row r="615" spans="1:7" x14ac:dyDescent="0.3">
      <c r="A615" s="8" t="s">
        <v>695</v>
      </c>
      <c r="B615" s="9">
        <v>34</v>
      </c>
      <c r="C615" s="10">
        <v>1</v>
      </c>
      <c r="D615" s="11">
        <v>2996</v>
      </c>
      <c r="E615" s="13">
        <v>10</v>
      </c>
      <c r="F615" s="14">
        <v>4</v>
      </c>
      <c r="G615" t="str">
        <f t="shared" si="9"/>
        <v>Not Outlier</v>
      </c>
    </row>
    <row r="616" spans="1:7" x14ac:dyDescent="0.3">
      <c r="A616" s="8" t="s">
        <v>696</v>
      </c>
      <c r="B616" s="9">
        <v>34</v>
      </c>
      <c r="C616" s="10">
        <v>1</v>
      </c>
      <c r="D616" s="11">
        <v>3294</v>
      </c>
      <c r="E616" s="13">
        <v>7</v>
      </c>
      <c r="F616" s="14">
        <v>5</v>
      </c>
      <c r="G616" t="str">
        <f t="shared" si="9"/>
        <v>Not Outlier</v>
      </c>
    </row>
    <row r="617" spans="1:7" x14ac:dyDescent="0.3">
      <c r="A617" s="8" t="s">
        <v>697</v>
      </c>
      <c r="B617" s="9">
        <v>34</v>
      </c>
      <c r="C617" s="10">
        <v>1</v>
      </c>
      <c r="D617" s="11">
        <v>2742</v>
      </c>
      <c r="E617" s="13">
        <v>2</v>
      </c>
      <c r="F617" s="14">
        <v>2</v>
      </c>
      <c r="G617" t="str">
        <f t="shared" si="9"/>
        <v>Not Outlier</v>
      </c>
    </row>
    <row r="618" spans="1:7" x14ac:dyDescent="0.3">
      <c r="A618" s="8" t="s">
        <v>698</v>
      </c>
      <c r="B618" s="9">
        <v>34</v>
      </c>
      <c r="C618" s="10">
        <v>2</v>
      </c>
      <c r="D618" s="11">
        <v>4759</v>
      </c>
      <c r="E618" s="13">
        <v>15</v>
      </c>
      <c r="F618" s="14">
        <v>13</v>
      </c>
      <c r="G618" t="str">
        <f t="shared" si="9"/>
        <v>Not Outlier</v>
      </c>
    </row>
    <row r="619" spans="1:7" x14ac:dyDescent="0.3">
      <c r="A619" s="8" t="s">
        <v>700</v>
      </c>
      <c r="B619" s="9">
        <v>34</v>
      </c>
      <c r="C619" s="10">
        <v>2</v>
      </c>
      <c r="D619" s="11">
        <v>4599</v>
      </c>
      <c r="E619" s="13">
        <v>16</v>
      </c>
      <c r="F619" s="14">
        <v>15</v>
      </c>
      <c r="G619" t="str">
        <f t="shared" si="9"/>
        <v>Not Outlier</v>
      </c>
    </row>
    <row r="620" spans="1:7" x14ac:dyDescent="0.3">
      <c r="A620" s="8" t="s">
        <v>701</v>
      </c>
      <c r="B620" s="9">
        <v>34</v>
      </c>
      <c r="C620" s="10">
        <v>3</v>
      </c>
      <c r="D620" s="11">
        <v>7083</v>
      </c>
      <c r="E620" s="13">
        <v>10</v>
      </c>
      <c r="F620" s="14">
        <v>10</v>
      </c>
      <c r="G620" t="str">
        <f t="shared" si="9"/>
        <v>Not Outlier</v>
      </c>
    </row>
    <row r="621" spans="1:7" x14ac:dyDescent="0.3">
      <c r="A621" s="8" t="s">
        <v>702</v>
      </c>
      <c r="B621" s="9">
        <v>34</v>
      </c>
      <c r="C621" s="10">
        <v>1</v>
      </c>
      <c r="D621" s="11">
        <v>2308</v>
      </c>
      <c r="E621" s="13">
        <v>12</v>
      </c>
      <c r="F621" s="14">
        <v>11</v>
      </c>
      <c r="G621" t="str">
        <f t="shared" si="9"/>
        <v>Not Outlier</v>
      </c>
    </row>
    <row r="622" spans="1:7" x14ac:dyDescent="0.3">
      <c r="A622" s="8" t="s">
        <v>703</v>
      </c>
      <c r="B622" s="9">
        <v>34</v>
      </c>
      <c r="C622" s="10">
        <v>1</v>
      </c>
      <c r="D622" s="11">
        <v>2972</v>
      </c>
      <c r="E622" s="13">
        <v>1</v>
      </c>
      <c r="F622" s="14">
        <v>1</v>
      </c>
      <c r="G622" t="str">
        <f t="shared" si="9"/>
        <v>Not Outlier</v>
      </c>
    </row>
    <row r="623" spans="1:7" x14ac:dyDescent="0.3">
      <c r="A623" s="8" t="s">
        <v>704</v>
      </c>
      <c r="B623" s="9">
        <v>34</v>
      </c>
      <c r="C623" s="10">
        <v>2</v>
      </c>
      <c r="D623" s="11">
        <v>5484</v>
      </c>
      <c r="E623" s="13">
        <v>9</v>
      </c>
      <c r="F623" s="14">
        <v>2</v>
      </c>
      <c r="G623" t="str">
        <f t="shared" si="9"/>
        <v>Not Outlier</v>
      </c>
    </row>
    <row r="624" spans="1:7" x14ac:dyDescent="0.3">
      <c r="A624" s="8" t="s">
        <v>705</v>
      </c>
      <c r="B624" s="9">
        <v>34</v>
      </c>
      <c r="C624" s="10">
        <v>2</v>
      </c>
      <c r="D624" s="11">
        <v>5063</v>
      </c>
      <c r="E624" s="13">
        <v>8</v>
      </c>
      <c r="F624" s="14">
        <v>8</v>
      </c>
      <c r="G624" t="str">
        <f t="shared" si="9"/>
        <v>Not Outlier</v>
      </c>
    </row>
    <row r="625" spans="1:7" x14ac:dyDescent="0.3">
      <c r="A625" s="8" t="s">
        <v>706</v>
      </c>
      <c r="B625" s="9">
        <v>34</v>
      </c>
      <c r="C625" s="10">
        <v>2</v>
      </c>
      <c r="D625" s="11">
        <v>4724</v>
      </c>
      <c r="E625" s="13">
        <v>9</v>
      </c>
      <c r="F625" s="14">
        <v>9</v>
      </c>
      <c r="G625" t="str">
        <f t="shared" si="9"/>
        <v>Not Outlier</v>
      </c>
    </row>
    <row r="626" spans="1:7" x14ac:dyDescent="0.3">
      <c r="A626" s="8" t="s">
        <v>707</v>
      </c>
      <c r="B626" s="9">
        <v>34</v>
      </c>
      <c r="C626" s="10">
        <v>2</v>
      </c>
      <c r="D626" s="11">
        <v>5433</v>
      </c>
      <c r="E626" s="13">
        <v>11</v>
      </c>
      <c r="F626" s="14">
        <v>11</v>
      </c>
      <c r="G626" t="str">
        <f t="shared" si="9"/>
        <v>Not Outlier</v>
      </c>
    </row>
    <row r="627" spans="1:7" x14ac:dyDescent="0.3">
      <c r="A627" s="8" t="s">
        <v>708</v>
      </c>
      <c r="B627" s="9">
        <v>34</v>
      </c>
      <c r="C627" s="10">
        <v>2</v>
      </c>
      <c r="D627" s="11">
        <v>3986</v>
      </c>
      <c r="E627" s="13">
        <v>15</v>
      </c>
      <c r="F627" s="14">
        <v>15</v>
      </c>
      <c r="G627" t="str">
        <f t="shared" si="9"/>
        <v>Not Outlier</v>
      </c>
    </row>
    <row r="628" spans="1:7" x14ac:dyDescent="0.3">
      <c r="A628" s="8" t="s">
        <v>709</v>
      </c>
      <c r="B628" s="9">
        <v>34</v>
      </c>
      <c r="C628" s="10">
        <v>1</v>
      </c>
      <c r="D628" s="11">
        <v>2929</v>
      </c>
      <c r="E628" s="13">
        <v>10</v>
      </c>
      <c r="F628" s="14">
        <v>10</v>
      </c>
      <c r="G628" t="str">
        <f t="shared" ref="G628:G690" si="10">IF(OR(D628 &lt; $I$7, D628 &gt; $I$8), "Outlier", "Not Outlier")</f>
        <v>Not Outlier</v>
      </c>
    </row>
    <row r="629" spans="1:7" x14ac:dyDescent="0.3">
      <c r="A629" s="8" t="s">
        <v>710</v>
      </c>
      <c r="B629" s="9">
        <v>34</v>
      </c>
      <c r="C629" s="10">
        <v>1</v>
      </c>
      <c r="D629" s="11">
        <v>2932</v>
      </c>
      <c r="E629" s="13">
        <v>6</v>
      </c>
      <c r="F629" s="14">
        <v>5</v>
      </c>
      <c r="G629" t="str">
        <f t="shared" si="10"/>
        <v>Not Outlier</v>
      </c>
    </row>
    <row r="630" spans="1:7" x14ac:dyDescent="0.3">
      <c r="A630" s="8" t="s">
        <v>711</v>
      </c>
      <c r="B630" s="9">
        <v>34</v>
      </c>
      <c r="C630" s="10">
        <v>2</v>
      </c>
      <c r="D630" s="11">
        <v>4001</v>
      </c>
      <c r="E630" s="13">
        <v>15</v>
      </c>
      <c r="F630" s="14">
        <v>15</v>
      </c>
      <c r="G630" t="str">
        <f t="shared" si="10"/>
        <v>Not Outlier</v>
      </c>
    </row>
    <row r="631" spans="1:7" x14ac:dyDescent="0.3">
      <c r="A631" s="8" t="s">
        <v>712</v>
      </c>
      <c r="B631" s="9">
        <v>34</v>
      </c>
      <c r="C631" s="10">
        <v>2</v>
      </c>
      <c r="D631" s="11">
        <v>6029</v>
      </c>
      <c r="E631" s="13">
        <v>6</v>
      </c>
      <c r="F631" s="14">
        <v>2</v>
      </c>
      <c r="G631" t="str">
        <f t="shared" si="10"/>
        <v>Not Outlier</v>
      </c>
    </row>
    <row r="632" spans="1:7" x14ac:dyDescent="0.3">
      <c r="A632" s="8" t="s">
        <v>713</v>
      </c>
      <c r="B632" s="9">
        <v>34</v>
      </c>
      <c r="C632" s="10">
        <v>2</v>
      </c>
      <c r="D632" s="11">
        <v>5346</v>
      </c>
      <c r="E632" s="13">
        <v>11</v>
      </c>
      <c r="F632" s="14">
        <v>7</v>
      </c>
      <c r="G632" t="str">
        <f t="shared" si="10"/>
        <v>Not Outlier</v>
      </c>
    </row>
    <row r="633" spans="1:7" x14ac:dyDescent="0.3">
      <c r="A633" s="8" t="s">
        <v>714</v>
      </c>
      <c r="B633" s="9">
        <v>34</v>
      </c>
      <c r="C633" s="10">
        <v>2</v>
      </c>
      <c r="D633" s="11">
        <v>6799</v>
      </c>
      <c r="E633" s="13">
        <v>10</v>
      </c>
      <c r="F633" s="14">
        <v>10</v>
      </c>
      <c r="G633" t="str">
        <f t="shared" si="10"/>
        <v>Not Outlier</v>
      </c>
    </row>
    <row r="634" spans="1:7" x14ac:dyDescent="0.3">
      <c r="A634" s="8" t="s">
        <v>715</v>
      </c>
      <c r="B634" s="9">
        <v>34</v>
      </c>
      <c r="C634" s="10">
        <v>3</v>
      </c>
      <c r="D634" s="11">
        <v>9713</v>
      </c>
      <c r="E634" s="13">
        <v>9</v>
      </c>
      <c r="F634" s="14">
        <v>5</v>
      </c>
      <c r="G634" t="str">
        <f t="shared" si="10"/>
        <v>Not Outlier</v>
      </c>
    </row>
    <row r="635" spans="1:7" x14ac:dyDescent="0.3">
      <c r="A635" s="8" t="s">
        <v>716</v>
      </c>
      <c r="B635" s="9">
        <v>34</v>
      </c>
      <c r="C635" s="10">
        <v>1</v>
      </c>
      <c r="D635" s="11">
        <v>2307</v>
      </c>
      <c r="E635" s="13">
        <v>5</v>
      </c>
      <c r="F635" s="14">
        <v>5</v>
      </c>
      <c r="G635" t="str">
        <f t="shared" si="10"/>
        <v>Not Outlier</v>
      </c>
    </row>
    <row r="636" spans="1:7" x14ac:dyDescent="0.3">
      <c r="A636" s="8" t="s">
        <v>717</v>
      </c>
      <c r="B636" s="9">
        <v>34</v>
      </c>
      <c r="C636" s="10">
        <v>2</v>
      </c>
      <c r="D636" s="11">
        <v>8103</v>
      </c>
      <c r="E636" s="13">
        <v>9</v>
      </c>
      <c r="F636" s="14">
        <v>4</v>
      </c>
      <c r="G636" t="str">
        <f t="shared" si="10"/>
        <v>Not Outlier</v>
      </c>
    </row>
    <row r="637" spans="1:7" x14ac:dyDescent="0.3">
      <c r="A637" s="8" t="s">
        <v>718</v>
      </c>
      <c r="B637" s="9">
        <v>34</v>
      </c>
      <c r="C637" s="10">
        <v>2</v>
      </c>
      <c r="D637" s="11">
        <v>5747</v>
      </c>
      <c r="E637" s="13">
        <v>16</v>
      </c>
      <c r="F637" s="14">
        <v>15</v>
      </c>
      <c r="G637" t="str">
        <f t="shared" si="10"/>
        <v>Not Outlier</v>
      </c>
    </row>
    <row r="638" spans="1:7" x14ac:dyDescent="0.3">
      <c r="A638" s="8" t="s">
        <v>719</v>
      </c>
      <c r="B638" s="9">
        <v>34</v>
      </c>
      <c r="C638" s="10">
        <v>3</v>
      </c>
      <c r="D638" s="11">
        <v>9888</v>
      </c>
      <c r="E638" s="13">
        <v>14</v>
      </c>
      <c r="F638" s="14">
        <v>14</v>
      </c>
      <c r="G638" t="str">
        <f t="shared" si="10"/>
        <v>Not Outlier</v>
      </c>
    </row>
    <row r="639" spans="1:7" x14ac:dyDescent="0.3">
      <c r="A639" s="8" t="s">
        <v>720</v>
      </c>
      <c r="B639" s="9">
        <v>34</v>
      </c>
      <c r="C639" s="10">
        <v>3</v>
      </c>
      <c r="D639" s="11">
        <v>8628</v>
      </c>
      <c r="E639" s="13">
        <v>9</v>
      </c>
      <c r="F639" s="14">
        <v>8</v>
      </c>
      <c r="G639" t="str">
        <f t="shared" si="10"/>
        <v>Not Outlier</v>
      </c>
    </row>
    <row r="640" spans="1:7" x14ac:dyDescent="0.3">
      <c r="A640" s="8" t="s">
        <v>721</v>
      </c>
      <c r="B640" s="9">
        <v>34</v>
      </c>
      <c r="C640" s="10">
        <v>2</v>
      </c>
      <c r="D640" s="11">
        <v>6712</v>
      </c>
      <c r="E640" s="13">
        <v>8</v>
      </c>
      <c r="F640" s="14">
        <v>8</v>
      </c>
      <c r="G640" t="str">
        <f t="shared" si="10"/>
        <v>Not Outlier</v>
      </c>
    </row>
    <row r="641" spans="1:7" x14ac:dyDescent="0.3">
      <c r="A641" s="8" t="s">
        <v>722</v>
      </c>
      <c r="B641" s="9">
        <v>34</v>
      </c>
      <c r="C641" s="10">
        <v>2</v>
      </c>
      <c r="D641" s="11">
        <v>4404</v>
      </c>
      <c r="E641" s="13">
        <v>6</v>
      </c>
      <c r="F641" s="14">
        <v>4</v>
      </c>
      <c r="G641" t="str">
        <f t="shared" si="10"/>
        <v>Not Outlier</v>
      </c>
    </row>
    <row r="642" spans="1:7" x14ac:dyDescent="0.3">
      <c r="A642" s="8" t="s">
        <v>722</v>
      </c>
      <c r="B642" s="9">
        <v>34</v>
      </c>
      <c r="C642" s="10">
        <v>2</v>
      </c>
      <c r="D642" s="11">
        <v>4404</v>
      </c>
      <c r="E642" s="13">
        <v>6</v>
      </c>
      <c r="F642" s="14">
        <v>4</v>
      </c>
      <c r="G642" t="str">
        <f t="shared" si="10"/>
        <v>Not Outlier</v>
      </c>
    </row>
    <row r="643" spans="1:7" x14ac:dyDescent="0.3">
      <c r="A643" s="8" t="s">
        <v>723</v>
      </c>
      <c r="B643" s="9">
        <v>35</v>
      </c>
      <c r="C643" s="10">
        <v>1</v>
      </c>
      <c r="D643" s="11">
        <v>2426</v>
      </c>
      <c r="E643" s="13">
        <v>6</v>
      </c>
      <c r="F643" s="14">
        <v>5</v>
      </c>
      <c r="G643" t="str">
        <f t="shared" si="10"/>
        <v>Not Outlier</v>
      </c>
    </row>
    <row r="644" spans="1:7" x14ac:dyDescent="0.3">
      <c r="A644" s="8" t="s">
        <v>724</v>
      </c>
      <c r="B644" s="9">
        <v>35</v>
      </c>
      <c r="C644" s="10">
        <v>1</v>
      </c>
      <c r="D644" s="11">
        <v>2014</v>
      </c>
      <c r="E644" s="13">
        <v>2</v>
      </c>
      <c r="F644" s="14">
        <v>2</v>
      </c>
      <c r="G644" t="str">
        <f t="shared" si="10"/>
        <v>Not Outlier</v>
      </c>
    </row>
    <row r="645" spans="1:7" x14ac:dyDescent="0.3">
      <c r="A645" s="8" t="s">
        <v>725</v>
      </c>
      <c r="B645" s="9">
        <v>35</v>
      </c>
      <c r="C645" s="10">
        <v>1</v>
      </c>
      <c r="D645" s="11">
        <v>1951</v>
      </c>
      <c r="E645" s="13">
        <v>1</v>
      </c>
      <c r="F645" s="14">
        <v>1</v>
      </c>
      <c r="G645" t="str">
        <f t="shared" si="10"/>
        <v>Not Outlier</v>
      </c>
    </row>
    <row r="646" spans="1:7" x14ac:dyDescent="0.3">
      <c r="A646" s="8" t="s">
        <v>726</v>
      </c>
      <c r="B646" s="9">
        <v>35</v>
      </c>
      <c r="C646" s="10">
        <v>1</v>
      </c>
      <c r="D646" s="11">
        <v>2269</v>
      </c>
      <c r="E646" s="13">
        <v>1</v>
      </c>
      <c r="F646" s="14">
        <v>1</v>
      </c>
      <c r="G646" t="str">
        <f t="shared" si="10"/>
        <v>Not Outlier</v>
      </c>
    </row>
    <row r="647" spans="1:7" x14ac:dyDescent="0.3">
      <c r="A647" s="8" t="s">
        <v>727</v>
      </c>
      <c r="B647" s="9">
        <v>35</v>
      </c>
      <c r="C647" s="10">
        <v>3</v>
      </c>
      <c r="D647" s="11">
        <v>9884</v>
      </c>
      <c r="E647" s="13">
        <v>10</v>
      </c>
      <c r="F647" s="14">
        <v>4</v>
      </c>
      <c r="G647" t="str">
        <f t="shared" si="10"/>
        <v>Not Outlier</v>
      </c>
    </row>
    <row r="648" spans="1:7" x14ac:dyDescent="0.3">
      <c r="A648" s="8" t="s">
        <v>728</v>
      </c>
      <c r="B648" s="9">
        <v>35</v>
      </c>
      <c r="C648" s="10">
        <v>3</v>
      </c>
      <c r="D648" s="11">
        <v>9069</v>
      </c>
      <c r="E648" s="13">
        <v>9</v>
      </c>
      <c r="F648" s="14">
        <v>9</v>
      </c>
      <c r="G648" t="str">
        <f t="shared" si="10"/>
        <v>Not Outlier</v>
      </c>
    </row>
    <row r="649" spans="1:7" x14ac:dyDescent="0.3">
      <c r="A649" s="8" t="s">
        <v>729</v>
      </c>
      <c r="B649" s="9">
        <v>35</v>
      </c>
      <c r="C649" s="10">
        <v>1</v>
      </c>
      <c r="D649" s="11">
        <v>4014</v>
      </c>
      <c r="E649" s="13">
        <v>4</v>
      </c>
      <c r="F649" s="14">
        <v>2</v>
      </c>
      <c r="G649" t="str">
        <f t="shared" si="10"/>
        <v>Not Outlier</v>
      </c>
    </row>
    <row r="650" spans="1:7" x14ac:dyDescent="0.3">
      <c r="A650" s="8" t="s">
        <v>730</v>
      </c>
      <c r="B650" s="9">
        <v>35</v>
      </c>
      <c r="C650" s="10">
        <v>1</v>
      </c>
      <c r="D650" s="11">
        <v>2194</v>
      </c>
      <c r="E650" s="13">
        <v>5</v>
      </c>
      <c r="F650" s="14">
        <v>3</v>
      </c>
      <c r="G650" t="str">
        <f t="shared" si="10"/>
        <v>Not Outlier</v>
      </c>
    </row>
    <row r="651" spans="1:7" x14ac:dyDescent="0.3">
      <c r="A651" s="8" t="s">
        <v>731</v>
      </c>
      <c r="B651" s="9">
        <v>35</v>
      </c>
      <c r="C651" s="10">
        <v>2</v>
      </c>
      <c r="D651" s="11">
        <v>4312</v>
      </c>
      <c r="E651" s="13">
        <v>16</v>
      </c>
      <c r="F651" s="14">
        <v>15</v>
      </c>
      <c r="G651" t="str">
        <f t="shared" si="10"/>
        <v>Not Outlier</v>
      </c>
    </row>
    <row r="652" spans="1:7" x14ac:dyDescent="0.3">
      <c r="A652" s="8" t="s">
        <v>732</v>
      </c>
      <c r="B652" s="9">
        <v>35</v>
      </c>
      <c r="C652" s="10">
        <v>1</v>
      </c>
      <c r="D652" s="11">
        <v>2859</v>
      </c>
      <c r="E652" s="13">
        <v>6</v>
      </c>
      <c r="F652" s="14">
        <v>6</v>
      </c>
      <c r="G652" t="str">
        <f t="shared" si="10"/>
        <v>Not Outlier</v>
      </c>
    </row>
    <row r="653" spans="1:7" x14ac:dyDescent="0.3">
      <c r="A653" s="8" t="s">
        <v>733</v>
      </c>
      <c r="B653" s="9">
        <v>35</v>
      </c>
      <c r="C653" s="10">
        <v>3</v>
      </c>
      <c r="D653" s="11">
        <v>7295</v>
      </c>
      <c r="E653" s="13">
        <v>10</v>
      </c>
      <c r="F653" s="14">
        <v>10</v>
      </c>
      <c r="G653" t="str">
        <f t="shared" si="10"/>
        <v>Not Outlier</v>
      </c>
    </row>
    <row r="654" spans="1:7" x14ac:dyDescent="0.3">
      <c r="A654" s="8" t="s">
        <v>734</v>
      </c>
      <c r="B654" s="9">
        <v>35</v>
      </c>
      <c r="C654" s="10">
        <v>2</v>
      </c>
      <c r="D654" s="11">
        <v>5916</v>
      </c>
      <c r="E654" s="13">
        <v>8</v>
      </c>
      <c r="F654" s="14">
        <v>1</v>
      </c>
      <c r="G654" t="str">
        <f t="shared" si="10"/>
        <v>Not Outlier</v>
      </c>
    </row>
    <row r="655" spans="1:7" x14ac:dyDescent="0.3">
      <c r="A655" s="8" t="s">
        <v>735</v>
      </c>
      <c r="B655" s="9">
        <v>35</v>
      </c>
      <c r="C655" s="10">
        <v>2</v>
      </c>
      <c r="D655" s="11">
        <v>4425</v>
      </c>
      <c r="E655" s="13">
        <v>10</v>
      </c>
      <c r="F655" s="14">
        <v>6</v>
      </c>
      <c r="G655" t="str">
        <f t="shared" si="10"/>
        <v>Not Outlier</v>
      </c>
    </row>
    <row r="656" spans="1:7" x14ac:dyDescent="0.3">
      <c r="A656" s="8" t="s">
        <v>736</v>
      </c>
      <c r="B656" s="9">
        <v>35</v>
      </c>
      <c r="C656" s="10">
        <v>3</v>
      </c>
      <c r="D656" s="11">
        <v>8789</v>
      </c>
      <c r="E656" s="13">
        <v>10</v>
      </c>
      <c r="F656" s="14">
        <v>10</v>
      </c>
      <c r="G656" t="str">
        <f t="shared" si="10"/>
        <v>Not Outlier</v>
      </c>
    </row>
    <row r="657" spans="1:7" x14ac:dyDescent="0.3">
      <c r="A657" s="8" t="s">
        <v>738</v>
      </c>
      <c r="B657" s="9">
        <v>35</v>
      </c>
      <c r="C657" s="10">
        <v>3</v>
      </c>
      <c r="D657" s="11">
        <v>8020</v>
      </c>
      <c r="E657" s="13">
        <v>12</v>
      </c>
      <c r="F657" s="14">
        <v>11</v>
      </c>
      <c r="G657" t="str">
        <f t="shared" si="10"/>
        <v>Not Outlier</v>
      </c>
    </row>
    <row r="658" spans="1:7" x14ac:dyDescent="0.3">
      <c r="A658" s="8" t="s">
        <v>739</v>
      </c>
      <c r="B658" s="9">
        <v>35</v>
      </c>
      <c r="C658" s="10">
        <v>3</v>
      </c>
      <c r="D658" s="11">
        <v>8095</v>
      </c>
      <c r="E658" s="13">
        <v>17</v>
      </c>
      <c r="F658" s="14">
        <v>16</v>
      </c>
      <c r="G658" t="str">
        <f t="shared" si="10"/>
        <v>Not Outlier</v>
      </c>
    </row>
    <row r="659" spans="1:7" x14ac:dyDescent="0.3">
      <c r="A659" s="8" t="s">
        <v>740</v>
      </c>
      <c r="B659" s="9">
        <v>35</v>
      </c>
      <c r="C659" s="10">
        <v>2</v>
      </c>
      <c r="D659" s="11">
        <v>6540</v>
      </c>
      <c r="E659" s="13">
        <v>10</v>
      </c>
      <c r="F659" s="14">
        <v>1</v>
      </c>
      <c r="G659" t="str">
        <f t="shared" si="10"/>
        <v>Not Outlier</v>
      </c>
    </row>
    <row r="660" spans="1:7" x14ac:dyDescent="0.3">
      <c r="A660" s="8" t="s">
        <v>741</v>
      </c>
      <c r="B660" s="9">
        <v>35</v>
      </c>
      <c r="C660" s="10">
        <v>1</v>
      </c>
      <c r="D660" s="11">
        <v>4230</v>
      </c>
      <c r="E660" s="13">
        <v>6</v>
      </c>
      <c r="F660" s="14">
        <v>5</v>
      </c>
      <c r="G660" t="str">
        <f t="shared" si="10"/>
        <v>Not Outlier</v>
      </c>
    </row>
    <row r="661" spans="1:7" x14ac:dyDescent="0.3">
      <c r="A661" s="8" t="s">
        <v>742</v>
      </c>
      <c r="B661" s="9">
        <v>35</v>
      </c>
      <c r="C661" s="10">
        <v>3</v>
      </c>
      <c r="D661" s="11">
        <v>7632</v>
      </c>
      <c r="E661" s="13">
        <v>10</v>
      </c>
      <c r="F661" s="14">
        <v>8</v>
      </c>
      <c r="G661" t="str">
        <f t="shared" si="10"/>
        <v>Not Outlier</v>
      </c>
    </row>
    <row r="662" spans="1:7" x14ac:dyDescent="0.3">
      <c r="A662" s="8" t="s">
        <v>743</v>
      </c>
      <c r="B662" s="9">
        <v>35</v>
      </c>
      <c r="C662" s="10">
        <v>2</v>
      </c>
      <c r="D662" s="11">
        <v>4717</v>
      </c>
      <c r="E662" s="13">
        <v>15</v>
      </c>
      <c r="F662" s="14">
        <v>11</v>
      </c>
      <c r="G662" t="str">
        <f t="shared" si="10"/>
        <v>Not Outlier</v>
      </c>
    </row>
    <row r="663" spans="1:7" x14ac:dyDescent="0.3">
      <c r="A663" s="8" t="s">
        <v>744</v>
      </c>
      <c r="B663" s="9">
        <v>35</v>
      </c>
      <c r="C663" s="10">
        <v>2</v>
      </c>
      <c r="D663" s="11">
        <v>4859</v>
      </c>
      <c r="E663" s="13">
        <v>5</v>
      </c>
      <c r="F663" s="14">
        <v>5</v>
      </c>
      <c r="G663" t="str">
        <f t="shared" si="10"/>
        <v>Not Outlier</v>
      </c>
    </row>
    <row r="664" spans="1:7" x14ac:dyDescent="0.3">
      <c r="A664" s="8" t="s">
        <v>745</v>
      </c>
      <c r="B664" s="9">
        <v>35</v>
      </c>
      <c r="C664" s="10">
        <v>2</v>
      </c>
      <c r="D664" s="11">
        <v>3681</v>
      </c>
      <c r="E664" s="13">
        <v>9</v>
      </c>
      <c r="F664" s="14">
        <v>3</v>
      </c>
      <c r="G664" t="str">
        <f t="shared" si="10"/>
        <v>Not Outlier</v>
      </c>
    </row>
    <row r="665" spans="1:7" x14ac:dyDescent="0.3">
      <c r="A665" s="8" t="s">
        <v>746</v>
      </c>
      <c r="B665" s="9">
        <v>35</v>
      </c>
      <c r="C665" s="10">
        <v>2</v>
      </c>
      <c r="D665" s="11">
        <v>6646</v>
      </c>
      <c r="E665" s="13">
        <v>17</v>
      </c>
      <c r="F665" s="14">
        <v>17</v>
      </c>
      <c r="G665" t="str">
        <f t="shared" si="10"/>
        <v>Not Outlier</v>
      </c>
    </row>
    <row r="666" spans="1:7" x14ac:dyDescent="0.3">
      <c r="A666" s="8" t="s">
        <v>747</v>
      </c>
      <c r="B666" s="9">
        <v>35</v>
      </c>
      <c r="C666" s="10">
        <v>1</v>
      </c>
      <c r="D666" s="11">
        <v>1281</v>
      </c>
      <c r="E666" s="13">
        <v>1</v>
      </c>
      <c r="F666" s="14">
        <v>1</v>
      </c>
      <c r="G666" t="str">
        <f t="shared" si="10"/>
        <v>Not Outlier</v>
      </c>
    </row>
    <row r="667" spans="1:7" x14ac:dyDescent="0.3">
      <c r="A667" s="8" t="s">
        <v>748</v>
      </c>
      <c r="B667" s="9">
        <v>35</v>
      </c>
      <c r="C667" s="10">
        <v>2</v>
      </c>
      <c r="D667" s="11">
        <v>5093</v>
      </c>
      <c r="E667" s="13">
        <v>16</v>
      </c>
      <c r="F667" s="14">
        <v>1</v>
      </c>
      <c r="G667" t="str">
        <f t="shared" si="10"/>
        <v>Not Outlier</v>
      </c>
    </row>
    <row r="668" spans="1:7" x14ac:dyDescent="0.3">
      <c r="A668" s="8" t="s">
        <v>749</v>
      </c>
      <c r="B668" s="9">
        <v>35</v>
      </c>
      <c r="C668" s="10">
        <v>1</v>
      </c>
      <c r="D668" s="11">
        <v>2572</v>
      </c>
      <c r="E668" s="13">
        <v>3</v>
      </c>
      <c r="F668" s="14">
        <v>3</v>
      </c>
      <c r="G668" t="str">
        <f t="shared" si="10"/>
        <v>Not Outlier</v>
      </c>
    </row>
    <row r="669" spans="1:7" x14ac:dyDescent="0.3">
      <c r="A669" s="8" t="s">
        <v>750</v>
      </c>
      <c r="B669" s="9">
        <v>35</v>
      </c>
      <c r="C669" s="10">
        <v>1</v>
      </c>
      <c r="D669" s="11">
        <v>2506</v>
      </c>
      <c r="E669" s="13">
        <v>7</v>
      </c>
      <c r="F669" s="14">
        <v>2</v>
      </c>
      <c r="G669" t="str">
        <f t="shared" si="10"/>
        <v>Not Outlier</v>
      </c>
    </row>
    <row r="670" spans="1:7" x14ac:dyDescent="0.3">
      <c r="A670" s="8" t="s">
        <v>751</v>
      </c>
      <c r="B670" s="9">
        <v>35</v>
      </c>
      <c r="C670" s="10">
        <v>3</v>
      </c>
      <c r="D670" s="11">
        <v>10221</v>
      </c>
      <c r="E670" s="13">
        <v>17</v>
      </c>
      <c r="F670" s="14">
        <v>8</v>
      </c>
      <c r="G670" t="str">
        <f t="shared" si="10"/>
        <v>Not Outlier</v>
      </c>
    </row>
    <row r="671" spans="1:7" x14ac:dyDescent="0.3">
      <c r="A671" s="8" t="s">
        <v>752</v>
      </c>
      <c r="B671" s="9">
        <v>35</v>
      </c>
      <c r="C671" s="10">
        <v>1</v>
      </c>
      <c r="D671" s="11">
        <v>2559</v>
      </c>
      <c r="E671" s="13">
        <v>6</v>
      </c>
      <c r="F671" s="14">
        <v>6</v>
      </c>
      <c r="G671" t="str">
        <f t="shared" si="10"/>
        <v>Not Outlier</v>
      </c>
    </row>
    <row r="672" spans="1:7" x14ac:dyDescent="0.3">
      <c r="A672" s="8" t="s">
        <v>753</v>
      </c>
      <c r="B672" s="9">
        <v>35</v>
      </c>
      <c r="C672" s="10">
        <v>3</v>
      </c>
      <c r="D672" s="11">
        <v>10685</v>
      </c>
      <c r="E672" s="13">
        <v>17</v>
      </c>
      <c r="F672" s="14">
        <v>17</v>
      </c>
      <c r="G672" t="str">
        <f t="shared" si="10"/>
        <v>Not Outlier</v>
      </c>
    </row>
    <row r="673" spans="1:7" x14ac:dyDescent="0.3">
      <c r="A673" s="8" t="s">
        <v>754</v>
      </c>
      <c r="B673" s="9">
        <v>35</v>
      </c>
      <c r="C673" s="10">
        <v>1</v>
      </c>
      <c r="D673" s="11">
        <v>2022</v>
      </c>
      <c r="E673" s="13">
        <v>10</v>
      </c>
      <c r="F673" s="14">
        <v>10</v>
      </c>
      <c r="G673" t="str">
        <f t="shared" si="10"/>
        <v>Not Outlier</v>
      </c>
    </row>
    <row r="674" spans="1:7" x14ac:dyDescent="0.3">
      <c r="A674" s="8" t="s">
        <v>755</v>
      </c>
      <c r="B674" s="9">
        <v>35</v>
      </c>
      <c r="C674" s="10">
        <v>3</v>
      </c>
      <c r="D674" s="11">
        <v>10903</v>
      </c>
      <c r="E674" s="13">
        <v>16</v>
      </c>
      <c r="F674" s="14">
        <v>13</v>
      </c>
      <c r="G674" t="str">
        <f t="shared" si="10"/>
        <v>Not Outlier</v>
      </c>
    </row>
    <row r="675" spans="1:7" x14ac:dyDescent="0.3">
      <c r="A675" s="8" t="s">
        <v>756</v>
      </c>
      <c r="B675" s="9">
        <v>35</v>
      </c>
      <c r="C675" s="10">
        <v>2</v>
      </c>
      <c r="D675" s="11">
        <v>4014</v>
      </c>
      <c r="E675" s="13">
        <v>10</v>
      </c>
      <c r="F675" s="14">
        <v>10</v>
      </c>
      <c r="G675" t="str">
        <f t="shared" si="10"/>
        <v>Not Outlier</v>
      </c>
    </row>
    <row r="676" spans="1:7" x14ac:dyDescent="0.3">
      <c r="A676" s="8" t="s">
        <v>757</v>
      </c>
      <c r="B676" s="9">
        <v>35</v>
      </c>
      <c r="C676" s="10">
        <v>2</v>
      </c>
      <c r="D676" s="11">
        <v>4601</v>
      </c>
      <c r="E676" s="13">
        <v>5</v>
      </c>
      <c r="F676" s="14">
        <v>5</v>
      </c>
      <c r="G676" t="str">
        <f t="shared" si="10"/>
        <v>Not Outlier</v>
      </c>
    </row>
    <row r="677" spans="1:7" x14ac:dyDescent="0.3">
      <c r="A677" s="8" t="s">
        <v>758</v>
      </c>
      <c r="B677" s="9">
        <v>35</v>
      </c>
      <c r="C677" s="10">
        <v>3</v>
      </c>
      <c r="D677" s="11">
        <v>7823</v>
      </c>
      <c r="E677" s="13">
        <v>12</v>
      </c>
      <c r="F677" s="14">
        <v>10</v>
      </c>
      <c r="G677" t="str">
        <f t="shared" si="10"/>
        <v>Not Outlier</v>
      </c>
    </row>
    <row r="678" spans="1:7" x14ac:dyDescent="0.3">
      <c r="A678" s="8" t="s">
        <v>759</v>
      </c>
      <c r="B678" s="9">
        <v>35</v>
      </c>
      <c r="C678" s="10">
        <v>1</v>
      </c>
      <c r="D678" s="11">
        <v>3743</v>
      </c>
      <c r="E678" s="13">
        <v>5</v>
      </c>
      <c r="F678" s="14">
        <v>4</v>
      </c>
      <c r="G678" t="str">
        <f t="shared" si="10"/>
        <v>Not Outlier</v>
      </c>
    </row>
    <row r="679" spans="1:7" x14ac:dyDescent="0.3">
      <c r="A679" s="8" t="s">
        <v>760</v>
      </c>
      <c r="B679" s="9">
        <v>35</v>
      </c>
      <c r="C679" s="10">
        <v>3</v>
      </c>
      <c r="D679" s="11">
        <v>10388</v>
      </c>
      <c r="E679" s="13">
        <v>16</v>
      </c>
      <c r="F679" s="14">
        <v>16</v>
      </c>
      <c r="G679" t="str">
        <f t="shared" si="10"/>
        <v>Not Outlier</v>
      </c>
    </row>
    <row r="680" spans="1:7" x14ac:dyDescent="0.3">
      <c r="A680" s="8" t="s">
        <v>761</v>
      </c>
      <c r="B680" s="9">
        <v>35</v>
      </c>
      <c r="C680" s="10">
        <v>1</v>
      </c>
      <c r="D680" s="11">
        <v>3917</v>
      </c>
      <c r="E680" s="13">
        <v>3</v>
      </c>
      <c r="F680" s="14">
        <v>3</v>
      </c>
      <c r="G680" t="str">
        <f t="shared" si="10"/>
        <v>Not Outlier</v>
      </c>
    </row>
    <row r="681" spans="1:7" x14ac:dyDescent="0.3">
      <c r="A681" s="8" t="s">
        <v>762</v>
      </c>
      <c r="B681" s="9">
        <v>35</v>
      </c>
      <c r="C681" s="10">
        <v>3</v>
      </c>
      <c r="D681" s="11">
        <v>9582</v>
      </c>
      <c r="E681" s="13">
        <v>9</v>
      </c>
      <c r="F681" s="14">
        <v>8</v>
      </c>
      <c r="G681" t="str">
        <f t="shared" si="10"/>
        <v>Not Outlier</v>
      </c>
    </row>
    <row r="682" spans="1:7" x14ac:dyDescent="0.3">
      <c r="A682" s="8" t="s">
        <v>763</v>
      </c>
      <c r="B682" s="9">
        <v>35</v>
      </c>
      <c r="C682" s="10">
        <v>2</v>
      </c>
      <c r="D682" s="11">
        <v>4968</v>
      </c>
      <c r="E682" s="13">
        <v>5</v>
      </c>
      <c r="F682" s="14">
        <v>5</v>
      </c>
      <c r="G682" t="str">
        <f t="shared" si="10"/>
        <v>Not Outlier</v>
      </c>
    </row>
    <row r="683" spans="1:7" x14ac:dyDescent="0.3">
      <c r="A683" s="8" t="s">
        <v>764</v>
      </c>
      <c r="B683" s="9">
        <v>35</v>
      </c>
      <c r="C683" s="10">
        <v>1</v>
      </c>
      <c r="D683" s="11">
        <v>4323</v>
      </c>
      <c r="E683" s="13">
        <v>6</v>
      </c>
      <c r="F683" s="14">
        <v>5</v>
      </c>
      <c r="G683" t="str">
        <f t="shared" si="10"/>
        <v>Not Outlier</v>
      </c>
    </row>
    <row r="684" spans="1:7" x14ac:dyDescent="0.3">
      <c r="A684" s="8" t="s">
        <v>765</v>
      </c>
      <c r="B684" s="9">
        <v>35</v>
      </c>
      <c r="C684" s="10">
        <v>1</v>
      </c>
      <c r="D684" s="11">
        <v>2258</v>
      </c>
      <c r="E684" s="13">
        <v>10</v>
      </c>
      <c r="F684" s="14">
        <v>8</v>
      </c>
      <c r="G684" t="str">
        <f t="shared" si="10"/>
        <v>Not Outlier</v>
      </c>
    </row>
    <row r="685" spans="1:7" x14ac:dyDescent="0.3">
      <c r="A685" s="8" t="s">
        <v>766</v>
      </c>
      <c r="B685" s="9">
        <v>35</v>
      </c>
      <c r="C685" s="10">
        <v>3</v>
      </c>
      <c r="D685" s="11">
        <v>10274</v>
      </c>
      <c r="E685" s="13">
        <v>15</v>
      </c>
      <c r="F685" s="14">
        <v>7</v>
      </c>
      <c r="G685" t="str">
        <f t="shared" si="10"/>
        <v>Not Outlier</v>
      </c>
    </row>
    <row r="686" spans="1:7" x14ac:dyDescent="0.3">
      <c r="A686" s="8" t="s">
        <v>767</v>
      </c>
      <c r="B686" s="9">
        <v>35</v>
      </c>
      <c r="C686" s="10">
        <v>1</v>
      </c>
      <c r="D686" s="11">
        <v>2376</v>
      </c>
      <c r="E686" s="13">
        <v>2</v>
      </c>
      <c r="F686" s="14">
        <v>2</v>
      </c>
      <c r="G686" t="str">
        <f t="shared" si="10"/>
        <v>Not Outlier</v>
      </c>
    </row>
    <row r="687" spans="1:7" x14ac:dyDescent="0.3">
      <c r="A687" s="8" t="s">
        <v>768</v>
      </c>
      <c r="B687" s="9">
        <v>35</v>
      </c>
      <c r="C687" s="10">
        <v>2</v>
      </c>
      <c r="D687" s="11">
        <v>8966</v>
      </c>
      <c r="E687" s="13">
        <v>15</v>
      </c>
      <c r="F687" s="14">
        <v>7</v>
      </c>
      <c r="G687" t="str">
        <f t="shared" si="10"/>
        <v>Not Outlier</v>
      </c>
    </row>
    <row r="688" spans="1:7" x14ac:dyDescent="0.3">
      <c r="A688" s="8" t="s">
        <v>769</v>
      </c>
      <c r="B688" s="9">
        <v>35</v>
      </c>
      <c r="C688" s="10">
        <v>3</v>
      </c>
      <c r="D688" s="11">
        <v>10377</v>
      </c>
      <c r="E688" s="13">
        <v>16</v>
      </c>
      <c r="F688" s="14">
        <v>13</v>
      </c>
      <c r="G688" t="str">
        <f t="shared" si="10"/>
        <v>Not Outlier</v>
      </c>
    </row>
    <row r="689" spans="1:7" x14ac:dyDescent="0.3">
      <c r="A689" s="8" t="s">
        <v>770</v>
      </c>
      <c r="B689" s="9">
        <v>35</v>
      </c>
      <c r="C689" s="10">
        <v>1</v>
      </c>
      <c r="D689" s="11">
        <v>3506</v>
      </c>
      <c r="E689" s="13">
        <v>4</v>
      </c>
      <c r="F689" s="14">
        <v>3</v>
      </c>
      <c r="G689" t="str">
        <f t="shared" si="10"/>
        <v>Not Outlier</v>
      </c>
    </row>
    <row r="690" spans="1:7" x14ac:dyDescent="0.3">
      <c r="A690" s="8" t="s">
        <v>771</v>
      </c>
      <c r="B690" s="9">
        <v>35</v>
      </c>
      <c r="C690" s="10">
        <v>2</v>
      </c>
      <c r="D690" s="11">
        <v>4249</v>
      </c>
      <c r="E690" s="13">
        <v>9</v>
      </c>
      <c r="F690" s="14">
        <v>9</v>
      </c>
      <c r="G690" t="str">
        <f t="shared" si="10"/>
        <v>Not Outlier</v>
      </c>
    </row>
    <row r="691" spans="1:7" x14ac:dyDescent="0.3">
      <c r="A691" s="8" t="s">
        <v>772</v>
      </c>
      <c r="B691" s="9">
        <v>35</v>
      </c>
      <c r="C691" s="10">
        <v>2</v>
      </c>
      <c r="D691" s="11">
        <v>5363</v>
      </c>
      <c r="E691" s="13">
        <v>10</v>
      </c>
      <c r="F691" s="14">
        <v>9</v>
      </c>
      <c r="G691" t="str">
        <f t="shared" ref="G691:G753" si="11">IF(OR(D691 &lt; $I$7, D691 &gt; $I$8), "Outlier", "Not Outlier")</f>
        <v>Not Outlier</v>
      </c>
    </row>
    <row r="692" spans="1:7" x14ac:dyDescent="0.3">
      <c r="A692" s="8" t="s">
        <v>773</v>
      </c>
      <c r="B692" s="9">
        <v>35</v>
      </c>
      <c r="C692" s="10">
        <v>2</v>
      </c>
      <c r="D692" s="11">
        <v>4614</v>
      </c>
      <c r="E692" s="13">
        <v>5</v>
      </c>
      <c r="F692" s="14">
        <v>4</v>
      </c>
      <c r="G692" t="str">
        <f t="shared" si="11"/>
        <v>Not Outlier</v>
      </c>
    </row>
    <row r="693" spans="1:7" x14ac:dyDescent="0.3">
      <c r="A693" s="8" t="s">
        <v>774</v>
      </c>
      <c r="B693" s="9">
        <v>35</v>
      </c>
      <c r="C693" s="10">
        <v>3</v>
      </c>
      <c r="D693" s="11">
        <v>9362</v>
      </c>
      <c r="E693" s="13">
        <v>10</v>
      </c>
      <c r="F693" s="14">
        <v>2</v>
      </c>
      <c r="G693" t="str">
        <f t="shared" si="11"/>
        <v>Not Outlier</v>
      </c>
    </row>
    <row r="694" spans="1:7" x14ac:dyDescent="0.3">
      <c r="A694" s="8" t="s">
        <v>775</v>
      </c>
      <c r="B694" s="9">
        <v>35</v>
      </c>
      <c r="C694" s="10">
        <v>1</v>
      </c>
      <c r="D694" s="11">
        <v>2404</v>
      </c>
      <c r="E694" s="13">
        <v>1</v>
      </c>
      <c r="F694" s="14">
        <v>1</v>
      </c>
      <c r="G694" t="str">
        <f t="shared" si="11"/>
        <v>Not Outlier</v>
      </c>
    </row>
    <row r="695" spans="1:7" x14ac:dyDescent="0.3">
      <c r="A695" s="8" t="s">
        <v>776</v>
      </c>
      <c r="B695" s="9">
        <v>35</v>
      </c>
      <c r="C695" s="10">
        <v>3</v>
      </c>
      <c r="D695" s="11">
        <v>8606</v>
      </c>
      <c r="E695" s="13">
        <v>11</v>
      </c>
      <c r="F695" s="14">
        <v>11</v>
      </c>
      <c r="G695" t="str">
        <f t="shared" si="11"/>
        <v>Not Outlier</v>
      </c>
    </row>
    <row r="696" spans="1:7" x14ac:dyDescent="0.3">
      <c r="A696" s="8" t="s">
        <v>777</v>
      </c>
      <c r="B696" s="9">
        <v>35</v>
      </c>
      <c r="C696" s="10">
        <v>1</v>
      </c>
      <c r="D696" s="11">
        <v>2430</v>
      </c>
      <c r="E696" s="13">
        <v>6</v>
      </c>
      <c r="F696" s="14">
        <v>5</v>
      </c>
      <c r="G696" t="str">
        <f t="shared" si="11"/>
        <v>Not Outlier</v>
      </c>
    </row>
    <row r="697" spans="1:7" x14ac:dyDescent="0.3">
      <c r="A697" s="8" t="s">
        <v>778</v>
      </c>
      <c r="B697" s="9">
        <v>35</v>
      </c>
      <c r="C697" s="10">
        <v>1</v>
      </c>
      <c r="D697" s="11">
        <v>2450</v>
      </c>
      <c r="E697" s="13">
        <v>3</v>
      </c>
      <c r="F697" s="14">
        <v>3</v>
      </c>
      <c r="G697" t="str">
        <f t="shared" si="11"/>
        <v>Not Outlier</v>
      </c>
    </row>
    <row r="698" spans="1:7" x14ac:dyDescent="0.3">
      <c r="A698" s="8" t="s">
        <v>779</v>
      </c>
      <c r="B698" s="9">
        <v>35</v>
      </c>
      <c r="C698" s="10">
        <v>1</v>
      </c>
      <c r="D698" s="11">
        <v>2074</v>
      </c>
      <c r="E698" s="13">
        <v>1</v>
      </c>
      <c r="F698" s="14">
        <v>1</v>
      </c>
      <c r="G698" t="str">
        <f t="shared" si="11"/>
        <v>Not Outlier</v>
      </c>
    </row>
    <row r="699" spans="1:7" x14ac:dyDescent="0.3">
      <c r="A699" s="8" t="s">
        <v>780</v>
      </c>
      <c r="B699" s="9">
        <v>35</v>
      </c>
      <c r="C699" s="10">
        <v>2</v>
      </c>
      <c r="D699" s="11">
        <v>6142</v>
      </c>
      <c r="E699" s="13">
        <v>10</v>
      </c>
      <c r="F699" s="14">
        <v>5</v>
      </c>
      <c r="G699" t="str">
        <f t="shared" si="11"/>
        <v>Not Outlier</v>
      </c>
    </row>
    <row r="700" spans="1:7" x14ac:dyDescent="0.3">
      <c r="A700" s="8" t="s">
        <v>781</v>
      </c>
      <c r="B700" s="9">
        <v>35</v>
      </c>
      <c r="C700" s="10">
        <v>2</v>
      </c>
      <c r="D700" s="11">
        <v>3407</v>
      </c>
      <c r="E700" s="13">
        <v>10</v>
      </c>
      <c r="F700" s="14">
        <v>10</v>
      </c>
      <c r="G700" t="str">
        <f t="shared" si="11"/>
        <v>Not Outlier</v>
      </c>
    </row>
    <row r="701" spans="1:7" x14ac:dyDescent="0.3">
      <c r="A701" s="8" t="s">
        <v>782</v>
      </c>
      <c r="B701" s="9">
        <v>35</v>
      </c>
      <c r="C701" s="10">
        <v>1</v>
      </c>
      <c r="D701" s="11">
        <v>2690</v>
      </c>
      <c r="E701" s="13">
        <v>1</v>
      </c>
      <c r="F701" s="14">
        <v>1</v>
      </c>
      <c r="G701" t="str">
        <f t="shared" si="11"/>
        <v>Not Outlier</v>
      </c>
    </row>
    <row r="702" spans="1:7" x14ac:dyDescent="0.3">
      <c r="A702" s="8" t="s">
        <v>783</v>
      </c>
      <c r="B702" s="9">
        <v>35</v>
      </c>
      <c r="C702" s="10">
        <v>2</v>
      </c>
      <c r="D702" s="11">
        <v>5208</v>
      </c>
      <c r="E702" s="13">
        <v>16</v>
      </c>
      <c r="F702" s="14">
        <v>16</v>
      </c>
      <c r="G702" t="str">
        <f t="shared" si="11"/>
        <v>Not Outlier</v>
      </c>
    </row>
    <row r="703" spans="1:7" x14ac:dyDescent="0.3">
      <c r="A703" s="8" t="s">
        <v>784</v>
      </c>
      <c r="B703" s="9">
        <v>35</v>
      </c>
      <c r="C703" s="10">
        <v>2</v>
      </c>
      <c r="D703" s="11">
        <v>4148</v>
      </c>
      <c r="E703" s="13">
        <v>15</v>
      </c>
      <c r="F703" s="14">
        <v>14</v>
      </c>
      <c r="G703" t="str">
        <f t="shared" si="11"/>
        <v>Not Outlier</v>
      </c>
    </row>
    <row r="704" spans="1:7" x14ac:dyDescent="0.3">
      <c r="A704" s="8" t="s">
        <v>785</v>
      </c>
      <c r="B704" s="9">
        <v>35</v>
      </c>
      <c r="C704" s="10">
        <v>3</v>
      </c>
      <c r="D704" s="11">
        <v>10306</v>
      </c>
      <c r="E704" s="13">
        <v>15</v>
      </c>
      <c r="F704" s="14">
        <v>13</v>
      </c>
      <c r="G704" t="str">
        <f t="shared" si="11"/>
        <v>Not Outlier</v>
      </c>
    </row>
    <row r="705" spans="1:7" x14ac:dyDescent="0.3">
      <c r="A705" s="8" t="s">
        <v>786</v>
      </c>
      <c r="B705" s="9">
        <v>35</v>
      </c>
      <c r="C705" s="10">
        <v>2</v>
      </c>
      <c r="D705" s="11">
        <v>5440</v>
      </c>
      <c r="E705" s="13">
        <v>7</v>
      </c>
      <c r="F705" s="14">
        <v>2</v>
      </c>
      <c r="G705" t="str">
        <f t="shared" si="11"/>
        <v>Not Outlier</v>
      </c>
    </row>
    <row r="706" spans="1:7" x14ac:dyDescent="0.3">
      <c r="A706" s="8" t="s">
        <v>787</v>
      </c>
      <c r="B706" s="9">
        <v>35</v>
      </c>
      <c r="C706" s="10">
        <v>2</v>
      </c>
      <c r="D706" s="11">
        <v>4581</v>
      </c>
      <c r="E706" s="13">
        <v>13</v>
      </c>
      <c r="F706" s="14">
        <v>11</v>
      </c>
      <c r="G706" t="str">
        <f t="shared" si="11"/>
        <v>Not Outlier</v>
      </c>
    </row>
    <row r="707" spans="1:7" x14ac:dyDescent="0.3">
      <c r="A707" s="8" t="s">
        <v>788</v>
      </c>
      <c r="B707" s="9">
        <v>35</v>
      </c>
      <c r="C707" s="10">
        <v>1</v>
      </c>
      <c r="D707" s="11">
        <v>4930</v>
      </c>
      <c r="E707" s="13">
        <v>6</v>
      </c>
      <c r="F707" s="14">
        <v>5</v>
      </c>
      <c r="G707" t="str">
        <f t="shared" si="11"/>
        <v>Not Outlier</v>
      </c>
    </row>
    <row r="708" spans="1:7" x14ac:dyDescent="0.3">
      <c r="A708" s="8" t="s">
        <v>789</v>
      </c>
      <c r="B708" s="9">
        <v>35</v>
      </c>
      <c r="C708" s="10">
        <v>2</v>
      </c>
      <c r="D708" s="11">
        <v>6883</v>
      </c>
      <c r="E708" s="13">
        <v>17</v>
      </c>
      <c r="F708" s="14">
        <v>7</v>
      </c>
      <c r="G708" t="str">
        <f t="shared" si="11"/>
        <v>Not Outlier</v>
      </c>
    </row>
    <row r="709" spans="1:7" x14ac:dyDescent="0.3">
      <c r="A709" s="8" t="s">
        <v>790</v>
      </c>
      <c r="B709" s="9">
        <v>35</v>
      </c>
      <c r="C709" s="10">
        <v>2</v>
      </c>
      <c r="D709" s="11">
        <v>5813</v>
      </c>
      <c r="E709" s="13">
        <v>10</v>
      </c>
      <c r="F709" s="14">
        <v>10</v>
      </c>
      <c r="G709" t="str">
        <f t="shared" si="11"/>
        <v>Not Outlier</v>
      </c>
    </row>
    <row r="710" spans="1:7" x14ac:dyDescent="0.3">
      <c r="A710" s="8" t="s">
        <v>791</v>
      </c>
      <c r="B710" s="9">
        <v>35</v>
      </c>
      <c r="C710" s="10">
        <v>2</v>
      </c>
      <c r="D710" s="11">
        <v>5762</v>
      </c>
      <c r="E710" s="13">
        <v>15</v>
      </c>
      <c r="F710" s="14">
        <v>7</v>
      </c>
      <c r="G710" t="str">
        <f t="shared" si="11"/>
        <v>Not Outlier</v>
      </c>
    </row>
    <row r="711" spans="1:7" x14ac:dyDescent="0.3">
      <c r="A711" s="8" t="s">
        <v>792</v>
      </c>
      <c r="B711" s="9">
        <v>35</v>
      </c>
      <c r="C711" s="10">
        <v>1</v>
      </c>
      <c r="D711" s="11">
        <v>2705</v>
      </c>
      <c r="E711" s="13">
        <v>6</v>
      </c>
      <c r="F711" s="14">
        <v>5</v>
      </c>
      <c r="G711" t="str">
        <f t="shared" si="11"/>
        <v>Not Outlier</v>
      </c>
    </row>
    <row r="712" spans="1:7" x14ac:dyDescent="0.3">
      <c r="A712" s="8" t="s">
        <v>793</v>
      </c>
      <c r="B712" s="9">
        <v>35</v>
      </c>
      <c r="C712" s="10">
        <v>2</v>
      </c>
      <c r="D712" s="11">
        <v>4788</v>
      </c>
      <c r="E712" s="13">
        <v>4</v>
      </c>
      <c r="F712" s="14">
        <v>3</v>
      </c>
      <c r="G712" t="str">
        <f t="shared" si="11"/>
        <v>Not Outlier</v>
      </c>
    </row>
    <row r="713" spans="1:7" x14ac:dyDescent="0.3">
      <c r="A713" s="8" t="s">
        <v>794</v>
      </c>
      <c r="B713" s="9">
        <v>35</v>
      </c>
      <c r="C713" s="10">
        <v>2</v>
      </c>
      <c r="D713" s="11">
        <v>5561</v>
      </c>
      <c r="E713" s="13">
        <v>6</v>
      </c>
      <c r="F713" s="14">
        <v>5</v>
      </c>
      <c r="G713" t="str">
        <f t="shared" si="11"/>
        <v>Not Outlier</v>
      </c>
    </row>
    <row r="714" spans="1:7" x14ac:dyDescent="0.3">
      <c r="A714" s="8" t="s">
        <v>795</v>
      </c>
      <c r="B714" s="9">
        <v>35</v>
      </c>
      <c r="C714" s="10">
        <v>2</v>
      </c>
      <c r="D714" s="11">
        <v>5204</v>
      </c>
      <c r="E714" s="13">
        <v>10</v>
      </c>
      <c r="F714" s="14">
        <v>10</v>
      </c>
      <c r="G714" t="str">
        <f t="shared" si="11"/>
        <v>Not Outlier</v>
      </c>
    </row>
    <row r="715" spans="1:7" x14ac:dyDescent="0.3">
      <c r="A715" s="8" t="s">
        <v>796</v>
      </c>
      <c r="B715" s="9">
        <v>35</v>
      </c>
      <c r="C715" s="10">
        <v>1</v>
      </c>
      <c r="D715" s="11">
        <v>2660</v>
      </c>
      <c r="E715" s="13">
        <v>5</v>
      </c>
      <c r="F715" s="14">
        <v>2</v>
      </c>
      <c r="G715" t="str">
        <f t="shared" si="11"/>
        <v>Not Outlier</v>
      </c>
    </row>
    <row r="716" spans="1:7" x14ac:dyDescent="0.3">
      <c r="A716" s="8" t="s">
        <v>797</v>
      </c>
      <c r="B716" s="9">
        <v>35</v>
      </c>
      <c r="C716" s="10">
        <v>2</v>
      </c>
      <c r="D716" s="11">
        <v>5098</v>
      </c>
      <c r="E716" s="13">
        <v>10</v>
      </c>
      <c r="F716" s="14">
        <v>10</v>
      </c>
      <c r="G716" t="str">
        <f t="shared" si="11"/>
        <v>Not Outlier</v>
      </c>
    </row>
    <row r="717" spans="1:7" x14ac:dyDescent="0.3">
      <c r="A717" s="8" t="s">
        <v>798</v>
      </c>
      <c r="B717" s="9">
        <v>35</v>
      </c>
      <c r="C717" s="10">
        <v>3</v>
      </c>
      <c r="D717" s="11">
        <v>8837</v>
      </c>
      <c r="E717" s="13">
        <v>9</v>
      </c>
      <c r="F717" s="14">
        <v>9</v>
      </c>
      <c r="G717" t="str">
        <f t="shared" si="11"/>
        <v>Not Outlier</v>
      </c>
    </row>
    <row r="718" spans="1:7" x14ac:dyDescent="0.3">
      <c r="A718" s="8" t="s">
        <v>799</v>
      </c>
      <c r="B718" s="9">
        <v>35</v>
      </c>
      <c r="C718" s="10">
        <v>2</v>
      </c>
      <c r="D718" s="11">
        <v>5689</v>
      </c>
      <c r="E718" s="13">
        <v>10</v>
      </c>
      <c r="F718" s="14">
        <v>10</v>
      </c>
      <c r="G718" t="str">
        <f t="shared" si="11"/>
        <v>Not Outlier</v>
      </c>
    </row>
    <row r="719" spans="1:7" x14ac:dyDescent="0.3">
      <c r="A719" s="8" t="s">
        <v>800</v>
      </c>
      <c r="B719" s="9">
        <v>35</v>
      </c>
      <c r="C719" s="10">
        <v>1</v>
      </c>
      <c r="D719" s="11">
        <v>2977</v>
      </c>
      <c r="E719" s="13">
        <v>4</v>
      </c>
      <c r="F719" s="14">
        <v>4</v>
      </c>
      <c r="G719" t="str">
        <f t="shared" si="11"/>
        <v>Not Outlier</v>
      </c>
    </row>
    <row r="720" spans="1:7" x14ac:dyDescent="0.3">
      <c r="A720" s="8" t="s">
        <v>801</v>
      </c>
      <c r="B720" s="9">
        <v>36</v>
      </c>
      <c r="C720" s="10">
        <v>2</v>
      </c>
      <c r="D720" s="11">
        <v>5237</v>
      </c>
      <c r="E720" s="13">
        <v>17</v>
      </c>
      <c r="F720" s="14">
        <v>7</v>
      </c>
      <c r="G720" t="str">
        <f t="shared" si="11"/>
        <v>Not Outlier</v>
      </c>
    </row>
    <row r="721" spans="1:7" x14ac:dyDescent="0.3">
      <c r="A721" s="8" t="s">
        <v>803</v>
      </c>
      <c r="B721" s="9">
        <v>36</v>
      </c>
      <c r="C721" s="10">
        <v>1</v>
      </c>
      <c r="D721" s="11">
        <v>3407</v>
      </c>
      <c r="E721" s="13">
        <v>10</v>
      </c>
      <c r="F721" s="14">
        <v>5</v>
      </c>
      <c r="G721" t="str">
        <f t="shared" si="11"/>
        <v>Not Outlier</v>
      </c>
    </row>
    <row r="722" spans="1:7" x14ac:dyDescent="0.3">
      <c r="A722" s="8" t="s">
        <v>804</v>
      </c>
      <c r="B722" s="9">
        <v>36</v>
      </c>
      <c r="C722" s="10">
        <v>1</v>
      </c>
      <c r="D722" s="11">
        <v>3419</v>
      </c>
      <c r="E722" s="13">
        <v>6</v>
      </c>
      <c r="F722" s="14">
        <v>1</v>
      </c>
      <c r="G722" t="str">
        <f t="shared" si="11"/>
        <v>Not Outlier</v>
      </c>
    </row>
    <row r="723" spans="1:7" x14ac:dyDescent="0.3">
      <c r="A723" s="8" t="s">
        <v>805</v>
      </c>
      <c r="B723" s="9">
        <v>36</v>
      </c>
      <c r="C723" s="10">
        <v>3</v>
      </c>
      <c r="D723" s="11">
        <v>10096</v>
      </c>
      <c r="E723" s="13">
        <v>17</v>
      </c>
      <c r="F723" s="14">
        <v>17</v>
      </c>
      <c r="G723" t="str">
        <f t="shared" si="11"/>
        <v>Not Outlier</v>
      </c>
    </row>
    <row r="724" spans="1:7" x14ac:dyDescent="0.3">
      <c r="A724" s="8" t="s">
        <v>806</v>
      </c>
      <c r="B724" s="9">
        <v>36</v>
      </c>
      <c r="C724" s="10">
        <v>2</v>
      </c>
      <c r="D724" s="11">
        <v>6499</v>
      </c>
      <c r="E724" s="13">
        <v>6</v>
      </c>
      <c r="F724" s="14">
        <v>6</v>
      </c>
      <c r="G724" t="str">
        <f t="shared" si="11"/>
        <v>Not Outlier</v>
      </c>
    </row>
    <row r="725" spans="1:7" x14ac:dyDescent="0.3">
      <c r="A725" s="8" t="s">
        <v>807</v>
      </c>
      <c r="B725" s="9">
        <v>36</v>
      </c>
      <c r="C725" s="10">
        <v>1</v>
      </c>
      <c r="D725" s="11">
        <v>3388</v>
      </c>
      <c r="E725" s="13">
        <v>2</v>
      </c>
      <c r="F725" s="14">
        <v>1</v>
      </c>
      <c r="G725" t="str">
        <f t="shared" si="11"/>
        <v>Not Outlier</v>
      </c>
    </row>
    <row r="726" spans="1:7" x14ac:dyDescent="0.3">
      <c r="A726" s="8" t="s">
        <v>808</v>
      </c>
      <c r="B726" s="9">
        <v>36</v>
      </c>
      <c r="C726" s="10">
        <v>1</v>
      </c>
      <c r="D726" s="11">
        <v>3038</v>
      </c>
      <c r="E726" s="13">
        <v>5</v>
      </c>
      <c r="F726" s="14">
        <v>1</v>
      </c>
      <c r="G726" t="str">
        <f t="shared" si="11"/>
        <v>Not Outlier</v>
      </c>
    </row>
    <row r="727" spans="1:7" x14ac:dyDescent="0.3">
      <c r="A727" s="8" t="s">
        <v>809</v>
      </c>
      <c r="B727" s="9">
        <v>36</v>
      </c>
      <c r="C727" s="10">
        <v>3</v>
      </c>
      <c r="D727" s="11">
        <v>9738</v>
      </c>
      <c r="E727" s="13">
        <v>10</v>
      </c>
      <c r="F727" s="14">
        <v>9</v>
      </c>
      <c r="G727" t="str">
        <f t="shared" si="11"/>
        <v>Not Outlier</v>
      </c>
    </row>
    <row r="728" spans="1:7" x14ac:dyDescent="0.3">
      <c r="A728" s="8" t="s">
        <v>810</v>
      </c>
      <c r="B728" s="9">
        <v>36</v>
      </c>
      <c r="C728" s="10">
        <v>1</v>
      </c>
      <c r="D728" s="11">
        <v>2835</v>
      </c>
      <c r="E728" s="13">
        <v>7</v>
      </c>
      <c r="F728" s="14">
        <v>1</v>
      </c>
      <c r="G728" t="str">
        <f t="shared" si="11"/>
        <v>Not Outlier</v>
      </c>
    </row>
    <row r="729" spans="1:7" x14ac:dyDescent="0.3">
      <c r="A729" s="8" t="s">
        <v>811</v>
      </c>
      <c r="B729" s="9">
        <v>36</v>
      </c>
      <c r="C729" s="10">
        <v>2</v>
      </c>
      <c r="D729" s="11">
        <v>4941</v>
      </c>
      <c r="E729" s="13">
        <v>7</v>
      </c>
      <c r="F729" s="14">
        <v>3</v>
      </c>
      <c r="G729" t="str">
        <f t="shared" si="11"/>
        <v>Not Outlier</v>
      </c>
    </row>
    <row r="730" spans="1:7" x14ac:dyDescent="0.3">
      <c r="A730" s="8" t="s">
        <v>812</v>
      </c>
      <c r="B730" s="9">
        <v>36</v>
      </c>
      <c r="C730" s="10">
        <v>1</v>
      </c>
      <c r="D730" s="11">
        <v>2088</v>
      </c>
      <c r="E730" s="13">
        <v>13</v>
      </c>
      <c r="F730" s="14">
        <v>8</v>
      </c>
      <c r="G730" t="str">
        <f t="shared" si="11"/>
        <v>Not Outlier</v>
      </c>
    </row>
    <row r="731" spans="1:7" x14ac:dyDescent="0.3">
      <c r="A731" s="8" t="s">
        <v>813</v>
      </c>
      <c r="B731" s="9">
        <v>36</v>
      </c>
      <c r="C731" s="10">
        <v>1</v>
      </c>
      <c r="D731" s="11">
        <v>2153</v>
      </c>
      <c r="E731" s="13">
        <v>8</v>
      </c>
      <c r="F731" s="14">
        <v>8</v>
      </c>
      <c r="G731" t="str">
        <f t="shared" si="11"/>
        <v>Not Outlier</v>
      </c>
    </row>
    <row r="732" spans="1:7" x14ac:dyDescent="0.3">
      <c r="A732" s="8" t="s">
        <v>814</v>
      </c>
      <c r="B732" s="9">
        <v>36</v>
      </c>
      <c r="C732" s="10">
        <v>2</v>
      </c>
      <c r="D732" s="11">
        <v>5914</v>
      </c>
      <c r="E732" s="13">
        <v>16</v>
      </c>
      <c r="F732" s="14">
        <v>13</v>
      </c>
      <c r="G732" t="str">
        <f t="shared" si="11"/>
        <v>Not Outlier</v>
      </c>
    </row>
    <row r="733" spans="1:7" x14ac:dyDescent="0.3">
      <c r="A733" s="8" t="s">
        <v>815</v>
      </c>
      <c r="B733" s="9">
        <v>36</v>
      </c>
      <c r="C733" s="10">
        <v>1</v>
      </c>
      <c r="D733" s="11">
        <v>3210</v>
      </c>
      <c r="E733" s="13">
        <v>16</v>
      </c>
      <c r="F733" s="14">
        <v>15</v>
      </c>
      <c r="G733" t="str">
        <f t="shared" si="11"/>
        <v>Not Outlier</v>
      </c>
    </row>
    <row r="734" spans="1:7" x14ac:dyDescent="0.3">
      <c r="A734" s="8" t="s">
        <v>816</v>
      </c>
      <c r="B734" s="9">
        <v>36</v>
      </c>
      <c r="C734" s="10">
        <v>2</v>
      </c>
      <c r="D734" s="11">
        <v>4485</v>
      </c>
      <c r="E734" s="13">
        <v>10</v>
      </c>
      <c r="F734" s="14">
        <v>8</v>
      </c>
      <c r="G734" t="str">
        <f t="shared" si="11"/>
        <v>Not Outlier</v>
      </c>
    </row>
    <row r="735" spans="1:7" x14ac:dyDescent="0.3">
      <c r="A735" s="8" t="s">
        <v>817</v>
      </c>
      <c r="B735" s="9">
        <v>36</v>
      </c>
      <c r="C735" s="10">
        <v>1</v>
      </c>
      <c r="D735" s="11">
        <v>3688</v>
      </c>
      <c r="E735" s="13">
        <v>4</v>
      </c>
      <c r="F735" s="14">
        <v>1</v>
      </c>
      <c r="G735" t="str">
        <f t="shared" si="11"/>
        <v>Not Outlier</v>
      </c>
    </row>
    <row r="736" spans="1:7" x14ac:dyDescent="0.3">
      <c r="A736" s="8" t="s">
        <v>818</v>
      </c>
      <c r="B736" s="9">
        <v>36</v>
      </c>
      <c r="C736" s="10">
        <v>2</v>
      </c>
      <c r="D736" s="11">
        <v>5674</v>
      </c>
      <c r="E736" s="13">
        <v>11</v>
      </c>
      <c r="F736" s="14">
        <v>9</v>
      </c>
      <c r="G736" t="str">
        <f t="shared" si="11"/>
        <v>Not Outlier</v>
      </c>
    </row>
    <row r="737" spans="1:7" x14ac:dyDescent="0.3">
      <c r="A737" s="8" t="s">
        <v>819</v>
      </c>
      <c r="B737" s="9">
        <v>36</v>
      </c>
      <c r="C737" s="10">
        <v>2</v>
      </c>
      <c r="D737" s="11">
        <v>6653</v>
      </c>
      <c r="E737" s="13">
        <v>7</v>
      </c>
      <c r="F737" s="14">
        <v>1</v>
      </c>
      <c r="G737" t="str">
        <f t="shared" si="11"/>
        <v>Not Outlier</v>
      </c>
    </row>
    <row r="738" spans="1:7" x14ac:dyDescent="0.3">
      <c r="A738" s="8" t="s">
        <v>820</v>
      </c>
      <c r="B738" s="9">
        <v>36</v>
      </c>
      <c r="C738" s="10">
        <v>3</v>
      </c>
      <c r="D738" s="11">
        <v>9699</v>
      </c>
      <c r="E738" s="13">
        <v>16</v>
      </c>
      <c r="F738" s="14">
        <v>13</v>
      </c>
      <c r="G738" t="str">
        <f t="shared" si="11"/>
        <v>Not Outlier</v>
      </c>
    </row>
    <row r="739" spans="1:7" x14ac:dyDescent="0.3">
      <c r="A739" s="8" t="s">
        <v>821</v>
      </c>
      <c r="B739" s="9">
        <v>36</v>
      </c>
      <c r="C739" s="10">
        <v>1</v>
      </c>
      <c r="D739" s="11">
        <v>2543</v>
      </c>
      <c r="E739" s="13">
        <v>6</v>
      </c>
      <c r="F739" s="14">
        <v>2</v>
      </c>
      <c r="G739" t="str">
        <f t="shared" si="11"/>
        <v>Not Outlier</v>
      </c>
    </row>
    <row r="740" spans="1:7" x14ac:dyDescent="0.3">
      <c r="A740" s="8" t="s">
        <v>822</v>
      </c>
      <c r="B740" s="9">
        <v>36</v>
      </c>
      <c r="C740" s="10">
        <v>3</v>
      </c>
      <c r="D740" s="11">
        <v>7596</v>
      </c>
      <c r="E740" s="13">
        <v>10</v>
      </c>
      <c r="F740" s="14">
        <v>10</v>
      </c>
      <c r="G740" t="str">
        <f t="shared" si="11"/>
        <v>Not Outlier</v>
      </c>
    </row>
    <row r="741" spans="1:7" x14ac:dyDescent="0.3">
      <c r="A741" s="8" t="s">
        <v>823</v>
      </c>
      <c r="B741" s="9">
        <v>36</v>
      </c>
      <c r="C741" s="10">
        <v>3</v>
      </c>
      <c r="D741" s="11">
        <v>9980</v>
      </c>
      <c r="E741" s="13">
        <v>10</v>
      </c>
      <c r="F741" s="14">
        <v>10</v>
      </c>
      <c r="G741" t="str">
        <f t="shared" si="11"/>
        <v>Not Outlier</v>
      </c>
    </row>
    <row r="742" spans="1:7" x14ac:dyDescent="0.3">
      <c r="A742" s="8" t="s">
        <v>824</v>
      </c>
      <c r="B742" s="9">
        <v>36</v>
      </c>
      <c r="C742" s="10">
        <v>2</v>
      </c>
      <c r="D742" s="11">
        <v>8847</v>
      </c>
      <c r="E742" s="13">
        <v>13</v>
      </c>
      <c r="F742" s="14">
        <v>3</v>
      </c>
      <c r="G742" t="str">
        <f t="shared" si="11"/>
        <v>Not Outlier</v>
      </c>
    </row>
    <row r="743" spans="1:7" x14ac:dyDescent="0.3">
      <c r="A743" s="8" t="s">
        <v>826</v>
      </c>
      <c r="B743" s="9">
        <v>36</v>
      </c>
      <c r="C743" s="10">
        <v>3</v>
      </c>
      <c r="D743" s="11">
        <v>7587</v>
      </c>
      <c r="E743" s="13">
        <v>10</v>
      </c>
      <c r="F743" s="14">
        <v>10</v>
      </c>
      <c r="G743" t="str">
        <f t="shared" si="11"/>
        <v>Not Outlier</v>
      </c>
    </row>
    <row r="744" spans="1:7" x14ac:dyDescent="0.3">
      <c r="A744" s="8" t="s">
        <v>827</v>
      </c>
      <c r="B744" s="9">
        <v>36</v>
      </c>
      <c r="C744" s="10">
        <v>2</v>
      </c>
      <c r="D744" s="11">
        <v>5228</v>
      </c>
      <c r="E744" s="13">
        <v>10</v>
      </c>
      <c r="F744" s="14">
        <v>9</v>
      </c>
      <c r="G744" t="str">
        <f t="shared" si="11"/>
        <v>Not Outlier</v>
      </c>
    </row>
    <row r="745" spans="1:7" x14ac:dyDescent="0.3">
      <c r="A745" s="8" t="s">
        <v>828</v>
      </c>
      <c r="B745" s="9">
        <v>36</v>
      </c>
      <c r="C745" s="10">
        <v>1</v>
      </c>
      <c r="D745" s="11">
        <v>2143</v>
      </c>
      <c r="E745" s="13">
        <v>8</v>
      </c>
      <c r="F745" s="14">
        <v>5</v>
      </c>
      <c r="G745" t="str">
        <f t="shared" si="11"/>
        <v>Not Outlier</v>
      </c>
    </row>
    <row r="746" spans="1:7" x14ac:dyDescent="0.3">
      <c r="A746" s="8" t="s">
        <v>829</v>
      </c>
      <c r="B746" s="9">
        <v>36</v>
      </c>
      <c r="C746" s="10">
        <v>2</v>
      </c>
      <c r="D746" s="11">
        <v>6201</v>
      </c>
      <c r="E746" s="13">
        <v>18</v>
      </c>
      <c r="F746" s="14">
        <v>18</v>
      </c>
      <c r="G746" t="str">
        <f t="shared" si="11"/>
        <v>Not Outlier</v>
      </c>
    </row>
    <row r="747" spans="1:7" x14ac:dyDescent="0.3">
      <c r="A747" s="8" t="s">
        <v>830</v>
      </c>
      <c r="B747" s="9">
        <v>36</v>
      </c>
      <c r="C747" s="10">
        <v>1</v>
      </c>
      <c r="D747" s="11">
        <v>2342</v>
      </c>
      <c r="E747" s="13">
        <v>6</v>
      </c>
      <c r="F747" s="14">
        <v>5</v>
      </c>
      <c r="G747" t="str">
        <f t="shared" si="11"/>
        <v>Not Outlier</v>
      </c>
    </row>
    <row r="748" spans="1:7" x14ac:dyDescent="0.3">
      <c r="A748" s="8" t="s">
        <v>831</v>
      </c>
      <c r="B748" s="9">
        <v>36</v>
      </c>
      <c r="C748" s="10">
        <v>2</v>
      </c>
      <c r="D748" s="11">
        <v>6586</v>
      </c>
      <c r="E748" s="13">
        <v>17</v>
      </c>
      <c r="F748" s="14">
        <v>16</v>
      </c>
      <c r="G748" t="str">
        <f t="shared" si="11"/>
        <v>Not Outlier</v>
      </c>
    </row>
    <row r="749" spans="1:7" x14ac:dyDescent="0.3">
      <c r="A749" s="8" t="s">
        <v>832</v>
      </c>
      <c r="B749" s="9">
        <v>36</v>
      </c>
      <c r="C749" s="10">
        <v>1</v>
      </c>
      <c r="D749" s="11">
        <v>4678</v>
      </c>
      <c r="E749" s="13">
        <v>8</v>
      </c>
      <c r="F749" s="14">
        <v>6</v>
      </c>
      <c r="G749" t="str">
        <f t="shared" si="11"/>
        <v>Not Outlier</v>
      </c>
    </row>
    <row r="750" spans="1:7" x14ac:dyDescent="0.3">
      <c r="A750" s="8" t="s">
        <v>833</v>
      </c>
      <c r="B750" s="9">
        <v>36</v>
      </c>
      <c r="C750" s="10">
        <v>1</v>
      </c>
      <c r="D750" s="11">
        <v>2519</v>
      </c>
      <c r="E750" s="13">
        <v>16</v>
      </c>
      <c r="F750" s="14">
        <v>11</v>
      </c>
      <c r="G750" t="str">
        <f t="shared" si="11"/>
        <v>Not Outlier</v>
      </c>
    </row>
    <row r="751" spans="1:7" x14ac:dyDescent="0.3">
      <c r="A751" s="8" t="s">
        <v>834</v>
      </c>
      <c r="B751" s="9">
        <v>36</v>
      </c>
      <c r="C751" s="10">
        <v>3</v>
      </c>
      <c r="D751" s="11">
        <v>10325</v>
      </c>
      <c r="E751" s="13">
        <v>16</v>
      </c>
      <c r="F751" s="14">
        <v>16</v>
      </c>
      <c r="G751" t="str">
        <f t="shared" si="11"/>
        <v>Not Outlier</v>
      </c>
    </row>
    <row r="752" spans="1:7" x14ac:dyDescent="0.3">
      <c r="A752" s="8" t="s">
        <v>835</v>
      </c>
      <c r="B752" s="9">
        <v>36</v>
      </c>
      <c r="C752" s="10">
        <v>2</v>
      </c>
      <c r="D752" s="11">
        <v>5079</v>
      </c>
      <c r="E752" s="13">
        <v>12</v>
      </c>
      <c r="F752" s="14">
        <v>7</v>
      </c>
      <c r="G752" t="str">
        <f t="shared" si="11"/>
        <v>Not Outlier</v>
      </c>
    </row>
    <row r="753" spans="1:7" x14ac:dyDescent="0.3">
      <c r="A753" s="8" t="s">
        <v>836</v>
      </c>
      <c r="B753" s="9">
        <v>36</v>
      </c>
      <c r="C753" s="10">
        <v>1</v>
      </c>
      <c r="D753" s="11">
        <v>2743</v>
      </c>
      <c r="E753" s="13">
        <v>18</v>
      </c>
      <c r="F753" s="14">
        <v>17</v>
      </c>
      <c r="G753" t="str">
        <f t="shared" si="11"/>
        <v>Not Outlier</v>
      </c>
    </row>
    <row r="754" spans="1:7" x14ac:dyDescent="0.3">
      <c r="A754" s="8" t="s">
        <v>837</v>
      </c>
      <c r="B754" s="9">
        <v>36</v>
      </c>
      <c r="C754" s="10">
        <v>2</v>
      </c>
      <c r="D754" s="11">
        <v>4834</v>
      </c>
      <c r="E754" s="13">
        <v>9</v>
      </c>
      <c r="F754" s="14">
        <v>1</v>
      </c>
      <c r="G754" t="str">
        <f t="shared" ref="G754:G814" si="12">IF(OR(D754 &lt; $I$7, D754 &gt; $I$8), "Outlier", "Not Outlier")</f>
        <v>Not Outlier</v>
      </c>
    </row>
    <row r="755" spans="1:7" x14ac:dyDescent="0.3">
      <c r="A755" s="8" t="s">
        <v>838</v>
      </c>
      <c r="B755" s="9">
        <v>36</v>
      </c>
      <c r="C755" s="10">
        <v>3</v>
      </c>
      <c r="D755" s="11">
        <v>8858</v>
      </c>
      <c r="E755" s="13">
        <v>15</v>
      </c>
      <c r="F755" s="14">
        <v>14</v>
      </c>
      <c r="G755" t="str">
        <f t="shared" si="12"/>
        <v>Not Outlier</v>
      </c>
    </row>
    <row r="756" spans="1:7" x14ac:dyDescent="0.3">
      <c r="A756" s="8" t="s">
        <v>839</v>
      </c>
      <c r="B756" s="9">
        <v>36</v>
      </c>
      <c r="C756" s="10">
        <v>2</v>
      </c>
      <c r="D756" s="11">
        <v>7779</v>
      </c>
      <c r="E756" s="13">
        <v>18</v>
      </c>
      <c r="F756" s="14">
        <v>11</v>
      </c>
      <c r="G756" t="str">
        <f t="shared" si="12"/>
        <v>Not Outlier</v>
      </c>
    </row>
    <row r="757" spans="1:7" x14ac:dyDescent="0.3">
      <c r="A757" s="8" t="s">
        <v>840</v>
      </c>
      <c r="B757" s="9">
        <v>36</v>
      </c>
      <c r="C757" s="10">
        <v>1</v>
      </c>
      <c r="D757" s="11">
        <v>2741</v>
      </c>
      <c r="E757" s="13">
        <v>7</v>
      </c>
      <c r="F757" s="14">
        <v>7</v>
      </c>
      <c r="G757" t="str">
        <f t="shared" si="12"/>
        <v>Not Outlier</v>
      </c>
    </row>
    <row r="758" spans="1:7" x14ac:dyDescent="0.3">
      <c r="A758" s="8" t="s">
        <v>841</v>
      </c>
      <c r="B758" s="9">
        <v>36</v>
      </c>
      <c r="C758" s="10">
        <v>3</v>
      </c>
      <c r="D758" s="11">
        <v>10252</v>
      </c>
      <c r="E758" s="13">
        <v>17</v>
      </c>
      <c r="F758" s="14">
        <v>7</v>
      </c>
      <c r="G758" t="str">
        <f t="shared" si="12"/>
        <v>Not Outlier</v>
      </c>
    </row>
    <row r="759" spans="1:7" x14ac:dyDescent="0.3">
      <c r="A759" s="8" t="s">
        <v>842</v>
      </c>
      <c r="B759" s="9">
        <v>36</v>
      </c>
      <c r="C759" s="10">
        <v>1</v>
      </c>
      <c r="D759" s="11">
        <v>3692</v>
      </c>
      <c r="E759" s="13">
        <v>12</v>
      </c>
      <c r="F759" s="14">
        <v>11</v>
      </c>
      <c r="G759" t="str">
        <f t="shared" si="12"/>
        <v>Not Outlier</v>
      </c>
    </row>
    <row r="760" spans="1:7" x14ac:dyDescent="0.3">
      <c r="A760" s="8" t="s">
        <v>843</v>
      </c>
      <c r="B760" s="9">
        <v>36</v>
      </c>
      <c r="C760" s="10">
        <v>2</v>
      </c>
      <c r="D760" s="11">
        <v>5410</v>
      </c>
      <c r="E760" s="13">
        <v>18</v>
      </c>
      <c r="F760" s="14">
        <v>16</v>
      </c>
      <c r="G760" t="str">
        <f t="shared" si="12"/>
        <v>Not Outlier</v>
      </c>
    </row>
    <row r="761" spans="1:7" x14ac:dyDescent="0.3">
      <c r="A761" s="8" t="s">
        <v>844</v>
      </c>
      <c r="B761" s="9">
        <v>36</v>
      </c>
      <c r="C761" s="10">
        <v>3</v>
      </c>
      <c r="D761" s="11">
        <v>7094</v>
      </c>
      <c r="E761" s="13">
        <v>10</v>
      </c>
      <c r="F761" s="14">
        <v>7</v>
      </c>
      <c r="G761" t="str">
        <f t="shared" si="12"/>
        <v>Not Outlier</v>
      </c>
    </row>
    <row r="762" spans="1:7" x14ac:dyDescent="0.3">
      <c r="A762" s="8" t="s">
        <v>845</v>
      </c>
      <c r="B762" s="9">
        <v>36</v>
      </c>
      <c r="C762" s="10">
        <v>2</v>
      </c>
      <c r="D762" s="11">
        <v>4639</v>
      </c>
      <c r="E762" s="13">
        <v>17</v>
      </c>
      <c r="F762" s="14">
        <v>15</v>
      </c>
      <c r="G762" t="str">
        <f t="shared" si="12"/>
        <v>Not Outlier</v>
      </c>
    </row>
    <row r="763" spans="1:7" x14ac:dyDescent="0.3">
      <c r="A763" s="8" t="s">
        <v>846</v>
      </c>
      <c r="B763" s="9">
        <v>36</v>
      </c>
      <c r="C763" s="10">
        <v>2</v>
      </c>
      <c r="D763" s="11">
        <v>9278</v>
      </c>
      <c r="E763" s="13">
        <v>15</v>
      </c>
      <c r="F763" s="14">
        <v>5</v>
      </c>
      <c r="G763" t="str">
        <f t="shared" si="12"/>
        <v>Not Outlier</v>
      </c>
    </row>
    <row r="764" spans="1:7" x14ac:dyDescent="0.3">
      <c r="A764" s="8" t="s">
        <v>847</v>
      </c>
      <c r="B764" s="9">
        <v>36</v>
      </c>
      <c r="C764" s="10">
        <v>2</v>
      </c>
      <c r="D764" s="11">
        <v>5810</v>
      </c>
      <c r="E764" s="13">
        <v>10</v>
      </c>
      <c r="F764" s="14">
        <v>10</v>
      </c>
      <c r="G764" t="str">
        <f t="shared" si="12"/>
        <v>Not Outlier</v>
      </c>
    </row>
    <row r="765" spans="1:7" x14ac:dyDescent="0.3">
      <c r="A765" s="8" t="s">
        <v>848</v>
      </c>
      <c r="B765" s="9">
        <v>36</v>
      </c>
      <c r="C765" s="10">
        <v>2</v>
      </c>
      <c r="D765" s="11">
        <v>5647</v>
      </c>
      <c r="E765" s="13">
        <v>11</v>
      </c>
      <c r="F765" s="14">
        <v>3</v>
      </c>
      <c r="G765" t="str">
        <f t="shared" si="12"/>
        <v>Not Outlier</v>
      </c>
    </row>
    <row r="766" spans="1:7" x14ac:dyDescent="0.3">
      <c r="A766" s="8" t="s">
        <v>849</v>
      </c>
      <c r="B766" s="9">
        <v>36</v>
      </c>
      <c r="C766" s="10">
        <v>1</v>
      </c>
      <c r="D766" s="11">
        <v>2644</v>
      </c>
      <c r="E766" s="13">
        <v>7</v>
      </c>
      <c r="F766" s="14">
        <v>3</v>
      </c>
      <c r="G766" t="str">
        <f t="shared" si="12"/>
        <v>Not Outlier</v>
      </c>
    </row>
    <row r="767" spans="1:7" x14ac:dyDescent="0.3">
      <c r="A767" s="8" t="s">
        <v>850</v>
      </c>
      <c r="B767" s="9">
        <v>36</v>
      </c>
      <c r="C767" s="10">
        <v>2</v>
      </c>
      <c r="D767" s="11">
        <v>6815</v>
      </c>
      <c r="E767" s="13">
        <v>15</v>
      </c>
      <c r="F767" s="14">
        <v>1</v>
      </c>
      <c r="G767" t="str">
        <f t="shared" si="12"/>
        <v>Not Outlier</v>
      </c>
    </row>
    <row r="768" spans="1:7" x14ac:dyDescent="0.3">
      <c r="A768" s="8" t="s">
        <v>851</v>
      </c>
      <c r="B768" s="9">
        <v>36</v>
      </c>
      <c r="C768" s="10">
        <v>2</v>
      </c>
      <c r="D768" s="11">
        <v>5562</v>
      </c>
      <c r="E768" s="13">
        <v>9</v>
      </c>
      <c r="F768" s="14">
        <v>3</v>
      </c>
      <c r="G768" t="str">
        <f t="shared" si="12"/>
        <v>Not Outlier</v>
      </c>
    </row>
    <row r="769" spans="1:7" x14ac:dyDescent="0.3">
      <c r="A769" s="8" t="s">
        <v>852</v>
      </c>
      <c r="B769" s="9">
        <v>36</v>
      </c>
      <c r="C769" s="10">
        <v>2</v>
      </c>
      <c r="D769" s="11">
        <v>4663</v>
      </c>
      <c r="E769" s="13">
        <v>7</v>
      </c>
      <c r="F769" s="14">
        <v>3</v>
      </c>
      <c r="G769" t="str">
        <f t="shared" si="12"/>
        <v>Not Outlier</v>
      </c>
    </row>
    <row r="770" spans="1:7" x14ac:dyDescent="0.3">
      <c r="A770" s="8" t="s">
        <v>853</v>
      </c>
      <c r="B770" s="9">
        <v>36</v>
      </c>
      <c r="C770" s="10">
        <v>3</v>
      </c>
      <c r="D770" s="11">
        <v>8008</v>
      </c>
      <c r="E770" s="13">
        <v>9</v>
      </c>
      <c r="F770" s="14">
        <v>3</v>
      </c>
      <c r="G770" t="str">
        <f t="shared" si="12"/>
        <v>Not Outlier</v>
      </c>
    </row>
    <row r="771" spans="1:7" x14ac:dyDescent="0.3">
      <c r="A771" s="8" t="s">
        <v>854</v>
      </c>
      <c r="B771" s="9">
        <v>36</v>
      </c>
      <c r="C771" s="10">
        <v>1</v>
      </c>
      <c r="D771" s="11">
        <v>2013</v>
      </c>
      <c r="E771" s="13">
        <v>15</v>
      </c>
      <c r="F771" s="14">
        <v>4</v>
      </c>
      <c r="G771" t="str">
        <f t="shared" si="12"/>
        <v>Not Outlier</v>
      </c>
    </row>
    <row r="772" spans="1:7" x14ac:dyDescent="0.3">
      <c r="A772" s="8" t="s">
        <v>855</v>
      </c>
      <c r="B772" s="9">
        <v>36</v>
      </c>
      <c r="C772" s="10">
        <v>2</v>
      </c>
      <c r="D772" s="11">
        <v>4374</v>
      </c>
      <c r="E772" s="13">
        <v>4</v>
      </c>
      <c r="F772" s="14">
        <v>3</v>
      </c>
      <c r="G772" t="str">
        <f t="shared" si="12"/>
        <v>Not Outlier</v>
      </c>
    </row>
    <row r="773" spans="1:7" x14ac:dyDescent="0.3">
      <c r="A773" s="8" t="s">
        <v>856</v>
      </c>
      <c r="B773" s="9">
        <v>36</v>
      </c>
      <c r="C773" s="10">
        <v>2</v>
      </c>
      <c r="D773" s="11">
        <v>6842</v>
      </c>
      <c r="E773" s="13">
        <v>13</v>
      </c>
      <c r="F773" s="14">
        <v>5</v>
      </c>
      <c r="G773" t="str">
        <f t="shared" si="12"/>
        <v>Not Outlier</v>
      </c>
    </row>
    <row r="774" spans="1:7" x14ac:dyDescent="0.3">
      <c r="A774" s="8" t="s">
        <v>857</v>
      </c>
      <c r="B774" s="9">
        <v>36</v>
      </c>
      <c r="C774" s="10">
        <v>2</v>
      </c>
      <c r="D774" s="11">
        <v>5347</v>
      </c>
      <c r="E774" s="13">
        <v>10</v>
      </c>
      <c r="F774" s="14">
        <v>3</v>
      </c>
      <c r="G774" t="str">
        <f t="shared" si="12"/>
        <v>Not Outlier</v>
      </c>
    </row>
    <row r="775" spans="1:7" x14ac:dyDescent="0.3">
      <c r="A775" s="8" t="s">
        <v>858</v>
      </c>
      <c r="B775" s="9">
        <v>36</v>
      </c>
      <c r="C775" s="10">
        <v>2</v>
      </c>
      <c r="D775" s="11">
        <v>4502</v>
      </c>
      <c r="E775" s="13">
        <v>17</v>
      </c>
      <c r="F775" s="14">
        <v>13</v>
      </c>
      <c r="G775" t="str">
        <f t="shared" si="12"/>
        <v>Not Outlier</v>
      </c>
    </row>
    <row r="776" spans="1:7" x14ac:dyDescent="0.3">
      <c r="A776" s="8" t="s">
        <v>859</v>
      </c>
      <c r="B776" s="9">
        <v>36</v>
      </c>
      <c r="C776" s="10">
        <v>2</v>
      </c>
      <c r="D776" s="11">
        <v>6134</v>
      </c>
      <c r="E776" s="13">
        <v>16</v>
      </c>
      <c r="F776" s="14">
        <v>2</v>
      </c>
      <c r="G776" t="str">
        <f t="shared" si="12"/>
        <v>Not Outlier</v>
      </c>
    </row>
    <row r="777" spans="1:7" x14ac:dyDescent="0.3">
      <c r="A777" s="8" t="s">
        <v>860</v>
      </c>
      <c r="B777" s="9">
        <v>36</v>
      </c>
      <c r="C777" s="10">
        <v>3</v>
      </c>
      <c r="D777" s="11">
        <v>8321</v>
      </c>
      <c r="E777" s="13">
        <v>15</v>
      </c>
      <c r="F777" s="14">
        <v>12</v>
      </c>
      <c r="G777" t="str">
        <f t="shared" si="12"/>
        <v>Not Outlier</v>
      </c>
    </row>
    <row r="778" spans="1:7" x14ac:dyDescent="0.3">
      <c r="A778" s="8" t="s">
        <v>861</v>
      </c>
      <c r="B778" s="9">
        <v>36</v>
      </c>
      <c r="C778" s="10">
        <v>2</v>
      </c>
      <c r="D778" s="11">
        <v>6962</v>
      </c>
      <c r="E778" s="13">
        <v>15</v>
      </c>
      <c r="F778" s="14">
        <v>1</v>
      </c>
      <c r="G778" t="str">
        <f t="shared" si="12"/>
        <v>Not Outlier</v>
      </c>
    </row>
    <row r="779" spans="1:7" x14ac:dyDescent="0.3">
      <c r="A779" s="8" t="s">
        <v>862</v>
      </c>
      <c r="B779" s="9">
        <v>36</v>
      </c>
      <c r="C779" s="10">
        <v>2</v>
      </c>
      <c r="D779" s="11">
        <v>5673</v>
      </c>
      <c r="E779" s="13">
        <v>10</v>
      </c>
      <c r="F779" s="14">
        <v>10</v>
      </c>
      <c r="G779" t="str">
        <f t="shared" si="12"/>
        <v>Not Outlier</v>
      </c>
    </row>
    <row r="780" spans="1:7" x14ac:dyDescent="0.3">
      <c r="A780" s="8" t="s">
        <v>863</v>
      </c>
      <c r="B780" s="9">
        <v>36</v>
      </c>
      <c r="C780" s="10">
        <v>2</v>
      </c>
      <c r="D780" s="11">
        <v>3886</v>
      </c>
      <c r="E780" s="13">
        <v>10</v>
      </c>
      <c r="F780" s="14">
        <v>10</v>
      </c>
      <c r="G780" t="str">
        <f t="shared" si="12"/>
        <v>Not Outlier</v>
      </c>
    </row>
    <row r="781" spans="1:7" x14ac:dyDescent="0.3">
      <c r="A781" s="8" t="s">
        <v>864</v>
      </c>
      <c r="B781" s="9">
        <v>36</v>
      </c>
      <c r="C781" s="10">
        <v>2</v>
      </c>
      <c r="D781" s="11">
        <v>5507</v>
      </c>
      <c r="E781" s="13">
        <v>12</v>
      </c>
      <c r="F781" s="14">
        <v>4</v>
      </c>
      <c r="G781" t="str">
        <f t="shared" si="12"/>
        <v>Not Outlier</v>
      </c>
    </row>
    <row r="782" spans="1:7" x14ac:dyDescent="0.3">
      <c r="A782" s="8" t="s">
        <v>865</v>
      </c>
      <c r="B782" s="9">
        <v>36</v>
      </c>
      <c r="C782" s="10">
        <v>1</v>
      </c>
      <c r="D782" s="11">
        <v>2810</v>
      </c>
      <c r="E782" s="13">
        <v>5</v>
      </c>
      <c r="F782" s="14">
        <v>5</v>
      </c>
      <c r="G782" t="str">
        <f t="shared" si="12"/>
        <v>Not Outlier</v>
      </c>
    </row>
    <row r="783" spans="1:7" x14ac:dyDescent="0.3">
      <c r="A783" s="8" t="s">
        <v>866</v>
      </c>
      <c r="B783" s="9">
        <v>36</v>
      </c>
      <c r="C783" s="10">
        <v>3</v>
      </c>
      <c r="D783" s="11">
        <v>7644</v>
      </c>
      <c r="E783" s="13">
        <v>10</v>
      </c>
      <c r="F783" s="14">
        <v>9</v>
      </c>
      <c r="G783" t="str">
        <f t="shared" si="12"/>
        <v>Not Outlier</v>
      </c>
    </row>
    <row r="784" spans="1:7" x14ac:dyDescent="0.3">
      <c r="A784" s="8" t="s">
        <v>867</v>
      </c>
      <c r="B784" s="9">
        <v>36</v>
      </c>
      <c r="C784" s="10">
        <v>2</v>
      </c>
      <c r="D784" s="11">
        <v>5131</v>
      </c>
      <c r="E784" s="13">
        <v>18</v>
      </c>
      <c r="F784" s="14">
        <v>4</v>
      </c>
      <c r="G784" t="str">
        <f t="shared" si="12"/>
        <v>Not Outlier</v>
      </c>
    </row>
    <row r="785" spans="1:7" x14ac:dyDescent="0.3">
      <c r="A785" s="8" t="s">
        <v>868</v>
      </c>
      <c r="B785" s="9">
        <v>36</v>
      </c>
      <c r="C785" s="10">
        <v>2</v>
      </c>
      <c r="D785" s="11">
        <v>5406</v>
      </c>
      <c r="E785" s="13">
        <v>15</v>
      </c>
      <c r="F785" s="14">
        <v>15</v>
      </c>
      <c r="G785" t="str">
        <f t="shared" si="12"/>
        <v>Not Outlier</v>
      </c>
    </row>
    <row r="786" spans="1:7" x14ac:dyDescent="0.3">
      <c r="A786" s="8" t="s">
        <v>869</v>
      </c>
      <c r="B786" s="9">
        <v>36</v>
      </c>
      <c r="C786" s="10">
        <v>2</v>
      </c>
      <c r="D786" s="11">
        <v>6652</v>
      </c>
      <c r="E786" s="13">
        <v>8</v>
      </c>
      <c r="F786" s="14">
        <v>6</v>
      </c>
      <c r="G786" t="str">
        <f t="shared" si="12"/>
        <v>Not Outlier</v>
      </c>
    </row>
    <row r="787" spans="1:7" x14ac:dyDescent="0.3">
      <c r="A787" s="8" t="s">
        <v>870</v>
      </c>
      <c r="B787" s="9">
        <v>36</v>
      </c>
      <c r="C787" s="10">
        <v>2</v>
      </c>
      <c r="D787" s="11">
        <v>2571</v>
      </c>
      <c r="E787" s="13">
        <v>17</v>
      </c>
      <c r="F787" s="14">
        <v>5</v>
      </c>
      <c r="G787" t="str">
        <f t="shared" si="12"/>
        <v>Not Outlier</v>
      </c>
    </row>
    <row r="788" spans="1:7" x14ac:dyDescent="0.3">
      <c r="A788" s="8" t="s">
        <v>870</v>
      </c>
      <c r="B788" s="9">
        <v>36</v>
      </c>
      <c r="C788" s="10">
        <v>2</v>
      </c>
      <c r="D788" s="11">
        <v>2571</v>
      </c>
      <c r="E788" s="13">
        <v>17</v>
      </c>
      <c r="F788" s="14">
        <v>5</v>
      </c>
      <c r="G788" t="str">
        <f t="shared" si="12"/>
        <v>Not Outlier</v>
      </c>
    </row>
    <row r="789" spans="1:7" x14ac:dyDescent="0.3">
      <c r="A789" s="8" t="s">
        <v>871</v>
      </c>
      <c r="B789" s="9">
        <v>37</v>
      </c>
      <c r="C789" s="10">
        <v>1</v>
      </c>
      <c r="D789" s="11">
        <v>2090</v>
      </c>
      <c r="E789" s="13">
        <v>7</v>
      </c>
      <c r="F789" s="14">
        <v>0</v>
      </c>
      <c r="G789" t="str">
        <f t="shared" si="12"/>
        <v>Not Outlier</v>
      </c>
    </row>
    <row r="790" spans="1:7" x14ac:dyDescent="0.3">
      <c r="A790" s="8" t="s">
        <v>872</v>
      </c>
      <c r="B790" s="9">
        <v>37</v>
      </c>
      <c r="C790" s="10">
        <v>1</v>
      </c>
      <c r="D790" s="11">
        <v>3022</v>
      </c>
      <c r="E790" s="13">
        <v>8</v>
      </c>
      <c r="F790" s="14">
        <v>1</v>
      </c>
      <c r="G790" t="str">
        <f t="shared" si="12"/>
        <v>Not Outlier</v>
      </c>
    </row>
    <row r="791" spans="1:7" x14ac:dyDescent="0.3">
      <c r="A791" s="8" t="s">
        <v>873</v>
      </c>
      <c r="B791" s="9">
        <v>37</v>
      </c>
      <c r="C791" s="10">
        <v>2</v>
      </c>
      <c r="D791" s="11">
        <v>5993</v>
      </c>
      <c r="E791" s="13">
        <v>7</v>
      </c>
      <c r="F791" s="14">
        <v>7</v>
      </c>
      <c r="G791" t="str">
        <f t="shared" si="12"/>
        <v>Not Outlier</v>
      </c>
    </row>
    <row r="792" spans="1:7" x14ac:dyDescent="0.3">
      <c r="A792" s="8" t="s">
        <v>875</v>
      </c>
      <c r="B792" s="9">
        <v>37</v>
      </c>
      <c r="C792" s="10">
        <v>1</v>
      </c>
      <c r="D792" s="11">
        <v>2073</v>
      </c>
      <c r="E792" s="13">
        <v>7</v>
      </c>
      <c r="F792" s="14">
        <v>3</v>
      </c>
      <c r="G792" t="str">
        <f t="shared" si="12"/>
        <v>Not Outlier</v>
      </c>
    </row>
    <row r="793" spans="1:7" x14ac:dyDescent="0.3">
      <c r="A793" s="8" t="s">
        <v>876</v>
      </c>
      <c r="B793" s="9">
        <v>37</v>
      </c>
      <c r="C793" s="10">
        <v>2</v>
      </c>
      <c r="D793" s="11">
        <v>5163</v>
      </c>
      <c r="E793" s="13">
        <v>17</v>
      </c>
      <c r="F793" s="14">
        <v>1</v>
      </c>
      <c r="G793" t="str">
        <f t="shared" si="12"/>
        <v>Not Outlier</v>
      </c>
    </row>
    <row r="794" spans="1:7" x14ac:dyDescent="0.3">
      <c r="A794" s="8" t="s">
        <v>877</v>
      </c>
      <c r="B794" s="9">
        <v>37</v>
      </c>
      <c r="C794" s="10">
        <v>3</v>
      </c>
      <c r="D794" s="11">
        <v>7428</v>
      </c>
      <c r="E794" s="13">
        <v>12</v>
      </c>
      <c r="F794" s="14">
        <v>5</v>
      </c>
      <c r="G794" t="str">
        <f t="shared" si="12"/>
        <v>Not Outlier</v>
      </c>
    </row>
    <row r="795" spans="1:7" x14ac:dyDescent="0.3">
      <c r="A795" s="8" t="s">
        <v>878</v>
      </c>
      <c r="B795" s="9">
        <v>37</v>
      </c>
      <c r="C795" s="10">
        <v>1</v>
      </c>
      <c r="D795" s="11">
        <v>3564</v>
      </c>
      <c r="E795" s="13">
        <v>8</v>
      </c>
      <c r="F795" s="14">
        <v>8</v>
      </c>
      <c r="G795" t="str">
        <f t="shared" si="12"/>
        <v>Not Outlier</v>
      </c>
    </row>
    <row r="796" spans="1:7" x14ac:dyDescent="0.3">
      <c r="A796" s="8" t="s">
        <v>880</v>
      </c>
      <c r="B796" s="9">
        <v>37</v>
      </c>
      <c r="C796" s="10">
        <v>1</v>
      </c>
      <c r="D796" s="11">
        <v>2793</v>
      </c>
      <c r="E796" s="13">
        <v>13</v>
      </c>
      <c r="F796" s="14">
        <v>9</v>
      </c>
      <c r="G796" t="str">
        <f t="shared" si="12"/>
        <v>Not Outlier</v>
      </c>
    </row>
    <row r="797" spans="1:7" x14ac:dyDescent="0.3">
      <c r="A797" s="8" t="s">
        <v>881</v>
      </c>
      <c r="B797" s="9">
        <v>37</v>
      </c>
      <c r="C797" s="10">
        <v>1</v>
      </c>
      <c r="D797" s="11">
        <v>3920</v>
      </c>
      <c r="E797" s="13">
        <v>17</v>
      </c>
      <c r="F797" s="14">
        <v>3</v>
      </c>
      <c r="G797" t="str">
        <f t="shared" si="12"/>
        <v>Not Outlier</v>
      </c>
    </row>
    <row r="798" spans="1:7" x14ac:dyDescent="0.3">
      <c r="A798" s="8" t="s">
        <v>882</v>
      </c>
      <c r="B798" s="9">
        <v>37</v>
      </c>
      <c r="C798" s="10">
        <v>3</v>
      </c>
      <c r="D798" s="11">
        <v>10048</v>
      </c>
      <c r="E798" s="13">
        <v>17</v>
      </c>
      <c r="F798" s="14">
        <v>1</v>
      </c>
      <c r="G798" t="str">
        <f t="shared" si="12"/>
        <v>Not Outlier</v>
      </c>
    </row>
    <row r="799" spans="1:7" x14ac:dyDescent="0.3">
      <c r="A799" s="8" t="s">
        <v>883</v>
      </c>
      <c r="B799" s="9">
        <v>37</v>
      </c>
      <c r="C799" s="10">
        <v>2</v>
      </c>
      <c r="D799" s="11">
        <v>6502</v>
      </c>
      <c r="E799" s="13">
        <v>7</v>
      </c>
      <c r="F799" s="14">
        <v>5</v>
      </c>
      <c r="G799" t="str">
        <f t="shared" si="12"/>
        <v>Not Outlier</v>
      </c>
    </row>
    <row r="800" spans="1:7" x14ac:dyDescent="0.3">
      <c r="A800" s="8" t="s">
        <v>885</v>
      </c>
      <c r="B800" s="9">
        <v>37</v>
      </c>
      <c r="C800" s="10">
        <v>1</v>
      </c>
      <c r="D800" s="11">
        <v>2115</v>
      </c>
      <c r="E800" s="13">
        <v>17</v>
      </c>
      <c r="F800" s="14">
        <v>17</v>
      </c>
      <c r="G800" t="str">
        <f t="shared" si="12"/>
        <v>Not Outlier</v>
      </c>
    </row>
    <row r="801" spans="1:7" x14ac:dyDescent="0.3">
      <c r="A801" s="8" t="s">
        <v>886</v>
      </c>
      <c r="B801" s="9">
        <v>37</v>
      </c>
      <c r="C801" s="10">
        <v>1</v>
      </c>
      <c r="D801" s="11">
        <v>2326</v>
      </c>
      <c r="E801" s="13">
        <v>4</v>
      </c>
      <c r="F801" s="14">
        <v>4</v>
      </c>
      <c r="G801" t="str">
        <f t="shared" si="12"/>
        <v>Not Outlier</v>
      </c>
    </row>
    <row r="802" spans="1:7" x14ac:dyDescent="0.3">
      <c r="A802" s="8" t="s">
        <v>887</v>
      </c>
      <c r="B802" s="9">
        <v>37</v>
      </c>
      <c r="C802" s="10">
        <v>2</v>
      </c>
      <c r="D802" s="11">
        <v>6347</v>
      </c>
      <c r="E802" s="13">
        <v>8</v>
      </c>
      <c r="F802" s="14">
        <v>6</v>
      </c>
      <c r="G802" t="str">
        <f t="shared" si="12"/>
        <v>Not Outlier</v>
      </c>
    </row>
    <row r="803" spans="1:7" x14ac:dyDescent="0.3">
      <c r="A803" s="8" t="s">
        <v>888</v>
      </c>
      <c r="B803" s="9">
        <v>37</v>
      </c>
      <c r="C803" s="10">
        <v>2</v>
      </c>
      <c r="D803" s="11">
        <v>5974</v>
      </c>
      <c r="E803" s="13">
        <v>13</v>
      </c>
      <c r="F803" s="14">
        <v>7</v>
      </c>
      <c r="G803" t="str">
        <f t="shared" si="12"/>
        <v>Not Outlier</v>
      </c>
    </row>
    <row r="804" spans="1:7" x14ac:dyDescent="0.3">
      <c r="A804" s="8" t="s">
        <v>889</v>
      </c>
      <c r="B804" s="9">
        <v>37</v>
      </c>
      <c r="C804" s="10">
        <v>1</v>
      </c>
      <c r="D804" s="11">
        <v>3452</v>
      </c>
      <c r="E804" s="13">
        <v>17</v>
      </c>
      <c r="F804" s="14">
        <v>5</v>
      </c>
      <c r="G804" t="str">
        <f t="shared" si="12"/>
        <v>Not Outlier</v>
      </c>
    </row>
    <row r="805" spans="1:7" x14ac:dyDescent="0.3">
      <c r="A805" s="8" t="s">
        <v>890</v>
      </c>
      <c r="B805" s="9">
        <v>37</v>
      </c>
      <c r="C805" s="10">
        <v>1</v>
      </c>
      <c r="D805" s="11">
        <v>3034</v>
      </c>
      <c r="E805" s="13">
        <v>18</v>
      </c>
      <c r="F805" s="14">
        <v>18</v>
      </c>
      <c r="G805" t="str">
        <f t="shared" si="12"/>
        <v>Not Outlier</v>
      </c>
    </row>
    <row r="806" spans="1:7" x14ac:dyDescent="0.3">
      <c r="A806" s="8" t="s">
        <v>891</v>
      </c>
      <c r="B806" s="9">
        <v>37</v>
      </c>
      <c r="C806" s="10">
        <v>2</v>
      </c>
      <c r="D806" s="11">
        <v>4197</v>
      </c>
      <c r="E806" s="13">
        <v>18</v>
      </c>
      <c r="F806" s="14">
        <v>1</v>
      </c>
      <c r="G806" t="str">
        <f t="shared" si="12"/>
        <v>Not Outlier</v>
      </c>
    </row>
    <row r="807" spans="1:7" x14ac:dyDescent="0.3">
      <c r="A807" s="8" t="s">
        <v>892</v>
      </c>
      <c r="B807" s="9">
        <v>37</v>
      </c>
      <c r="C807" s="10">
        <v>2</v>
      </c>
      <c r="D807" s="11">
        <v>4449</v>
      </c>
      <c r="E807" s="13">
        <v>15</v>
      </c>
      <c r="F807" s="14">
        <v>13</v>
      </c>
      <c r="G807" t="str">
        <f t="shared" si="12"/>
        <v>Not Outlier</v>
      </c>
    </row>
    <row r="808" spans="1:7" x14ac:dyDescent="0.3">
      <c r="A808" s="8" t="s">
        <v>893</v>
      </c>
      <c r="B808" s="9">
        <v>37</v>
      </c>
      <c r="C808" s="10">
        <v>3</v>
      </c>
      <c r="D808" s="11">
        <v>7491</v>
      </c>
      <c r="E808" s="13">
        <v>12</v>
      </c>
      <c r="F808" s="14">
        <v>6</v>
      </c>
      <c r="G808" t="str">
        <f t="shared" si="12"/>
        <v>Not Outlier</v>
      </c>
    </row>
    <row r="809" spans="1:7" x14ac:dyDescent="0.3">
      <c r="A809" s="8" t="s">
        <v>894</v>
      </c>
      <c r="B809" s="9">
        <v>37</v>
      </c>
      <c r="C809" s="10">
        <v>3</v>
      </c>
      <c r="D809" s="11">
        <v>8834</v>
      </c>
      <c r="E809" s="13">
        <v>9</v>
      </c>
      <c r="F809" s="14">
        <v>9</v>
      </c>
      <c r="G809" t="str">
        <f t="shared" si="12"/>
        <v>Not Outlier</v>
      </c>
    </row>
    <row r="810" spans="1:7" x14ac:dyDescent="0.3">
      <c r="A810" s="8" t="s">
        <v>895</v>
      </c>
      <c r="B810" s="9">
        <v>37</v>
      </c>
      <c r="C810" s="10">
        <v>2</v>
      </c>
      <c r="D810" s="11">
        <v>6447</v>
      </c>
      <c r="E810" s="13">
        <v>8</v>
      </c>
      <c r="F810" s="14">
        <v>6</v>
      </c>
      <c r="G810" t="str">
        <f t="shared" si="12"/>
        <v>Not Outlier</v>
      </c>
    </row>
    <row r="811" spans="1:7" x14ac:dyDescent="0.3">
      <c r="A811" s="8" t="s">
        <v>896</v>
      </c>
      <c r="B811" s="9">
        <v>37</v>
      </c>
      <c r="C811" s="10">
        <v>2</v>
      </c>
      <c r="D811" s="11">
        <v>9602</v>
      </c>
      <c r="E811" s="13">
        <v>17</v>
      </c>
      <c r="F811" s="14">
        <v>3</v>
      </c>
      <c r="G811" t="str">
        <f t="shared" si="12"/>
        <v>Not Outlier</v>
      </c>
    </row>
    <row r="812" spans="1:7" x14ac:dyDescent="0.3">
      <c r="A812" s="8" t="s">
        <v>897</v>
      </c>
      <c r="B812" s="9">
        <v>37</v>
      </c>
      <c r="C812" s="10">
        <v>3</v>
      </c>
      <c r="D812" s="11">
        <v>9434</v>
      </c>
      <c r="E812" s="13">
        <v>10</v>
      </c>
      <c r="F812" s="14">
        <v>10</v>
      </c>
      <c r="G812" t="str">
        <f t="shared" si="12"/>
        <v>Not Outlier</v>
      </c>
    </row>
    <row r="813" spans="1:7" x14ac:dyDescent="0.3">
      <c r="A813" s="8" t="s">
        <v>898</v>
      </c>
      <c r="B813" s="9">
        <v>37</v>
      </c>
      <c r="C813" s="10">
        <v>1</v>
      </c>
      <c r="D813" s="11">
        <v>4680</v>
      </c>
      <c r="E813" s="13">
        <v>4</v>
      </c>
      <c r="F813" s="14">
        <v>1</v>
      </c>
      <c r="G813" t="str">
        <f t="shared" si="12"/>
        <v>Not Outlier</v>
      </c>
    </row>
    <row r="814" spans="1:7" x14ac:dyDescent="0.3">
      <c r="A814" s="8" t="s">
        <v>899</v>
      </c>
      <c r="B814" s="9">
        <v>37</v>
      </c>
      <c r="C814" s="10">
        <v>1</v>
      </c>
      <c r="D814" s="11">
        <v>2782</v>
      </c>
      <c r="E814" s="13">
        <v>6</v>
      </c>
      <c r="F814" s="14">
        <v>5</v>
      </c>
      <c r="G814" t="str">
        <f t="shared" si="12"/>
        <v>Not Outlier</v>
      </c>
    </row>
    <row r="815" spans="1:7" x14ac:dyDescent="0.3">
      <c r="A815" s="8" t="s">
        <v>900</v>
      </c>
      <c r="B815" s="9">
        <v>37</v>
      </c>
      <c r="C815" s="10">
        <v>2</v>
      </c>
      <c r="D815" s="11">
        <v>6334</v>
      </c>
      <c r="E815" s="13">
        <v>9</v>
      </c>
      <c r="F815" s="14">
        <v>1</v>
      </c>
      <c r="G815" t="str">
        <f t="shared" ref="G815:G875" si="13">IF(OR(D815 &lt; $I$7, D815 &gt; $I$8), "Outlier", "Not Outlier")</f>
        <v>Not Outlier</v>
      </c>
    </row>
    <row r="816" spans="1:7" x14ac:dyDescent="0.3">
      <c r="A816" s="8" t="s">
        <v>901</v>
      </c>
      <c r="B816" s="9">
        <v>37</v>
      </c>
      <c r="C816" s="10">
        <v>1</v>
      </c>
      <c r="D816" s="11">
        <v>2973</v>
      </c>
      <c r="E816" s="13">
        <v>10</v>
      </c>
      <c r="F816" s="14">
        <v>5</v>
      </c>
      <c r="G816" t="str">
        <f t="shared" si="13"/>
        <v>Not Outlier</v>
      </c>
    </row>
    <row r="817" spans="1:7" x14ac:dyDescent="0.3">
      <c r="A817" s="8" t="s">
        <v>902</v>
      </c>
      <c r="B817" s="9">
        <v>37</v>
      </c>
      <c r="C817" s="10">
        <v>3</v>
      </c>
      <c r="D817" s="11">
        <v>7642</v>
      </c>
      <c r="E817" s="13">
        <v>10</v>
      </c>
      <c r="F817" s="14">
        <v>10</v>
      </c>
      <c r="G817" t="str">
        <f t="shared" si="13"/>
        <v>Not Outlier</v>
      </c>
    </row>
    <row r="818" spans="1:7" x14ac:dyDescent="0.3">
      <c r="A818" s="8" t="s">
        <v>903</v>
      </c>
      <c r="B818" s="9">
        <v>37</v>
      </c>
      <c r="C818" s="10">
        <v>3</v>
      </c>
      <c r="D818" s="11">
        <v>10609</v>
      </c>
      <c r="E818" s="13">
        <v>17</v>
      </c>
      <c r="F818" s="14">
        <v>14</v>
      </c>
      <c r="G818" t="str">
        <f t="shared" si="13"/>
        <v>Not Outlier</v>
      </c>
    </row>
    <row r="819" spans="1:7" x14ac:dyDescent="0.3">
      <c r="A819" s="8" t="s">
        <v>904</v>
      </c>
      <c r="B819" s="9">
        <v>37</v>
      </c>
      <c r="C819" s="10">
        <v>2</v>
      </c>
      <c r="D819" s="11">
        <v>4777</v>
      </c>
      <c r="E819" s="13">
        <v>15</v>
      </c>
      <c r="F819" s="14">
        <v>1</v>
      </c>
      <c r="G819" t="str">
        <f t="shared" si="13"/>
        <v>Not Outlier</v>
      </c>
    </row>
    <row r="820" spans="1:7" x14ac:dyDescent="0.3">
      <c r="A820" s="8" t="s">
        <v>905</v>
      </c>
      <c r="B820" s="9">
        <v>37</v>
      </c>
      <c r="C820" s="10">
        <v>2</v>
      </c>
      <c r="D820" s="11">
        <v>4107</v>
      </c>
      <c r="E820" s="13">
        <v>8</v>
      </c>
      <c r="F820" s="14">
        <v>4</v>
      </c>
      <c r="G820" t="str">
        <f t="shared" si="13"/>
        <v>Not Outlier</v>
      </c>
    </row>
    <row r="821" spans="1:7" x14ac:dyDescent="0.3">
      <c r="A821" s="8" t="s">
        <v>906</v>
      </c>
      <c r="B821" s="9">
        <v>37</v>
      </c>
      <c r="C821" s="10">
        <v>2</v>
      </c>
      <c r="D821" s="11">
        <v>6694</v>
      </c>
      <c r="E821" s="13">
        <v>8</v>
      </c>
      <c r="F821" s="14">
        <v>1</v>
      </c>
      <c r="G821" t="str">
        <f t="shared" si="13"/>
        <v>Not Outlier</v>
      </c>
    </row>
    <row r="822" spans="1:7" x14ac:dyDescent="0.3">
      <c r="A822" s="8" t="s">
        <v>907</v>
      </c>
      <c r="B822" s="9">
        <v>37</v>
      </c>
      <c r="C822" s="10">
        <v>2</v>
      </c>
      <c r="D822" s="11">
        <v>5731</v>
      </c>
      <c r="E822" s="13">
        <v>9</v>
      </c>
      <c r="F822" s="14">
        <v>6</v>
      </c>
      <c r="G822" t="str">
        <f t="shared" si="13"/>
        <v>Not Outlier</v>
      </c>
    </row>
    <row r="823" spans="1:7" x14ac:dyDescent="0.3">
      <c r="A823" s="8" t="s">
        <v>908</v>
      </c>
      <c r="B823" s="9">
        <v>37</v>
      </c>
      <c r="C823" s="10">
        <v>2</v>
      </c>
      <c r="D823" s="11">
        <v>6474</v>
      </c>
      <c r="E823" s="13">
        <v>14</v>
      </c>
      <c r="F823" s="14">
        <v>14</v>
      </c>
      <c r="G823" t="str">
        <f t="shared" si="13"/>
        <v>Not Outlier</v>
      </c>
    </row>
    <row r="824" spans="1:7" x14ac:dyDescent="0.3">
      <c r="A824" s="8" t="s">
        <v>909</v>
      </c>
      <c r="B824" s="9">
        <v>37</v>
      </c>
      <c r="C824" s="10">
        <v>1</v>
      </c>
      <c r="D824" s="11">
        <v>2996</v>
      </c>
      <c r="E824" s="13">
        <v>8</v>
      </c>
      <c r="F824" s="14">
        <v>6</v>
      </c>
      <c r="G824" t="str">
        <f t="shared" si="13"/>
        <v>Not Outlier</v>
      </c>
    </row>
    <row r="825" spans="1:7" x14ac:dyDescent="0.3">
      <c r="A825" s="8" t="s">
        <v>910</v>
      </c>
      <c r="B825" s="9">
        <v>37</v>
      </c>
      <c r="C825" s="10">
        <v>1</v>
      </c>
      <c r="D825" s="11">
        <v>3629</v>
      </c>
      <c r="E825" s="13">
        <v>8</v>
      </c>
      <c r="F825" s="14">
        <v>3</v>
      </c>
      <c r="G825" t="str">
        <f t="shared" si="13"/>
        <v>Not Outlier</v>
      </c>
    </row>
    <row r="826" spans="1:7" x14ac:dyDescent="0.3">
      <c r="A826" s="8" t="s">
        <v>911</v>
      </c>
      <c r="B826" s="9">
        <v>37</v>
      </c>
      <c r="C826" s="10">
        <v>1</v>
      </c>
      <c r="D826" s="11">
        <v>3500</v>
      </c>
      <c r="E826" s="13">
        <v>7</v>
      </c>
      <c r="F826" s="14">
        <v>6</v>
      </c>
      <c r="G826" t="str">
        <f t="shared" si="13"/>
        <v>Not Outlier</v>
      </c>
    </row>
    <row r="827" spans="1:7" x14ac:dyDescent="0.3">
      <c r="A827" s="8" t="s">
        <v>912</v>
      </c>
      <c r="B827" s="9">
        <v>37</v>
      </c>
      <c r="C827" s="10">
        <v>2</v>
      </c>
      <c r="D827" s="11">
        <v>4285</v>
      </c>
      <c r="E827" s="13">
        <v>10</v>
      </c>
      <c r="F827" s="14">
        <v>10</v>
      </c>
      <c r="G827" t="str">
        <f t="shared" si="13"/>
        <v>Not Outlier</v>
      </c>
    </row>
    <row r="828" spans="1:7" x14ac:dyDescent="0.3">
      <c r="A828" s="8" t="s">
        <v>913</v>
      </c>
      <c r="B828" s="9">
        <v>37</v>
      </c>
      <c r="C828" s="10">
        <v>2</v>
      </c>
      <c r="D828" s="11">
        <v>5768</v>
      </c>
      <c r="E828" s="13">
        <v>9</v>
      </c>
      <c r="F828" s="14">
        <v>4</v>
      </c>
      <c r="G828" t="str">
        <f t="shared" si="13"/>
        <v>Not Outlier</v>
      </c>
    </row>
    <row r="829" spans="1:7" x14ac:dyDescent="0.3">
      <c r="A829" s="8" t="s">
        <v>914</v>
      </c>
      <c r="B829" s="9">
        <v>37</v>
      </c>
      <c r="C829" s="10">
        <v>1</v>
      </c>
      <c r="D829" s="11">
        <v>3936</v>
      </c>
      <c r="E829" s="13">
        <v>8</v>
      </c>
      <c r="F829" s="14">
        <v>8</v>
      </c>
      <c r="G829" t="str">
        <f t="shared" si="13"/>
        <v>Not Outlier</v>
      </c>
    </row>
    <row r="830" spans="1:7" x14ac:dyDescent="0.3">
      <c r="A830" s="8" t="s">
        <v>915</v>
      </c>
      <c r="B830" s="9">
        <v>37</v>
      </c>
      <c r="C830" s="10">
        <v>2</v>
      </c>
      <c r="D830" s="11">
        <v>9525</v>
      </c>
      <c r="E830" s="13">
        <v>6</v>
      </c>
      <c r="F830" s="14">
        <v>6</v>
      </c>
      <c r="G830" t="str">
        <f t="shared" si="13"/>
        <v>Not Outlier</v>
      </c>
    </row>
    <row r="831" spans="1:7" x14ac:dyDescent="0.3">
      <c r="A831" s="8" t="s">
        <v>916</v>
      </c>
      <c r="B831" s="9">
        <v>37</v>
      </c>
      <c r="C831" s="10">
        <v>2</v>
      </c>
      <c r="D831" s="11">
        <v>4189</v>
      </c>
      <c r="E831" s="13">
        <v>5</v>
      </c>
      <c r="F831" s="14">
        <v>5</v>
      </c>
      <c r="G831" t="str">
        <f t="shared" si="13"/>
        <v>Not Outlier</v>
      </c>
    </row>
    <row r="832" spans="1:7" x14ac:dyDescent="0.3">
      <c r="A832" s="8" t="s">
        <v>917</v>
      </c>
      <c r="B832" s="9">
        <v>37</v>
      </c>
      <c r="C832" s="10">
        <v>2</v>
      </c>
      <c r="D832" s="11">
        <v>4071</v>
      </c>
      <c r="E832" s="13">
        <v>19</v>
      </c>
      <c r="F832" s="14">
        <v>10</v>
      </c>
      <c r="G832" t="str">
        <f t="shared" si="13"/>
        <v>Not Outlier</v>
      </c>
    </row>
    <row r="833" spans="1:7" x14ac:dyDescent="0.3">
      <c r="A833" s="8" t="s">
        <v>918</v>
      </c>
      <c r="B833" s="9">
        <v>37</v>
      </c>
      <c r="C833" s="10">
        <v>2</v>
      </c>
      <c r="D833" s="11">
        <v>4213</v>
      </c>
      <c r="E833" s="13">
        <v>10</v>
      </c>
      <c r="F833" s="14">
        <v>10</v>
      </c>
      <c r="G833" t="str">
        <f t="shared" si="13"/>
        <v>Not Outlier</v>
      </c>
    </row>
    <row r="834" spans="1:7" x14ac:dyDescent="0.3">
      <c r="A834" s="8" t="s">
        <v>919</v>
      </c>
      <c r="B834" s="9">
        <v>37</v>
      </c>
      <c r="C834" s="10">
        <v>2</v>
      </c>
      <c r="D834" s="11">
        <v>4284</v>
      </c>
      <c r="E834" s="13">
        <v>16</v>
      </c>
      <c r="F834" s="14">
        <v>5</v>
      </c>
      <c r="G834" t="str">
        <f t="shared" si="13"/>
        <v>Not Outlier</v>
      </c>
    </row>
    <row r="835" spans="1:7" x14ac:dyDescent="0.3">
      <c r="A835" s="8" t="s">
        <v>921</v>
      </c>
      <c r="B835" s="9">
        <v>38</v>
      </c>
      <c r="C835" s="10">
        <v>3</v>
      </c>
      <c r="D835" s="11">
        <v>9526</v>
      </c>
      <c r="E835" s="13">
        <v>10</v>
      </c>
      <c r="F835" s="14">
        <v>9</v>
      </c>
      <c r="G835" t="str">
        <f t="shared" si="13"/>
        <v>Not Outlier</v>
      </c>
    </row>
    <row r="836" spans="1:7" x14ac:dyDescent="0.3">
      <c r="A836" s="8" t="s">
        <v>922</v>
      </c>
      <c r="B836" s="9">
        <v>38</v>
      </c>
      <c r="C836" s="10">
        <v>1</v>
      </c>
      <c r="D836" s="11">
        <v>3944</v>
      </c>
      <c r="E836" s="13">
        <v>6</v>
      </c>
      <c r="F836" s="14">
        <v>3</v>
      </c>
      <c r="G836" t="str">
        <f t="shared" si="13"/>
        <v>Not Outlier</v>
      </c>
    </row>
    <row r="837" spans="1:7" x14ac:dyDescent="0.3">
      <c r="A837" s="8" t="s">
        <v>923</v>
      </c>
      <c r="B837" s="9">
        <v>38</v>
      </c>
      <c r="C837" s="10">
        <v>2</v>
      </c>
      <c r="D837" s="11">
        <v>2406</v>
      </c>
      <c r="E837" s="13">
        <v>10</v>
      </c>
      <c r="F837" s="14">
        <v>10</v>
      </c>
      <c r="G837" t="str">
        <f t="shared" si="13"/>
        <v>Not Outlier</v>
      </c>
    </row>
    <row r="838" spans="1:7" x14ac:dyDescent="0.3">
      <c r="A838" s="8" t="s">
        <v>924</v>
      </c>
      <c r="B838" s="9">
        <v>38</v>
      </c>
      <c r="C838" s="10">
        <v>2</v>
      </c>
      <c r="D838" s="11">
        <v>5329</v>
      </c>
      <c r="E838" s="13">
        <v>17</v>
      </c>
      <c r="F838" s="14">
        <v>13</v>
      </c>
      <c r="G838" t="str">
        <f t="shared" si="13"/>
        <v>Not Outlier</v>
      </c>
    </row>
    <row r="839" spans="1:7" x14ac:dyDescent="0.3">
      <c r="A839" s="8" t="s">
        <v>925</v>
      </c>
      <c r="B839" s="9">
        <v>38</v>
      </c>
      <c r="C839" s="10">
        <v>2</v>
      </c>
      <c r="D839" s="11">
        <v>4317</v>
      </c>
      <c r="E839" s="13">
        <v>19</v>
      </c>
      <c r="F839" s="14">
        <v>3</v>
      </c>
      <c r="G839" t="str">
        <f t="shared" si="13"/>
        <v>Not Outlier</v>
      </c>
    </row>
    <row r="840" spans="1:7" x14ac:dyDescent="0.3">
      <c r="A840" s="8" t="s">
        <v>926</v>
      </c>
      <c r="B840" s="9">
        <v>38</v>
      </c>
      <c r="C840" s="10">
        <v>2</v>
      </c>
      <c r="D840" s="11">
        <v>8686</v>
      </c>
      <c r="E840" s="13">
        <v>12</v>
      </c>
      <c r="F840" s="14">
        <v>8</v>
      </c>
      <c r="G840" t="str">
        <f t="shared" si="13"/>
        <v>Not Outlier</v>
      </c>
    </row>
    <row r="841" spans="1:7" x14ac:dyDescent="0.3">
      <c r="A841" s="8" t="s">
        <v>927</v>
      </c>
      <c r="B841" s="9">
        <v>38</v>
      </c>
      <c r="C841" s="10">
        <v>1</v>
      </c>
      <c r="D841" s="11">
        <v>2288</v>
      </c>
      <c r="E841" s="13">
        <v>2</v>
      </c>
      <c r="F841" s="14">
        <v>2</v>
      </c>
      <c r="G841" t="str">
        <f t="shared" si="13"/>
        <v>Not Outlier</v>
      </c>
    </row>
    <row r="842" spans="1:7" x14ac:dyDescent="0.3">
      <c r="A842" s="8" t="s">
        <v>928</v>
      </c>
      <c r="B842" s="9">
        <v>38</v>
      </c>
      <c r="C842" s="10">
        <v>2</v>
      </c>
      <c r="D842" s="11">
        <v>6553</v>
      </c>
      <c r="E842" s="13">
        <v>14</v>
      </c>
      <c r="F842" s="14">
        <v>1</v>
      </c>
      <c r="G842" t="str">
        <f t="shared" si="13"/>
        <v>Not Outlier</v>
      </c>
    </row>
    <row r="843" spans="1:7" x14ac:dyDescent="0.3">
      <c r="A843" s="8" t="s">
        <v>929</v>
      </c>
      <c r="B843" s="9">
        <v>38</v>
      </c>
      <c r="C843" s="10">
        <v>2</v>
      </c>
      <c r="D843" s="11">
        <v>6261</v>
      </c>
      <c r="E843" s="13">
        <v>9</v>
      </c>
      <c r="F843" s="14">
        <v>7</v>
      </c>
      <c r="G843" t="str">
        <f t="shared" si="13"/>
        <v>Not Outlier</v>
      </c>
    </row>
    <row r="844" spans="1:7" x14ac:dyDescent="0.3">
      <c r="A844" s="8" t="s">
        <v>930</v>
      </c>
      <c r="B844" s="9">
        <v>38</v>
      </c>
      <c r="C844" s="10">
        <v>2</v>
      </c>
      <c r="D844" s="11">
        <v>6673</v>
      </c>
      <c r="E844" s="13">
        <v>17</v>
      </c>
      <c r="F844" s="14">
        <v>1</v>
      </c>
      <c r="G844" t="str">
        <f t="shared" si="13"/>
        <v>Not Outlier</v>
      </c>
    </row>
    <row r="845" spans="1:7" x14ac:dyDescent="0.3">
      <c r="A845" s="8" t="s">
        <v>931</v>
      </c>
      <c r="B845" s="9">
        <v>38</v>
      </c>
      <c r="C845" s="10">
        <v>3</v>
      </c>
      <c r="D845" s="11">
        <v>10609</v>
      </c>
      <c r="E845" s="13">
        <v>17</v>
      </c>
      <c r="F845" s="14">
        <v>16</v>
      </c>
      <c r="G845" t="str">
        <f t="shared" si="13"/>
        <v>Not Outlier</v>
      </c>
    </row>
    <row r="846" spans="1:7" x14ac:dyDescent="0.3">
      <c r="A846" s="8" t="s">
        <v>932</v>
      </c>
      <c r="B846" s="9">
        <v>38</v>
      </c>
      <c r="C846" s="10">
        <v>2</v>
      </c>
      <c r="D846" s="11">
        <v>5249</v>
      </c>
      <c r="E846" s="13">
        <v>13</v>
      </c>
      <c r="F846" s="14">
        <v>8</v>
      </c>
      <c r="G846" t="str">
        <f t="shared" si="13"/>
        <v>Not Outlier</v>
      </c>
    </row>
    <row r="847" spans="1:7" x14ac:dyDescent="0.3">
      <c r="A847" s="8" t="s">
        <v>933</v>
      </c>
      <c r="B847" s="9">
        <v>38</v>
      </c>
      <c r="C847" s="10">
        <v>2</v>
      </c>
      <c r="D847" s="11">
        <v>5605</v>
      </c>
      <c r="E847" s="13">
        <v>8</v>
      </c>
      <c r="F847" s="14">
        <v>8</v>
      </c>
      <c r="G847" t="str">
        <f t="shared" si="13"/>
        <v>Not Outlier</v>
      </c>
    </row>
    <row r="848" spans="1:7" x14ac:dyDescent="0.3">
      <c r="A848" s="8" t="s">
        <v>934</v>
      </c>
      <c r="B848" s="9">
        <v>38</v>
      </c>
      <c r="C848" s="10">
        <v>2</v>
      </c>
      <c r="D848" s="11">
        <v>5745</v>
      </c>
      <c r="E848" s="13">
        <v>10</v>
      </c>
      <c r="F848" s="14">
        <v>2</v>
      </c>
      <c r="G848" t="str">
        <f t="shared" si="13"/>
        <v>Not Outlier</v>
      </c>
    </row>
    <row r="849" spans="1:7" x14ac:dyDescent="0.3">
      <c r="A849" s="8" t="s">
        <v>936</v>
      </c>
      <c r="B849" s="9">
        <v>38</v>
      </c>
      <c r="C849" s="10">
        <v>3</v>
      </c>
      <c r="D849" s="11">
        <v>11510</v>
      </c>
      <c r="E849" s="13">
        <v>12</v>
      </c>
      <c r="F849" s="14">
        <v>11</v>
      </c>
      <c r="G849" t="str">
        <f t="shared" si="13"/>
        <v>Not Outlier</v>
      </c>
    </row>
    <row r="850" spans="1:7" x14ac:dyDescent="0.3">
      <c r="A850" s="8" t="s">
        <v>937</v>
      </c>
      <c r="B850" s="9">
        <v>38</v>
      </c>
      <c r="C850" s="10">
        <v>1</v>
      </c>
      <c r="D850" s="11">
        <v>1702</v>
      </c>
      <c r="E850" s="13">
        <v>1</v>
      </c>
      <c r="F850" s="14">
        <v>1</v>
      </c>
      <c r="G850" t="str">
        <f t="shared" si="13"/>
        <v>Not Outlier</v>
      </c>
    </row>
    <row r="851" spans="1:7" x14ac:dyDescent="0.3">
      <c r="A851" s="8" t="s">
        <v>938</v>
      </c>
      <c r="B851" s="9">
        <v>38</v>
      </c>
      <c r="C851" s="10">
        <v>2</v>
      </c>
      <c r="D851" s="11">
        <v>9824</v>
      </c>
      <c r="E851" s="13">
        <v>18</v>
      </c>
      <c r="F851" s="14">
        <v>1</v>
      </c>
      <c r="G851" t="str">
        <f t="shared" si="13"/>
        <v>Not Outlier</v>
      </c>
    </row>
    <row r="852" spans="1:7" x14ac:dyDescent="0.3">
      <c r="A852" s="8" t="s">
        <v>939</v>
      </c>
      <c r="B852" s="9">
        <v>38</v>
      </c>
      <c r="C852" s="10">
        <v>1</v>
      </c>
      <c r="D852" s="11">
        <v>2619</v>
      </c>
      <c r="E852" s="13">
        <v>8</v>
      </c>
      <c r="F852" s="14">
        <v>0</v>
      </c>
      <c r="G852" t="str">
        <f t="shared" si="13"/>
        <v>Not Outlier</v>
      </c>
    </row>
    <row r="853" spans="1:7" x14ac:dyDescent="0.3">
      <c r="A853" s="8" t="s">
        <v>940</v>
      </c>
      <c r="B853" s="9">
        <v>38</v>
      </c>
      <c r="C853" s="10">
        <v>2</v>
      </c>
      <c r="D853" s="11">
        <v>4028</v>
      </c>
      <c r="E853" s="13">
        <v>8</v>
      </c>
      <c r="F853" s="14">
        <v>7</v>
      </c>
      <c r="G853" t="str">
        <f t="shared" si="13"/>
        <v>Not Outlier</v>
      </c>
    </row>
    <row r="854" spans="1:7" x14ac:dyDescent="0.3">
      <c r="A854" s="8" t="s">
        <v>941</v>
      </c>
      <c r="B854" s="9">
        <v>38</v>
      </c>
      <c r="C854" s="10">
        <v>2</v>
      </c>
      <c r="D854" s="11">
        <v>7625</v>
      </c>
      <c r="E854" s="13">
        <v>10</v>
      </c>
      <c r="F854" s="14">
        <v>9</v>
      </c>
      <c r="G854" t="str">
        <f t="shared" si="13"/>
        <v>Not Outlier</v>
      </c>
    </row>
    <row r="855" spans="1:7" x14ac:dyDescent="0.3">
      <c r="A855" s="8" t="s">
        <v>942</v>
      </c>
      <c r="B855" s="9">
        <v>38</v>
      </c>
      <c r="C855" s="10">
        <v>3</v>
      </c>
      <c r="D855" s="11">
        <v>7861</v>
      </c>
      <c r="E855" s="13">
        <v>10</v>
      </c>
      <c r="F855" s="14">
        <v>1</v>
      </c>
      <c r="G855" t="str">
        <f t="shared" si="13"/>
        <v>Not Outlier</v>
      </c>
    </row>
    <row r="856" spans="1:7" x14ac:dyDescent="0.3">
      <c r="A856" s="8" t="s">
        <v>943</v>
      </c>
      <c r="B856" s="9">
        <v>38</v>
      </c>
      <c r="C856" s="10">
        <v>1</v>
      </c>
      <c r="D856" s="11">
        <v>3057</v>
      </c>
      <c r="E856" s="13">
        <v>6</v>
      </c>
      <c r="F856" s="14">
        <v>1</v>
      </c>
      <c r="G856" t="str">
        <f t="shared" si="13"/>
        <v>Not Outlier</v>
      </c>
    </row>
    <row r="857" spans="1:7" x14ac:dyDescent="0.3">
      <c r="A857" s="8" t="s">
        <v>944</v>
      </c>
      <c r="B857" s="9">
        <v>38</v>
      </c>
      <c r="C857" s="10">
        <v>2</v>
      </c>
      <c r="D857" s="11">
        <v>5980</v>
      </c>
      <c r="E857" s="13">
        <v>17</v>
      </c>
      <c r="F857" s="14">
        <v>15</v>
      </c>
      <c r="G857" t="str">
        <f t="shared" si="13"/>
        <v>Not Outlier</v>
      </c>
    </row>
    <row r="858" spans="1:7" x14ac:dyDescent="0.3">
      <c r="A858" s="8" t="s">
        <v>945</v>
      </c>
      <c r="B858" s="9">
        <v>38</v>
      </c>
      <c r="C858" s="10">
        <v>2</v>
      </c>
      <c r="D858" s="11">
        <v>6288</v>
      </c>
      <c r="E858" s="13">
        <v>13</v>
      </c>
      <c r="F858" s="14">
        <v>4</v>
      </c>
      <c r="G858" t="str">
        <f t="shared" si="13"/>
        <v>Not Outlier</v>
      </c>
    </row>
    <row r="859" spans="1:7" x14ac:dyDescent="0.3">
      <c r="A859" s="8" t="s">
        <v>946</v>
      </c>
      <c r="B859" s="9">
        <v>38</v>
      </c>
      <c r="C859" s="10">
        <v>1</v>
      </c>
      <c r="D859" s="11">
        <v>2899</v>
      </c>
      <c r="E859" s="13">
        <v>3</v>
      </c>
      <c r="F859" s="14">
        <v>2</v>
      </c>
      <c r="G859" t="str">
        <f t="shared" si="13"/>
        <v>Not Outlier</v>
      </c>
    </row>
    <row r="860" spans="1:7" x14ac:dyDescent="0.3">
      <c r="A860" s="8" t="s">
        <v>948</v>
      </c>
      <c r="B860" s="9">
        <v>38</v>
      </c>
      <c r="C860" s="10">
        <v>2</v>
      </c>
      <c r="D860" s="11">
        <v>5666</v>
      </c>
      <c r="E860" s="13">
        <v>6</v>
      </c>
      <c r="F860" s="14">
        <v>5</v>
      </c>
      <c r="G860" t="str">
        <f t="shared" si="13"/>
        <v>Not Outlier</v>
      </c>
    </row>
    <row r="861" spans="1:7" x14ac:dyDescent="0.3">
      <c r="A861" s="8" t="s">
        <v>949</v>
      </c>
      <c r="B861" s="9">
        <v>38</v>
      </c>
      <c r="C861" s="10">
        <v>1</v>
      </c>
      <c r="D861" s="11">
        <v>2684</v>
      </c>
      <c r="E861" s="13">
        <v>3</v>
      </c>
      <c r="F861" s="14">
        <v>2</v>
      </c>
      <c r="G861" t="str">
        <f t="shared" si="13"/>
        <v>Not Outlier</v>
      </c>
    </row>
    <row r="862" spans="1:7" x14ac:dyDescent="0.3">
      <c r="A862" s="8" t="s">
        <v>950</v>
      </c>
      <c r="B862" s="9">
        <v>38</v>
      </c>
      <c r="C862" s="10">
        <v>2</v>
      </c>
      <c r="D862" s="11">
        <v>6861</v>
      </c>
      <c r="E862" s="13">
        <v>19</v>
      </c>
      <c r="F862" s="14">
        <v>1</v>
      </c>
      <c r="G862" t="str">
        <f t="shared" si="13"/>
        <v>Not Outlier</v>
      </c>
    </row>
    <row r="863" spans="1:7" x14ac:dyDescent="0.3">
      <c r="A863" s="8" t="s">
        <v>951</v>
      </c>
      <c r="B863" s="9">
        <v>38</v>
      </c>
      <c r="C863" s="10">
        <v>1</v>
      </c>
      <c r="D863" s="11">
        <v>2821</v>
      </c>
      <c r="E863" s="13">
        <v>8</v>
      </c>
      <c r="F863" s="14">
        <v>2</v>
      </c>
      <c r="G863" t="str">
        <f t="shared" si="13"/>
        <v>Not Outlier</v>
      </c>
    </row>
    <row r="864" spans="1:7" x14ac:dyDescent="0.3">
      <c r="A864" s="8" t="s">
        <v>952</v>
      </c>
      <c r="B864" s="9">
        <v>38</v>
      </c>
      <c r="C864" s="10">
        <v>3</v>
      </c>
      <c r="D864" s="11">
        <v>8823</v>
      </c>
      <c r="E864" s="13">
        <v>20</v>
      </c>
      <c r="F864" s="14">
        <v>19</v>
      </c>
      <c r="G864" t="str">
        <f t="shared" si="13"/>
        <v>Not Outlier</v>
      </c>
    </row>
    <row r="865" spans="1:7" x14ac:dyDescent="0.3">
      <c r="A865" s="8" t="s">
        <v>953</v>
      </c>
      <c r="B865" s="9">
        <v>38</v>
      </c>
      <c r="C865" s="10">
        <v>3</v>
      </c>
      <c r="D865" s="11">
        <v>8740</v>
      </c>
      <c r="E865" s="13">
        <v>9</v>
      </c>
      <c r="F865" s="14">
        <v>8</v>
      </c>
      <c r="G865" t="str">
        <f t="shared" si="13"/>
        <v>Not Outlier</v>
      </c>
    </row>
    <row r="866" spans="1:7" x14ac:dyDescent="0.3">
      <c r="A866" s="8" t="s">
        <v>954</v>
      </c>
      <c r="B866" s="9">
        <v>38</v>
      </c>
      <c r="C866" s="10">
        <v>3</v>
      </c>
      <c r="D866" s="11">
        <v>7351</v>
      </c>
      <c r="E866" s="13">
        <v>10</v>
      </c>
      <c r="F866" s="14">
        <v>1</v>
      </c>
      <c r="G866" t="str">
        <f t="shared" si="13"/>
        <v>Not Outlier</v>
      </c>
    </row>
    <row r="867" spans="1:7" x14ac:dyDescent="0.3">
      <c r="A867" s="8" t="s">
        <v>955</v>
      </c>
      <c r="B867" s="9">
        <v>38</v>
      </c>
      <c r="C867" s="10">
        <v>1</v>
      </c>
      <c r="D867" s="11">
        <v>2844</v>
      </c>
      <c r="E867" s="13">
        <v>7</v>
      </c>
      <c r="F867" s="14">
        <v>7</v>
      </c>
      <c r="G867" t="str">
        <f t="shared" si="13"/>
        <v>Not Outlier</v>
      </c>
    </row>
    <row r="868" spans="1:7" x14ac:dyDescent="0.3">
      <c r="A868" s="8" t="s">
        <v>956</v>
      </c>
      <c r="B868" s="9">
        <v>38</v>
      </c>
      <c r="C868" s="10">
        <v>2</v>
      </c>
      <c r="D868" s="11">
        <v>6893</v>
      </c>
      <c r="E868" s="13">
        <v>11</v>
      </c>
      <c r="F868" s="14">
        <v>7</v>
      </c>
      <c r="G868" t="str">
        <f t="shared" si="13"/>
        <v>Not Outlier</v>
      </c>
    </row>
    <row r="869" spans="1:7" x14ac:dyDescent="0.3">
      <c r="A869" s="8" t="s">
        <v>957</v>
      </c>
      <c r="B869" s="9">
        <v>38</v>
      </c>
      <c r="C869" s="10">
        <v>1</v>
      </c>
      <c r="D869" s="11">
        <v>2610</v>
      </c>
      <c r="E869" s="13">
        <v>4</v>
      </c>
      <c r="F869" s="14">
        <v>4</v>
      </c>
      <c r="G869" t="str">
        <f t="shared" si="13"/>
        <v>Not Outlier</v>
      </c>
    </row>
    <row r="870" spans="1:7" x14ac:dyDescent="0.3">
      <c r="A870" s="8" t="s">
        <v>958</v>
      </c>
      <c r="B870" s="9">
        <v>38</v>
      </c>
      <c r="C870" s="10">
        <v>2</v>
      </c>
      <c r="D870" s="11">
        <v>6077</v>
      </c>
      <c r="E870" s="13">
        <v>10</v>
      </c>
      <c r="F870" s="14">
        <v>6</v>
      </c>
      <c r="G870" t="str">
        <f t="shared" si="13"/>
        <v>Not Outlier</v>
      </c>
    </row>
    <row r="871" spans="1:7" x14ac:dyDescent="0.3">
      <c r="A871" s="8" t="s">
        <v>959</v>
      </c>
      <c r="B871" s="9">
        <v>38</v>
      </c>
      <c r="C871" s="10">
        <v>2</v>
      </c>
      <c r="D871" s="11">
        <v>4855</v>
      </c>
      <c r="E871" s="13">
        <v>7</v>
      </c>
      <c r="F871" s="14">
        <v>5</v>
      </c>
      <c r="G871" t="str">
        <f t="shared" si="13"/>
        <v>Not Outlier</v>
      </c>
    </row>
    <row r="872" spans="1:7" x14ac:dyDescent="0.3">
      <c r="A872" s="8" t="s">
        <v>960</v>
      </c>
      <c r="B872" s="9">
        <v>38</v>
      </c>
      <c r="C872" s="10">
        <v>2</v>
      </c>
      <c r="D872" s="11">
        <v>9924</v>
      </c>
      <c r="E872" s="13">
        <v>10</v>
      </c>
      <c r="F872" s="14">
        <v>9</v>
      </c>
      <c r="G872" t="str">
        <f t="shared" si="13"/>
        <v>Not Outlier</v>
      </c>
    </row>
    <row r="873" spans="1:7" x14ac:dyDescent="0.3">
      <c r="A873" s="8" t="s">
        <v>961</v>
      </c>
      <c r="B873" s="9">
        <v>38</v>
      </c>
      <c r="C873" s="10">
        <v>2</v>
      </c>
      <c r="D873" s="11">
        <v>4198</v>
      </c>
      <c r="E873" s="13">
        <v>8</v>
      </c>
      <c r="F873" s="14">
        <v>3</v>
      </c>
      <c r="G873" t="str">
        <f t="shared" si="13"/>
        <v>Not Outlier</v>
      </c>
    </row>
    <row r="874" spans="1:7" x14ac:dyDescent="0.3">
      <c r="A874" s="8" t="s">
        <v>962</v>
      </c>
      <c r="B874" s="9">
        <v>38</v>
      </c>
      <c r="C874" s="10">
        <v>3</v>
      </c>
      <c r="D874" s="11">
        <v>7756</v>
      </c>
      <c r="E874" s="13">
        <v>10</v>
      </c>
      <c r="F874" s="14">
        <v>5</v>
      </c>
      <c r="G874" t="str">
        <f t="shared" si="13"/>
        <v>Not Outlier</v>
      </c>
    </row>
    <row r="875" spans="1:7" x14ac:dyDescent="0.3">
      <c r="A875" s="8" t="s">
        <v>963</v>
      </c>
      <c r="B875" s="9">
        <v>38</v>
      </c>
      <c r="C875" s="10">
        <v>2</v>
      </c>
      <c r="D875" s="11">
        <v>4735</v>
      </c>
      <c r="E875" s="13">
        <v>19</v>
      </c>
      <c r="F875" s="14">
        <v>13</v>
      </c>
      <c r="G875" t="str">
        <f t="shared" si="13"/>
        <v>Not Outlier</v>
      </c>
    </row>
    <row r="876" spans="1:7" x14ac:dyDescent="0.3">
      <c r="A876" s="8" t="s">
        <v>964</v>
      </c>
      <c r="B876" s="9">
        <v>38</v>
      </c>
      <c r="C876" s="10">
        <v>1</v>
      </c>
      <c r="D876" s="11">
        <v>2440</v>
      </c>
      <c r="E876" s="13">
        <v>4</v>
      </c>
      <c r="F876" s="14">
        <v>4</v>
      </c>
      <c r="G876" t="str">
        <f t="shared" ref="G876:G925" si="14">IF(OR(D876 &lt; $I$7, D876 &gt; $I$8), "Outlier", "Not Outlier")</f>
        <v>Not Outlier</v>
      </c>
    </row>
    <row r="877" spans="1:7" x14ac:dyDescent="0.3">
      <c r="A877" s="8" t="s">
        <v>965</v>
      </c>
      <c r="B877" s="9">
        <v>38</v>
      </c>
      <c r="C877" s="10">
        <v>1</v>
      </c>
      <c r="D877" s="11">
        <v>3306</v>
      </c>
      <c r="E877" s="13">
        <v>7</v>
      </c>
      <c r="F877" s="14">
        <v>0</v>
      </c>
      <c r="G877" t="str">
        <f t="shared" si="14"/>
        <v>Not Outlier</v>
      </c>
    </row>
    <row r="878" spans="1:7" x14ac:dyDescent="0.3">
      <c r="A878" s="8" t="s">
        <v>966</v>
      </c>
      <c r="B878" s="9">
        <v>38</v>
      </c>
      <c r="C878" s="10">
        <v>1</v>
      </c>
      <c r="D878" s="11">
        <v>2468</v>
      </c>
      <c r="E878" s="13">
        <v>9</v>
      </c>
      <c r="F878" s="14">
        <v>6</v>
      </c>
      <c r="G878" t="str">
        <f t="shared" si="14"/>
        <v>Not Outlier</v>
      </c>
    </row>
    <row r="879" spans="1:7" x14ac:dyDescent="0.3">
      <c r="A879" s="8" t="s">
        <v>967</v>
      </c>
      <c r="B879" s="9">
        <v>38</v>
      </c>
      <c r="C879" s="10">
        <v>2</v>
      </c>
      <c r="D879" s="11">
        <v>5811</v>
      </c>
      <c r="E879" s="13">
        <v>15</v>
      </c>
      <c r="F879" s="14">
        <v>1</v>
      </c>
      <c r="G879" t="str">
        <f t="shared" si="14"/>
        <v>Not Outlier</v>
      </c>
    </row>
    <row r="880" spans="1:7" x14ac:dyDescent="0.3">
      <c r="A880" s="8" t="s">
        <v>968</v>
      </c>
      <c r="B880" s="9">
        <v>38</v>
      </c>
      <c r="C880" s="10">
        <v>1</v>
      </c>
      <c r="D880" s="11">
        <v>3702</v>
      </c>
      <c r="E880" s="13">
        <v>5</v>
      </c>
      <c r="F880" s="14">
        <v>5</v>
      </c>
      <c r="G880" t="str">
        <f t="shared" si="14"/>
        <v>Not Outlier</v>
      </c>
    </row>
    <row r="881" spans="1:7" x14ac:dyDescent="0.3">
      <c r="A881" s="8" t="s">
        <v>969</v>
      </c>
      <c r="B881" s="9">
        <v>38</v>
      </c>
      <c r="C881" s="10">
        <v>1</v>
      </c>
      <c r="D881" s="11">
        <v>2592</v>
      </c>
      <c r="E881" s="13">
        <v>13</v>
      </c>
      <c r="F881" s="14">
        <v>11</v>
      </c>
      <c r="G881" t="str">
        <f t="shared" si="14"/>
        <v>Not Outlier</v>
      </c>
    </row>
    <row r="882" spans="1:7" x14ac:dyDescent="0.3">
      <c r="A882" s="8" t="s">
        <v>970</v>
      </c>
      <c r="B882" s="9">
        <v>38</v>
      </c>
      <c r="C882" s="10">
        <v>2</v>
      </c>
      <c r="D882" s="11">
        <v>5405</v>
      </c>
      <c r="E882" s="13">
        <v>20</v>
      </c>
      <c r="F882" s="14">
        <v>4</v>
      </c>
      <c r="G882" t="str">
        <f t="shared" si="14"/>
        <v>Not Outlier</v>
      </c>
    </row>
    <row r="883" spans="1:7" x14ac:dyDescent="0.3">
      <c r="A883" s="8" t="s">
        <v>971</v>
      </c>
      <c r="B883" s="9">
        <v>38</v>
      </c>
      <c r="C883" s="10">
        <v>2</v>
      </c>
      <c r="D883" s="11">
        <v>2133</v>
      </c>
      <c r="E883" s="13">
        <v>20</v>
      </c>
      <c r="F883" s="14">
        <v>20</v>
      </c>
      <c r="G883" t="str">
        <f t="shared" si="14"/>
        <v>Not Outlier</v>
      </c>
    </row>
    <row r="884" spans="1:7" x14ac:dyDescent="0.3">
      <c r="A884" s="8" t="s">
        <v>972</v>
      </c>
      <c r="B884" s="9">
        <v>38</v>
      </c>
      <c r="C884" s="10">
        <v>1</v>
      </c>
      <c r="D884" s="11">
        <v>4771</v>
      </c>
      <c r="E884" s="13">
        <v>10</v>
      </c>
      <c r="F884" s="14">
        <v>5</v>
      </c>
      <c r="G884" t="str">
        <f t="shared" si="14"/>
        <v>Not Outlier</v>
      </c>
    </row>
    <row r="885" spans="1:7" x14ac:dyDescent="0.3">
      <c r="A885" s="8" t="s">
        <v>973</v>
      </c>
      <c r="B885" s="9">
        <v>38</v>
      </c>
      <c r="C885" s="10">
        <v>1</v>
      </c>
      <c r="D885" s="11">
        <v>2858</v>
      </c>
      <c r="E885" s="13">
        <v>20</v>
      </c>
      <c r="F885" s="14">
        <v>1</v>
      </c>
      <c r="G885" t="str">
        <f t="shared" si="14"/>
        <v>Not Outlier</v>
      </c>
    </row>
    <row r="886" spans="1:7" x14ac:dyDescent="0.3">
      <c r="A886" s="8" t="s">
        <v>974</v>
      </c>
      <c r="B886" s="9">
        <v>38</v>
      </c>
      <c r="C886" s="10">
        <v>1</v>
      </c>
      <c r="D886" s="11">
        <v>2991</v>
      </c>
      <c r="E886" s="13">
        <v>7</v>
      </c>
      <c r="F886" s="14">
        <v>6</v>
      </c>
      <c r="G886" t="str">
        <f t="shared" si="14"/>
        <v>Not Outlier</v>
      </c>
    </row>
    <row r="887" spans="1:7" x14ac:dyDescent="0.3">
      <c r="A887" s="8" t="s">
        <v>975</v>
      </c>
      <c r="B887" s="9">
        <v>38</v>
      </c>
      <c r="C887" s="10">
        <v>2</v>
      </c>
      <c r="D887" s="11">
        <v>4440</v>
      </c>
      <c r="E887" s="13">
        <v>16</v>
      </c>
      <c r="F887" s="14">
        <v>15</v>
      </c>
      <c r="G887" t="str">
        <f t="shared" si="14"/>
        <v>Not Outlier</v>
      </c>
    </row>
    <row r="888" spans="1:7" x14ac:dyDescent="0.3">
      <c r="A888" s="8" t="s">
        <v>976</v>
      </c>
      <c r="B888" s="9">
        <v>38</v>
      </c>
      <c r="C888" s="10">
        <v>2</v>
      </c>
      <c r="D888" s="11">
        <v>5321</v>
      </c>
      <c r="E888" s="13">
        <v>10</v>
      </c>
      <c r="F888" s="14">
        <v>8</v>
      </c>
      <c r="G888" t="str">
        <f t="shared" si="14"/>
        <v>Not Outlier</v>
      </c>
    </row>
    <row r="889" spans="1:7" x14ac:dyDescent="0.3">
      <c r="A889" s="8" t="s">
        <v>978</v>
      </c>
      <c r="B889" s="9">
        <v>38</v>
      </c>
      <c r="C889" s="10">
        <v>2</v>
      </c>
      <c r="D889" s="11">
        <v>5343</v>
      </c>
      <c r="E889" s="13">
        <v>10</v>
      </c>
      <c r="F889" s="14">
        <v>10</v>
      </c>
      <c r="G889" t="str">
        <f t="shared" si="14"/>
        <v>Not Outlier</v>
      </c>
    </row>
    <row r="890" spans="1:7" x14ac:dyDescent="0.3">
      <c r="A890" s="8" t="s">
        <v>979</v>
      </c>
      <c r="B890" s="9">
        <v>39</v>
      </c>
      <c r="C890" s="10">
        <v>2</v>
      </c>
      <c r="D890" s="11">
        <v>2086</v>
      </c>
      <c r="E890" s="13">
        <v>19</v>
      </c>
      <c r="F890" s="14">
        <v>1</v>
      </c>
      <c r="G890" t="str">
        <f t="shared" si="14"/>
        <v>Not Outlier</v>
      </c>
    </row>
    <row r="891" spans="1:7" x14ac:dyDescent="0.3">
      <c r="A891" s="8" t="s">
        <v>980</v>
      </c>
      <c r="B891" s="9">
        <v>39</v>
      </c>
      <c r="C891" s="10">
        <v>2</v>
      </c>
      <c r="D891" s="11">
        <v>5902</v>
      </c>
      <c r="E891" s="13">
        <v>17</v>
      </c>
      <c r="F891" s="14">
        <v>15</v>
      </c>
      <c r="G891" t="str">
        <f t="shared" si="14"/>
        <v>Not Outlier</v>
      </c>
    </row>
    <row r="892" spans="1:7" x14ac:dyDescent="0.3">
      <c r="A892" s="8" t="s">
        <v>981</v>
      </c>
      <c r="B892" s="9">
        <v>39</v>
      </c>
      <c r="C892" s="10">
        <v>1</v>
      </c>
      <c r="D892" s="11">
        <v>2232</v>
      </c>
      <c r="E892" s="13">
        <v>7</v>
      </c>
      <c r="F892" s="14">
        <v>3</v>
      </c>
      <c r="G892" t="str">
        <f t="shared" si="14"/>
        <v>Not Outlier</v>
      </c>
    </row>
    <row r="893" spans="1:7" x14ac:dyDescent="0.3">
      <c r="A893" s="8" t="s">
        <v>982</v>
      </c>
      <c r="B893" s="9">
        <v>39</v>
      </c>
      <c r="C893" s="10">
        <v>3</v>
      </c>
      <c r="D893" s="11">
        <v>10938</v>
      </c>
      <c r="E893" s="13">
        <v>20</v>
      </c>
      <c r="F893" s="14">
        <v>19</v>
      </c>
      <c r="G893" t="str">
        <f t="shared" si="14"/>
        <v>Not Outlier</v>
      </c>
    </row>
    <row r="894" spans="1:7" x14ac:dyDescent="0.3">
      <c r="A894" s="8" t="s">
        <v>983</v>
      </c>
      <c r="B894" s="9">
        <v>39</v>
      </c>
      <c r="C894" s="10">
        <v>3</v>
      </c>
      <c r="D894" s="11">
        <v>9613</v>
      </c>
      <c r="E894" s="13">
        <v>19</v>
      </c>
      <c r="F894" s="14">
        <v>18</v>
      </c>
      <c r="G894" t="str">
        <f t="shared" si="14"/>
        <v>Not Outlier</v>
      </c>
    </row>
    <row r="895" spans="1:7" x14ac:dyDescent="0.3">
      <c r="A895" s="8" t="s">
        <v>986</v>
      </c>
      <c r="B895" s="9">
        <v>39</v>
      </c>
      <c r="C895" s="10">
        <v>2</v>
      </c>
      <c r="D895" s="11">
        <v>5238</v>
      </c>
      <c r="E895" s="13">
        <v>12</v>
      </c>
      <c r="F895" s="14">
        <v>1</v>
      </c>
      <c r="G895" t="str">
        <f t="shared" si="14"/>
        <v>Not Outlier</v>
      </c>
    </row>
    <row r="896" spans="1:7" x14ac:dyDescent="0.3">
      <c r="A896" s="8" t="s">
        <v>988</v>
      </c>
      <c r="B896" s="9">
        <v>39</v>
      </c>
      <c r="C896" s="10">
        <v>1</v>
      </c>
      <c r="D896" s="11">
        <v>3755</v>
      </c>
      <c r="E896" s="13">
        <v>8</v>
      </c>
      <c r="F896" s="14">
        <v>8</v>
      </c>
      <c r="G896" t="str">
        <f t="shared" si="14"/>
        <v>Not Outlier</v>
      </c>
    </row>
    <row r="897" spans="1:7" x14ac:dyDescent="0.3">
      <c r="A897" s="8" t="s">
        <v>989</v>
      </c>
      <c r="B897" s="9">
        <v>39</v>
      </c>
      <c r="C897" s="10">
        <v>2</v>
      </c>
      <c r="D897" s="11">
        <v>4553</v>
      </c>
      <c r="E897" s="13">
        <v>20</v>
      </c>
      <c r="F897" s="14">
        <v>20</v>
      </c>
      <c r="G897" t="str">
        <f t="shared" si="14"/>
        <v>Not Outlier</v>
      </c>
    </row>
    <row r="898" spans="1:7" x14ac:dyDescent="0.3">
      <c r="A898" s="8" t="s">
        <v>990</v>
      </c>
      <c r="B898" s="9">
        <v>39</v>
      </c>
      <c r="C898" s="10">
        <v>2</v>
      </c>
      <c r="D898" s="11">
        <v>6389</v>
      </c>
      <c r="E898" s="13">
        <v>12</v>
      </c>
      <c r="F898" s="14">
        <v>8</v>
      </c>
      <c r="G898" t="str">
        <f t="shared" si="14"/>
        <v>Not Outlier</v>
      </c>
    </row>
    <row r="899" spans="1:7" x14ac:dyDescent="0.3">
      <c r="A899" s="8" t="s">
        <v>991</v>
      </c>
      <c r="B899" s="9">
        <v>39</v>
      </c>
      <c r="C899" s="10">
        <v>2</v>
      </c>
      <c r="D899" s="11">
        <v>5204</v>
      </c>
      <c r="E899" s="13">
        <v>13</v>
      </c>
      <c r="F899" s="14">
        <v>5</v>
      </c>
      <c r="G899" t="str">
        <f t="shared" si="14"/>
        <v>Not Outlier</v>
      </c>
    </row>
    <row r="900" spans="1:7" x14ac:dyDescent="0.3">
      <c r="A900" s="8" t="s">
        <v>992</v>
      </c>
      <c r="B900" s="9">
        <v>39</v>
      </c>
      <c r="C900" s="10">
        <v>1</v>
      </c>
      <c r="D900" s="11">
        <v>2404</v>
      </c>
      <c r="E900" s="13">
        <v>8</v>
      </c>
      <c r="F900" s="14">
        <v>2</v>
      </c>
      <c r="G900" t="str">
        <f t="shared" si="14"/>
        <v>Not Outlier</v>
      </c>
    </row>
    <row r="901" spans="1:7" x14ac:dyDescent="0.3">
      <c r="A901" s="8" t="s">
        <v>993</v>
      </c>
      <c r="B901" s="9">
        <v>39</v>
      </c>
      <c r="C901" s="10">
        <v>3</v>
      </c>
      <c r="D901" s="11">
        <v>7880</v>
      </c>
      <c r="E901" s="13">
        <v>9</v>
      </c>
      <c r="F901" s="14">
        <v>8</v>
      </c>
      <c r="G901" t="str">
        <f t="shared" si="14"/>
        <v>Not Outlier</v>
      </c>
    </row>
    <row r="902" spans="1:7" x14ac:dyDescent="0.3">
      <c r="A902" s="8" t="s">
        <v>995</v>
      </c>
      <c r="B902" s="9">
        <v>39</v>
      </c>
      <c r="C902" s="10">
        <v>3</v>
      </c>
      <c r="D902" s="11">
        <v>10880</v>
      </c>
      <c r="E902" s="13">
        <v>21</v>
      </c>
      <c r="F902" s="14">
        <v>21</v>
      </c>
      <c r="G902" t="str">
        <f t="shared" si="14"/>
        <v>Not Outlier</v>
      </c>
    </row>
    <row r="903" spans="1:7" x14ac:dyDescent="0.3">
      <c r="A903" s="8" t="s">
        <v>997</v>
      </c>
      <c r="B903" s="9">
        <v>39</v>
      </c>
      <c r="C903" s="10">
        <v>2</v>
      </c>
      <c r="D903" s="11">
        <v>6782</v>
      </c>
      <c r="E903" s="13">
        <v>9</v>
      </c>
      <c r="F903" s="14">
        <v>5</v>
      </c>
      <c r="G903" t="str">
        <f t="shared" si="14"/>
        <v>Not Outlier</v>
      </c>
    </row>
    <row r="904" spans="1:7" x14ac:dyDescent="0.3">
      <c r="A904" s="8" t="s">
        <v>999</v>
      </c>
      <c r="B904" s="9">
        <v>39</v>
      </c>
      <c r="C904" s="10">
        <v>1</v>
      </c>
      <c r="D904" s="11">
        <v>3904</v>
      </c>
      <c r="E904" s="13">
        <v>6</v>
      </c>
      <c r="F904" s="14">
        <v>5</v>
      </c>
      <c r="G904" t="str">
        <f t="shared" si="14"/>
        <v>Not Outlier</v>
      </c>
    </row>
    <row r="905" spans="1:7" x14ac:dyDescent="0.3">
      <c r="A905" s="8" t="s">
        <v>1000</v>
      </c>
      <c r="B905" s="9">
        <v>39</v>
      </c>
      <c r="C905" s="10">
        <v>2</v>
      </c>
      <c r="D905" s="11">
        <v>4534</v>
      </c>
      <c r="E905" s="13">
        <v>9</v>
      </c>
      <c r="F905" s="14">
        <v>8</v>
      </c>
      <c r="G905" t="str">
        <f t="shared" si="14"/>
        <v>Not Outlier</v>
      </c>
    </row>
    <row r="906" spans="1:7" x14ac:dyDescent="0.3">
      <c r="A906" s="8" t="s">
        <v>1001</v>
      </c>
      <c r="B906" s="9">
        <v>39</v>
      </c>
      <c r="C906" s="10">
        <v>2</v>
      </c>
      <c r="D906" s="11">
        <v>6120</v>
      </c>
      <c r="E906" s="13">
        <v>8</v>
      </c>
      <c r="F906" s="14">
        <v>5</v>
      </c>
      <c r="G906" t="str">
        <f t="shared" si="14"/>
        <v>Not Outlier</v>
      </c>
    </row>
    <row r="907" spans="1:7" x14ac:dyDescent="0.3">
      <c r="A907" s="8" t="s">
        <v>1002</v>
      </c>
      <c r="B907" s="9">
        <v>39</v>
      </c>
      <c r="C907" s="10">
        <v>3</v>
      </c>
      <c r="D907" s="11">
        <v>10920</v>
      </c>
      <c r="E907" s="13">
        <v>13</v>
      </c>
      <c r="F907" s="14">
        <v>6</v>
      </c>
      <c r="G907" t="str">
        <f t="shared" si="14"/>
        <v>Not Outlier</v>
      </c>
    </row>
    <row r="908" spans="1:7" x14ac:dyDescent="0.3">
      <c r="A908" s="8" t="s">
        <v>1003</v>
      </c>
      <c r="B908" s="9">
        <v>39</v>
      </c>
      <c r="C908" s="10">
        <v>1</v>
      </c>
      <c r="D908" s="11">
        <v>3646</v>
      </c>
      <c r="E908" s="13">
        <v>11</v>
      </c>
      <c r="F908" s="14">
        <v>1</v>
      </c>
      <c r="G908" t="str">
        <f t="shared" si="14"/>
        <v>Not Outlier</v>
      </c>
    </row>
    <row r="909" spans="1:7" x14ac:dyDescent="0.3">
      <c r="A909" s="8" t="s">
        <v>1004</v>
      </c>
      <c r="B909" s="9">
        <v>39</v>
      </c>
      <c r="C909" s="10">
        <v>3</v>
      </c>
      <c r="D909" s="11">
        <v>8376</v>
      </c>
      <c r="E909" s="13">
        <v>9</v>
      </c>
      <c r="F909" s="14">
        <v>2</v>
      </c>
      <c r="G909" t="str">
        <f t="shared" si="14"/>
        <v>Not Outlier</v>
      </c>
    </row>
    <row r="910" spans="1:7" x14ac:dyDescent="0.3">
      <c r="A910" s="8" t="s">
        <v>1005</v>
      </c>
      <c r="B910" s="9">
        <v>39</v>
      </c>
      <c r="C910" s="10">
        <v>3</v>
      </c>
      <c r="D910" s="11">
        <v>8237</v>
      </c>
      <c r="E910" s="13">
        <v>11</v>
      </c>
      <c r="F910" s="14">
        <v>7</v>
      </c>
      <c r="G910" t="str">
        <f t="shared" si="14"/>
        <v>Not Outlier</v>
      </c>
    </row>
    <row r="911" spans="1:7" x14ac:dyDescent="0.3">
      <c r="A911" s="8" t="s">
        <v>1006</v>
      </c>
      <c r="B911" s="9">
        <v>39</v>
      </c>
      <c r="C911" s="10">
        <v>2</v>
      </c>
      <c r="D911" s="11">
        <v>5377</v>
      </c>
      <c r="E911" s="13">
        <v>10</v>
      </c>
      <c r="F911" s="14">
        <v>7</v>
      </c>
      <c r="G911" t="str">
        <f t="shared" si="14"/>
        <v>Not Outlier</v>
      </c>
    </row>
    <row r="912" spans="1:7" x14ac:dyDescent="0.3">
      <c r="A912" s="8" t="s">
        <v>1007</v>
      </c>
      <c r="B912" s="9">
        <v>39</v>
      </c>
      <c r="C912" s="10">
        <v>2</v>
      </c>
      <c r="D912" s="11">
        <v>3069</v>
      </c>
      <c r="E912" s="13">
        <v>11</v>
      </c>
      <c r="F912" s="14">
        <v>10</v>
      </c>
      <c r="G912" t="str">
        <f t="shared" si="14"/>
        <v>Not Outlier</v>
      </c>
    </row>
    <row r="913" spans="1:7" x14ac:dyDescent="0.3">
      <c r="A913" s="8" t="s">
        <v>1008</v>
      </c>
      <c r="B913" s="9">
        <v>39</v>
      </c>
      <c r="C913" s="10">
        <v>2</v>
      </c>
      <c r="D913" s="11">
        <v>5042</v>
      </c>
      <c r="E913" s="13">
        <v>10</v>
      </c>
      <c r="F913" s="14">
        <v>9</v>
      </c>
      <c r="G913" t="str">
        <f t="shared" si="14"/>
        <v>Not Outlier</v>
      </c>
    </row>
    <row r="914" spans="1:7" x14ac:dyDescent="0.3">
      <c r="A914" s="8" t="s">
        <v>1009</v>
      </c>
      <c r="B914" s="9">
        <v>39</v>
      </c>
      <c r="C914" s="10">
        <v>2</v>
      </c>
      <c r="D914" s="11">
        <v>5295</v>
      </c>
      <c r="E914" s="13">
        <v>7</v>
      </c>
      <c r="F914" s="14">
        <v>5</v>
      </c>
      <c r="G914" t="str">
        <f t="shared" si="14"/>
        <v>Not Outlier</v>
      </c>
    </row>
    <row r="915" spans="1:7" x14ac:dyDescent="0.3">
      <c r="A915" s="8" t="s">
        <v>1010</v>
      </c>
      <c r="B915" s="9">
        <v>39</v>
      </c>
      <c r="C915" s="10">
        <v>2</v>
      </c>
      <c r="D915" s="11">
        <v>6472</v>
      </c>
      <c r="E915" s="13">
        <v>9</v>
      </c>
      <c r="F915" s="14">
        <v>9</v>
      </c>
      <c r="G915" t="str">
        <f t="shared" si="14"/>
        <v>Not Outlier</v>
      </c>
    </row>
    <row r="916" spans="1:7" x14ac:dyDescent="0.3">
      <c r="A916" s="8" t="s">
        <v>1012</v>
      </c>
      <c r="B916" s="9">
        <v>39</v>
      </c>
      <c r="C916" s="10">
        <v>2</v>
      </c>
      <c r="D916" s="11">
        <v>4127</v>
      </c>
      <c r="E916" s="13">
        <v>7</v>
      </c>
      <c r="F916" s="14">
        <v>2</v>
      </c>
      <c r="G916" t="str">
        <f t="shared" si="14"/>
        <v>Not Outlier</v>
      </c>
    </row>
    <row r="917" spans="1:7" x14ac:dyDescent="0.3">
      <c r="A917" s="8" t="s">
        <v>1013</v>
      </c>
      <c r="B917" s="9">
        <v>39</v>
      </c>
      <c r="C917" s="10">
        <v>2</v>
      </c>
      <c r="D917" s="11">
        <v>3902</v>
      </c>
      <c r="E917" s="13">
        <v>7</v>
      </c>
      <c r="F917" s="14">
        <v>2</v>
      </c>
      <c r="G917" t="str">
        <f t="shared" si="14"/>
        <v>Not Outlier</v>
      </c>
    </row>
    <row r="918" spans="1:7" x14ac:dyDescent="0.3">
      <c r="A918" s="8" t="s">
        <v>1014</v>
      </c>
      <c r="B918" s="9">
        <v>39</v>
      </c>
      <c r="C918" s="10">
        <v>2</v>
      </c>
      <c r="D918" s="11">
        <v>5736</v>
      </c>
      <c r="E918" s="13">
        <v>10</v>
      </c>
      <c r="F918" s="14">
        <v>3</v>
      </c>
      <c r="G918" t="str">
        <f t="shared" si="14"/>
        <v>Not Outlier</v>
      </c>
    </row>
    <row r="919" spans="1:7" x14ac:dyDescent="0.3">
      <c r="A919" s="8" t="s">
        <v>1015</v>
      </c>
      <c r="B919" s="9">
        <v>39</v>
      </c>
      <c r="C919" s="10">
        <v>2</v>
      </c>
      <c r="D919" s="11">
        <v>5151</v>
      </c>
      <c r="E919" s="13">
        <v>10</v>
      </c>
      <c r="F919" s="14">
        <v>10</v>
      </c>
      <c r="G919" t="str">
        <f t="shared" si="14"/>
        <v>Not Outlier</v>
      </c>
    </row>
    <row r="920" spans="1:7" x14ac:dyDescent="0.3">
      <c r="A920" s="8" t="s">
        <v>1017</v>
      </c>
      <c r="B920" s="9">
        <v>39</v>
      </c>
      <c r="C920" s="10">
        <v>2</v>
      </c>
      <c r="D920" s="11">
        <v>4108</v>
      </c>
      <c r="E920" s="13">
        <v>18</v>
      </c>
      <c r="F920" s="14">
        <v>7</v>
      </c>
      <c r="G920" t="str">
        <f t="shared" si="14"/>
        <v>Not Outlier</v>
      </c>
    </row>
    <row r="921" spans="1:7" x14ac:dyDescent="0.3">
      <c r="A921" s="8" t="s">
        <v>1020</v>
      </c>
      <c r="B921" s="9">
        <v>39</v>
      </c>
      <c r="C921" s="10">
        <v>3</v>
      </c>
      <c r="D921" s="11">
        <v>9991</v>
      </c>
      <c r="E921" s="13">
        <v>9</v>
      </c>
      <c r="F921" s="14">
        <v>7</v>
      </c>
      <c r="G921" t="str">
        <f t="shared" si="14"/>
        <v>Not Outlier</v>
      </c>
    </row>
    <row r="922" spans="1:7" x14ac:dyDescent="0.3">
      <c r="A922" s="8" t="s">
        <v>1020</v>
      </c>
      <c r="B922" s="9">
        <v>39</v>
      </c>
      <c r="C922" s="10">
        <v>3</v>
      </c>
      <c r="D922" s="11">
        <v>9991</v>
      </c>
      <c r="E922" s="13">
        <v>9</v>
      </c>
      <c r="F922" s="14">
        <v>7</v>
      </c>
      <c r="G922" t="str">
        <f t="shared" si="14"/>
        <v>Not Outlier</v>
      </c>
    </row>
    <row r="923" spans="1:7" x14ac:dyDescent="0.3">
      <c r="A923" s="8" t="s">
        <v>1022</v>
      </c>
      <c r="B923" s="9">
        <v>40</v>
      </c>
      <c r="C923" s="10">
        <v>2</v>
      </c>
      <c r="D923" s="11">
        <v>5605</v>
      </c>
      <c r="E923" s="13">
        <v>20</v>
      </c>
      <c r="F923" s="14">
        <v>20</v>
      </c>
      <c r="G923" t="str">
        <f t="shared" si="14"/>
        <v>Not Outlier</v>
      </c>
    </row>
    <row r="924" spans="1:7" x14ac:dyDescent="0.3">
      <c r="A924" s="8" t="s">
        <v>1023</v>
      </c>
      <c r="B924" s="9">
        <v>40</v>
      </c>
      <c r="C924" s="10">
        <v>3</v>
      </c>
      <c r="D924" s="11">
        <v>10855</v>
      </c>
      <c r="E924" s="13">
        <v>15</v>
      </c>
      <c r="F924" s="14">
        <v>12</v>
      </c>
      <c r="G924" t="str">
        <f t="shared" si="14"/>
        <v>Not Outlier</v>
      </c>
    </row>
    <row r="925" spans="1:7" x14ac:dyDescent="0.3">
      <c r="A925" s="8" t="s">
        <v>1025</v>
      </c>
      <c r="B925" s="9">
        <v>40</v>
      </c>
      <c r="C925" s="10">
        <v>2</v>
      </c>
      <c r="D925" s="11">
        <v>2741</v>
      </c>
      <c r="E925" s="13">
        <v>15</v>
      </c>
      <c r="F925" s="14">
        <v>7</v>
      </c>
      <c r="G925" t="str">
        <f t="shared" si="14"/>
        <v>Not Outlier</v>
      </c>
    </row>
    <row r="926" spans="1:7" x14ac:dyDescent="0.3">
      <c r="A926" s="8" t="s">
        <v>1026</v>
      </c>
      <c r="B926" s="9">
        <v>40</v>
      </c>
      <c r="C926" s="10">
        <v>2</v>
      </c>
      <c r="D926" s="11">
        <v>4876</v>
      </c>
      <c r="E926" s="13">
        <v>5</v>
      </c>
      <c r="F926" s="14">
        <v>3</v>
      </c>
      <c r="G926" t="str">
        <f t="shared" ref="G926:G975" si="15">IF(OR(D926 &lt; $I$7, D926 &gt; $I$8), "Outlier", "Not Outlier")</f>
        <v>Not Outlier</v>
      </c>
    </row>
    <row r="927" spans="1:7" x14ac:dyDescent="0.3">
      <c r="A927" s="8" t="s">
        <v>1027</v>
      </c>
      <c r="B927" s="9">
        <v>40</v>
      </c>
      <c r="C927" s="10">
        <v>2</v>
      </c>
      <c r="D927" s="11">
        <v>3319</v>
      </c>
      <c r="E927" s="13">
        <v>9</v>
      </c>
      <c r="F927" s="14">
        <v>9</v>
      </c>
      <c r="G927" t="str">
        <f t="shared" si="15"/>
        <v>Not Outlier</v>
      </c>
    </row>
    <row r="928" spans="1:7" x14ac:dyDescent="0.3">
      <c r="A928" s="8" t="s">
        <v>1029</v>
      </c>
      <c r="B928" s="9">
        <v>40</v>
      </c>
      <c r="C928" s="10">
        <v>2</v>
      </c>
      <c r="D928" s="11">
        <v>7457</v>
      </c>
      <c r="E928" s="13">
        <v>6</v>
      </c>
      <c r="F928" s="14">
        <v>4</v>
      </c>
      <c r="G928" t="str">
        <f t="shared" si="15"/>
        <v>Not Outlier</v>
      </c>
    </row>
    <row r="929" spans="1:7" x14ac:dyDescent="0.3">
      <c r="A929" s="8" t="s">
        <v>1030</v>
      </c>
      <c r="B929" s="9">
        <v>40</v>
      </c>
      <c r="C929" s="10">
        <v>1</v>
      </c>
      <c r="D929" s="11">
        <v>2213</v>
      </c>
      <c r="E929" s="13">
        <v>10</v>
      </c>
      <c r="F929" s="14">
        <v>7</v>
      </c>
      <c r="G929" t="str">
        <f t="shared" si="15"/>
        <v>Not Outlier</v>
      </c>
    </row>
    <row r="930" spans="1:7" x14ac:dyDescent="0.3">
      <c r="A930" s="8" t="s">
        <v>1031</v>
      </c>
      <c r="B930" s="9">
        <v>40</v>
      </c>
      <c r="C930" s="10">
        <v>2</v>
      </c>
      <c r="D930" s="11">
        <v>6380</v>
      </c>
      <c r="E930" s="13">
        <v>8</v>
      </c>
      <c r="F930" s="14">
        <v>6</v>
      </c>
      <c r="G930" t="str">
        <f t="shared" si="15"/>
        <v>Not Outlier</v>
      </c>
    </row>
    <row r="931" spans="1:7" x14ac:dyDescent="0.3">
      <c r="A931" s="8" t="s">
        <v>1032</v>
      </c>
      <c r="B931" s="9">
        <v>40</v>
      </c>
      <c r="C931" s="10">
        <v>2</v>
      </c>
      <c r="D931" s="11">
        <v>5715</v>
      </c>
      <c r="E931" s="13">
        <v>8</v>
      </c>
      <c r="F931" s="14">
        <v>5</v>
      </c>
      <c r="G931" t="str">
        <f t="shared" si="15"/>
        <v>Not Outlier</v>
      </c>
    </row>
    <row r="932" spans="1:7" x14ac:dyDescent="0.3">
      <c r="A932" s="8" t="s">
        <v>1033</v>
      </c>
      <c r="B932" s="9">
        <v>40</v>
      </c>
      <c r="C932" s="10">
        <v>2</v>
      </c>
      <c r="D932" s="11">
        <v>3448</v>
      </c>
      <c r="E932" s="13">
        <v>20</v>
      </c>
      <c r="F932" s="14">
        <v>1</v>
      </c>
      <c r="G932" t="str">
        <f t="shared" si="15"/>
        <v>Not Outlier</v>
      </c>
    </row>
    <row r="933" spans="1:7" x14ac:dyDescent="0.3">
      <c r="A933" s="8" t="s">
        <v>1036</v>
      </c>
      <c r="B933" s="9">
        <v>40</v>
      </c>
      <c r="C933" s="10">
        <v>3</v>
      </c>
      <c r="D933" s="11">
        <v>10932</v>
      </c>
      <c r="E933" s="13">
        <v>20</v>
      </c>
      <c r="F933" s="14">
        <v>1</v>
      </c>
      <c r="G933" t="str">
        <f t="shared" si="15"/>
        <v>Not Outlier</v>
      </c>
    </row>
    <row r="934" spans="1:7" x14ac:dyDescent="0.3">
      <c r="A934" s="8" t="s">
        <v>1037</v>
      </c>
      <c r="B934" s="9">
        <v>40</v>
      </c>
      <c r="C934" s="10">
        <v>3</v>
      </c>
      <c r="D934" s="11">
        <v>10475</v>
      </c>
      <c r="E934" s="13">
        <v>20</v>
      </c>
      <c r="F934" s="14">
        <v>18</v>
      </c>
      <c r="G934" t="str">
        <f t="shared" si="15"/>
        <v>Not Outlier</v>
      </c>
    </row>
    <row r="935" spans="1:7" x14ac:dyDescent="0.3">
      <c r="A935" s="8" t="s">
        <v>1038</v>
      </c>
      <c r="B935" s="9">
        <v>40</v>
      </c>
      <c r="C935" s="10">
        <v>1</v>
      </c>
      <c r="D935" s="11">
        <v>2342</v>
      </c>
      <c r="E935" s="13">
        <v>5</v>
      </c>
      <c r="F935" s="14">
        <v>4</v>
      </c>
      <c r="G935" t="str">
        <f t="shared" si="15"/>
        <v>Not Outlier</v>
      </c>
    </row>
    <row r="936" spans="1:7" x14ac:dyDescent="0.3">
      <c r="A936" s="8" t="s">
        <v>1039</v>
      </c>
      <c r="B936" s="9">
        <v>40</v>
      </c>
      <c r="C936" s="10">
        <v>2</v>
      </c>
      <c r="D936" s="11">
        <v>4244</v>
      </c>
      <c r="E936" s="13">
        <v>8</v>
      </c>
      <c r="F936" s="14">
        <v>8</v>
      </c>
      <c r="G936" t="str">
        <f t="shared" si="15"/>
        <v>Not Outlier</v>
      </c>
    </row>
    <row r="937" spans="1:7" x14ac:dyDescent="0.3">
      <c r="A937" s="8" t="s">
        <v>1040</v>
      </c>
      <c r="B937" s="9">
        <v>40</v>
      </c>
      <c r="C937" s="10">
        <v>2</v>
      </c>
      <c r="D937" s="11">
        <v>5094</v>
      </c>
      <c r="E937" s="13">
        <v>10</v>
      </c>
      <c r="F937" s="14">
        <v>1</v>
      </c>
      <c r="G937" t="str">
        <f t="shared" si="15"/>
        <v>Not Outlier</v>
      </c>
    </row>
    <row r="938" spans="1:7" x14ac:dyDescent="0.3">
      <c r="A938" s="8" t="s">
        <v>1041</v>
      </c>
      <c r="B938" s="9">
        <v>40</v>
      </c>
      <c r="C938" s="10">
        <v>3</v>
      </c>
      <c r="D938" s="11">
        <v>9705</v>
      </c>
      <c r="E938" s="13">
        <v>11</v>
      </c>
      <c r="F938" s="14">
        <v>1</v>
      </c>
      <c r="G938" t="str">
        <f t="shared" si="15"/>
        <v>Not Outlier</v>
      </c>
    </row>
    <row r="939" spans="1:7" x14ac:dyDescent="0.3">
      <c r="A939" s="8" t="s">
        <v>1042</v>
      </c>
      <c r="B939" s="9">
        <v>40</v>
      </c>
      <c r="C939" s="10">
        <v>1</v>
      </c>
      <c r="D939" s="11">
        <v>3617</v>
      </c>
      <c r="E939" s="13">
        <v>3</v>
      </c>
      <c r="F939" s="14">
        <v>1</v>
      </c>
      <c r="G939" t="str">
        <f t="shared" si="15"/>
        <v>Not Outlier</v>
      </c>
    </row>
    <row r="940" spans="1:7" x14ac:dyDescent="0.3">
      <c r="A940" s="8" t="s">
        <v>1044</v>
      </c>
      <c r="B940" s="9">
        <v>40</v>
      </c>
      <c r="C940" s="10">
        <v>2</v>
      </c>
      <c r="D940" s="11">
        <v>8396</v>
      </c>
      <c r="E940" s="13">
        <v>8</v>
      </c>
      <c r="F940" s="14">
        <v>7</v>
      </c>
      <c r="G940" t="str">
        <f t="shared" si="15"/>
        <v>Not Outlier</v>
      </c>
    </row>
    <row r="941" spans="1:7" x14ac:dyDescent="0.3">
      <c r="A941" s="8" t="s">
        <v>1045</v>
      </c>
      <c r="B941" s="9">
        <v>40</v>
      </c>
      <c r="C941" s="10">
        <v>3</v>
      </c>
      <c r="D941" s="11">
        <v>10322</v>
      </c>
      <c r="E941" s="13">
        <v>14</v>
      </c>
      <c r="F941" s="14">
        <v>11</v>
      </c>
      <c r="G941" t="str">
        <f t="shared" si="15"/>
        <v>Not Outlier</v>
      </c>
    </row>
    <row r="942" spans="1:7" x14ac:dyDescent="0.3">
      <c r="A942" s="8" t="s">
        <v>1048</v>
      </c>
      <c r="B942" s="9">
        <v>40</v>
      </c>
      <c r="C942" s="10">
        <v>2</v>
      </c>
      <c r="D942" s="11">
        <v>4422</v>
      </c>
      <c r="E942" s="13">
        <v>16</v>
      </c>
      <c r="F942" s="14">
        <v>1</v>
      </c>
      <c r="G942" t="str">
        <f t="shared" si="15"/>
        <v>Not Outlier</v>
      </c>
    </row>
    <row r="943" spans="1:7" x14ac:dyDescent="0.3">
      <c r="A943" s="8" t="s">
        <v>1049</v>
      </c>
      <c r="B943" s="9">
        <v>40</v>
      </c>
      <c r="C943" s="10">
        <v>2</v>
      </c>
      <c r="D943" s="11">
        <v>4327</v>
      </c>
      <c r="E943" s="13">
        <v>5</v>
      </c>
      <c r="F943" s="14">
        <v>0</v>
      </c>
      <c r="G943" t="str">
        <f t="shared" si="15"/>
        <v>Not Outlier</v>
      </c>
    </row>
    <row r="944" spans="1:7" x14ac:dyDescent="0.3">
      <c r="A944" s="8" t="s">
        <v>1050</v>
      </c>
      <c r="B944" s="9">
        <v>40</v>
      </c>
      <c r="C944" s="10">
        <v>2</v>
      </c>
      <c r="D944" s="11">
        <v>6852</v>
      </c>
      <c r="E944" s="13">
        <v>7</v>
      </c>
      <c r="F944" s="14">
        <v>5</v>
      </c>
      <c r="G944" t="str">
        <f t="shared" si="15"/>
        <v>Not Outlier</v>
      </c>
    </row>
    <row r="945" spans="1:7" x14ac:dyDescent="0.3">
      <c r="A945" s="8" t="s">
        <v>1051</v>
      </c>
      <c r="B945" s="9">
        <v>40</v>
      </c>
      <c r="C945" s="10">
        <v>3</v>
      </c>
      <c r="D945" s="11">
        <v>9094</v>
      </c>
      <c r="E945" s="13">
        <v>9</v>
      </c>
      <c r="F945" s="14">
        <v>5</v>
      </c>
      <c r="G945" t="str">
        <f t="shared" si="15"/>
        <v>Not Outlier</v>
      </c>
    </row>
    <row r="946" spans="1:7" x14ac:dyDescent="0.3">
      <c r="A946" s="8" t="s">
        <v>1052</v>
      </c>
      <c r="B946" s="9">
        <v>40</v>
      </c>
      <c r="C946" s="10">
        <v>1</v>
      </c>
      <c r="D946" s="11">
        <v>3544</v>
      </c>
      <c r="E946" s="13">
        <v>6</v>
      </c>
      <c r="F946" s="14">
        <v>4</v>
      </c>
      <c r="G946" t="str">
        <f t="shared" si="15"/>
        <v>Not Outlier</v>
      </c>
    </row>
    <row r="947" spans="1:7" x14ac:dyDescent="0.3">
      <c r="A947" s="8" t="s">
        <v>1053</v>
      </c>
      <c r="B947" s="9">
        <v>40</v>
      </c>
      <c r="C947" s="10">
        <v>2</v>
      </c>
      <c r="D947" s="11">
        <v>4661</v>
      </c>
      <c r="E947" s="13">
        <v>9</v>
      </c>
      <c r="F947" s="14">
        <v>9</v>
      </c>
      <c r="G947" t="str">
        <f t="shared" si="15"/>
        <v>Not Outlier</v>
      </c>
    </row>
    <row r="948" spans="1:7" x14ac:dyDescent="0.3">
      <c r="A948" s="8" t="s">
        <v>1054</v>
      </c>
      <c r="B948" s="9">
        <v>40</v>
      </c>
      <c r="C948" s="10">
        <v>1</v>
      </c>
      <c r="D948" s="11">
        <v>2387</v>
      </c>
      <c r="E948" s="13">
        <v>7</v>
      </c>
      <c r="F948" s="14">
        <v>4</v>
      </c>
      <c r="G948" t="str">
        <f t="shared" si="15"/>
        <v>Not Outlier</v>
      </c>
    </row>
    <row r="949" spans="1:7" x14ac:dyDescent="0.3">
      <c r="A949" s="8" t="s">
        <v>1055</v>
      </c>
      <c r="B949" s="9">
        <v>40</v>
      </c>
      <c r="C949" s="10">
        <v>2</v>
      </c>
      <c r="D949" s="11">
        <v>6377</v>
      </c>
      <c r="E949" s="13">
        <v>15</v>
      </c>
      <c r="F949" s="14">
        <v>12</v>
      </c>
      <c r="G949" t="str">
        <f t="shared" si="15"/>
        <v>Not Outlier</v>
      </c>
    </row>
    <row r="950" spans="1:7" x14ac:dyDescent="0.3">
      <c r="A950" s="8" t="s">
        <v>1056</v>
      </c>
      <c r="B950" s="9">
        <v>40</v>
      </c>
      <c r="C950" s="10">
        <v>2</v>
      </c>
      <c r="D950" s="11">
        <v>3975</v>
      </c>
      <c r="E950" s="13">
        <v>11</v>
      </c>
      <c r="F950" s="14">
        <v>8</v>
      </c>
      <c r="G950" t="str">
        <f t="shared" si="15"/>
        <v>Not Outlier</v>
      </c>
    </row>
    <row r="951" spans="1:7" x14ac:dyDescent="0.3">
      <c r="A951" s="8" t="s">
        <v>1058</v>
      </c>
      <c r="B951" s="9">
        <v>40</v>
      </c>
      <c r="C951" s="10">
        <v>1</v>
      </c>
      <c r="D951" s="11">
        <v>2345</v>
      </c>
      <c r="E951" s="13">
        <v>8</v>
      </c>
      <c r="F951" s="14">
        <v>3</v>
      </c>
      <c r="G951" t="str">
        <f t="shared" si="15"/>
        <v>Not Outlier</v>
      </c>
    </row>
    <row r="952" spans="1:7" x14ac:dyDescent="0.3">
      <c r="A952" s="8" t="s">
        <v>1059</v>
      </c>
      <c r="B952" s="9">
        <v>40</v>
      </c>
      <c r="C952" s="10">
        <v>1</v>
      </c>
      <c r="D952" s="11">
        <v>2018</v>
      </c>
      <c r="E952" s="13">
        <v>15</v>
      </c>
      <c r="F952" s="14">
        <v>5</v>
      </c>
      <c r="G952" t="str">
        <f t="shared" si="15"/>
        <v>Not Outlier</v>
      </c>
    </row>
    <row r="953" spans="1:7" x14ac:dyDescent="0.3">
      <c r="A953" s="8" t="s">
        <v>1060</v>
      </c>
      <c r="B953" s="9">
        <v>40</v>
      </c>
      <c r="C953" s="10">
        <v>2</v>
      </c>
      <c r="D953" s="11">
        <v>5473</v>
      </c>
      <c r="E953" s="13">
        <v>9</v>
      </c>
      <c r="F953" s="14">
        <v>8</v>
      </c>
      <c r="G953" t="str">
        <f t="shared" si="15"/>
        <v>Not Outlier</v>
      </c>
    </row>
    <row r="954" spans="1:7" x14ac:dyDescent="0.3">
      <c r="A954" s="8" t="s">
        <v>1062</v>
      </c>
      <c r="B954" s="9">
        <v>40</v>
      </c>
      <c r="C954" s="10">
        <v>2</v>
      </c>
      <c r="D954" s="11">
        <v>4069</v>
      </c>
      <c r="E954" s="13">
        <v>8</v>
      </c>
      <c r="F954" s="14">
        <v>2</v>
      </c>
      <c r="G954" t="str">
        <f t="shared" si="15"/>
        <v>Not Outlier</v>
      </c>
    </row>
    <row r="955" spans="1:7" x14ac:dyDescent="0.3">
      <c r="A955" s="8" t="s">
        <v>1063</v>
      </c>
      <c r="B955" s="9">
        <v>40</v>
      </c>
      <c r="C955" s="10">
        <v>2</v>
      </c>
      <c r="D955" s="11">
        <v>4639</v>
      </c>
      <c r="E955" s="13">
        <v>5</v>
      </c>
      <c r="F955" s="14">
        <v>5</v>
      </c>
      <c r="G955" t="str">
        <f t="shared" si="15"/>
        <v>Not Outlier</v>
      </c>
    </row>
    <row r="956" spans="1:7" x14ac:dyDescent="0.3">
      <c r="A956" s="8" t="s">
        <v>1064</v>
      </c>
      <c r="B956" s="9">
        <v>40</v>
      </c>
      <c r="C956" s="10">
        <v>3</v>
      </c>
      <c r="D956" s="11">
        <v>10435</v>
      </c>
      <c r="E956" s="13">
        <v>18</v>
      </c>
      <c r="F956" s="14">
        <v>18</v>
      </c>
      <c r="G956" t="str">
        <f t="shared" si="15"/>
        <v>Not Outlier</v>
      </c>
    </row>
    <row r="957" spans="1:7" x14ac:dyDescent="0.3">
      <c r="A957" s="8" t="s">
        <v>1065</v>
      </c>
      <c r="B957" s="9">
        <v>40</v>
      </c>
      <c r="C957" s="10">
        <v>3</v>
      </c>
      <c r="D957" s="11">
        <v>7945</v>
      </c>
      <c r="E957" s="13">
        <v>18</v>
      </c>
      <c r="F957" s="14">
        <v>4</v>
      </c>
      <c r="G957" t="str">
        <f t="shared" si="15"/>
        <v>Not Outlier</v>
      </c>
    </row>
    <row r="958" spans="1:7" x14ac:dyDescent="0.3">
      <c r="A958" s="8" t="s">
        <v>1066</v>
      </c>
      <c r="B958" s="9">
        <v>40</v>
      </c>
      <c r="C958" s="10">
        <v>1</v>
      </c>
      <c r="D958" s="11">
        <v>2166</v>
      </c>
      <c r="E958" s="13">
        <v>10</v>
      </c>
      <c r="F958" s="14">
        <v>4</v>
      </c>
      <c r="G958" t="str">
        <f t="shared" si="15"/>
        <v>Not Outlier</v>
      </c>
    </row>
    <row r="959" spans="1:7" x14ac:dyDescent="0.3">
      <c r="A959" s="8" t="s">
        <v>1067</v>
      </c>
      <c r="B959" s="9">
        <v>40</v>
      </c>
      <c r="C959" s="10">
        <v>2</v>
      </c>
      <c r="D959" s="11">
        <v>6516</v>
      </c>
      <c r="E959" s="13">
        <v>18</v>
      </c>
      <c r="F959" s="14">
        <v>1</v>
      </c>
      <c r="G959" t="str">
        <f t="shared" si="15"/>
        <v>Not Outlier</v>
      </c>
    </row>
    <row r="960" spans="1:7" x14ac:dyDescent="0.3">
      <c r="A960" s="8" t="s">
        <v>1069</v>
      </c>
      <c r="B960" s="9">
        <v>40</v>
      </c>
      <c r="C960" s="10">
        <v>1</v>
      </c>
      <c r="D960" s="11">
        <v>3377</v>
      </c>
      <c r="E960" s="13">
        <v>7</v>
      </c>
      <c r="F960" s="14">
        <v>4</v>
      </c>
      <c r="G960" t="str">
        <f t="shared" si="15"/>
        <v>Not Outlier</v>
      </c>
    </row>
    <row r="961" spans="1:7" x14ac:dyDescent="0.3">
      <c r="A961" s="8" t="s">
        <v>1070</v>
      </c>
      <c r="B961" s="9">
        <v>40</v>
      </c>
      <c r="C961" s="10">
        <v>2</v>
      </c>
      <c r="D961" s="11">
        <v>6513</v>
      </c>
      <c r="E961" s="13">
        <v>12</v>
      </c>
      <c r="F961" s="14">
        <v>5</v>
      </c>
      <c r="G961" t="str">
        <f t="shared" si="15"/>
        <v>Not Outlier</v>
      </c>
    </row>
    <row r="962" spans="1:7" x14ac:dyDescent="0.3">
      <c r="A962" s="8" t="s">
        <v>1071</v>
      </c>
      <c r="B962" s="9">
        <v>40</v>
      </c>
      <c r="C962" s="10">
        <v>2</v>
      </c>
      <c r="D962" s="11">
        <v>4448</v>
      </c>
      <c r="E962" s="13">
        <v>15</v>
      </c>
      <c r="F962" s="14">
        <v>7</v>
      </c>
      <c r="G962" t="str">
        <f t="shared" si="15"/>
        <v>Not Outlier</v>
      </c>
    </row>
    <row r="963" spans="1:7" x14ac:dyDescent="0.3">
      <c r="A963" s="8" t="s">
        <v>1073</v>
      </c>
      <c r="B963" s="9">
        <v>40</v>
      </c>
      <c r="C963" s="10">
        <v>2</v>
      </c>
      <c r="D963" s="11">
        <v>6323</v>
      </c>
      <c r="E963" s="13">
        <v>10</v>
      </c>
      <c r="F963" s="14">
        <v>10</v>
      </c>
      <c r="G963" t="str">
        <f t="shared" si="15"/>
        <v>Not Outlier</v>
      </c>
    </row>
    <row r="964" spans="1:7" x14ac:dyDescent="0.3">
      <c r="A964" s="8" t="s">
        <v>1074</v>
      </c>
      <c r="B964" s="9">
        <v>40</v>
      </c>
      <c r="C964" s="10">
        <v>2</v>
      </c>
      <c r="D964" s="11">
        <v>5677</v>
      </c>
      <c r="E964" s="13">
        <v>15</v>
      </c>
      <c r="F964" s="14">
        <v>11</v>
      </c>
      <c r="G964" t="str">
        <f t="shared" si="15"/>
        <v>Not Outlier</v>
      </c>
    </row>
    <row r="965" spans="1:7" x14ac:dyDescent="0.3">
      <c r="A965" s="8" t="s">
        <v>1075</v>
      </c>
      <c r="B965" s="9">
        <v>40</v>
      </c>
      <c r="C965" s="10">
        <v>1</v>
      </c>
      <c r="D965" s="11">
        <v>2406</v>
      </c>
      <c r="E965" s="13">
        <v>8</v>
      </c>
      <c r="F965" s="14">
        <v>1</v>
      </c>
      <c r="G965" t="str">
        <f t="shared" si="15"/>
        <v>Not Outlier</v>
      </c>
    </row>
    <row r="966" spans="1:7" x14ac:dyDescent="0.3">
      <c r="A966" s="8" t="s">
        <v>1076</v>
      </c>
      <c r="B966" s="9">
        <v>40</v>
      </c>
      <c r="C966" s="10">
        <v>1</v>
      </c>
      <c r="D966" s="11">
        <v>2809</v>
      </c>
      <c r="E966" s="13">
        <v>8</v>
      </c>
      <c r="F966" s="14">
        <v>2</v>
      </c>
      <c r="G966" t="str">
        <f t="shared" si="15"/>
        <v>Not Outlier</v>
      </c>
    </row>
    <row r="967" spans="1:7" x14ac:dyDescent="0.3">
      <c r="A967" s="8" t="s">
        <v>1077</v>
      </c>
      <c r="B967" s="9">
        <v>40</v>
      </c>
      <c r="C967" s="10">
        <v>1</v>
      </c>
      <c r="D967" s="11">
        <v>2001</v>
      </c>
      <c r="E967" s="13">
        <v>20</v>
      </c>
      <c r="F967" s="14">
        <v>5</v>
      </c>
      <c r="G967" t="str">
        <f t="shared" si="15"/>
        <v>Not Outlier</v>
      </c>
    </row>
    <row r="968" spans="1:7" x14ac:dyDescent="0.3">
      <c r="A968" s="8" t="s">
        <v>1078</v>
      </c>
      <c r="B968" s="9">
        <v>41</v>
      </c>
      <c r="C968" s="10">
        <v>2</v>
      </c>
      <c r="D968" s="11">
        <v>5993</v>
      </c>
      <c r="E968" s="13">
        <v>8</v>
      </c>
      <c r="F968" s="14">
        <v>6</v>
      </c>
      <c r="G968" t="str">
        <f t="shared" si="15"/>
        <v>Not Outlier</v>
      </c>
    </row>
    <row r="969" spans="1:7" x14ac:dyDescent="0.3">
      <c r="A969" s="8" t="s">
        <v>1080</v>
      </c>
      <c r="B969" s="9">
        <v>41</v>
      </c>
      <c r="C969" s="10">
        <v>3</v>
      </c>
      <c r="D969" s="11">
        <v>8189</v>
      </c>
      <c r="E969" s="13">
        <v>12</v>
      </c>
      <c r="F969" s="14">
        <v>9</v>
      </c>
      <c r="G969" t="str">
        <f t="shared" si="15"/>
        <v>Not Outlier</v>
      </c>
    </row>
    <row r="970" spans="1:7" x14ac:dyDescent="0.3">
      <c r="A970" s="8" t="s">
        <v>1082</v>
      </c>
      <c r="B970" s="9">
        <v>41</v>
      </c>
      <c r="C970" s="10">
        <v>1</v>
      </c>
      <c r="D970" s="11">
        <v>2238</v>
      </c>
      <c r="E970" s="13">
        <v>7</v>
      </c>
      <c r="F970" s="14">
        <v>5</v>
      </c>
      <c r="G970" t="str">
        <f t="shared" si="15"/>
        <v>Not Outlier</v>
      </c>
    </row>
    <row r="971" spans="1:7" x14ac:dyDescent="0.3">
      <c r="A971" s="8" t="s">
        <v>1083</v>
      </c>
      <c r="B971" s="9">
        <v>41</v>
      </c>
      <c r="C971" s="10">
        <v>1</v>
      </c>
      <c r="D971" s="11">
        <v>2451</v>
      </c>
      <c r="E971" s="13">
        <v>13</v>
      </c>
      <c r="F971" s="14">
        <v>9</v>
      </c>
      <c r="G971" t="str">
        <f t="shared" si="15"/>
        <v>Not Outlier</v>
      </c>
    </row>
    <row r="972" spans="1:7" x14ac:dyDescent="0.3">
      <c r="A972" s="8" t="s">
        <v>1084</v>
      </c>
      <c r="B972" s="9">
        <v>41</v>
      </c>
      <c r="C972" s="10">
        <v>1</v>
      </c>
      <c r="D972" s="11">
        <v>3140</v>
      </c>
      <c r="E972" s="13">
        <v>4</v>
      </c>
      <c r="F972" s="14">
        <v>4</v>
      </c>
      <c r="G972" t="str">
        <f t="shared" si="15"/>
        <v>Not Outlier</v>
      </c>
    </row>
    <row r="973" spans="1:7" x14ac:dyDescent="0.3">
      <c r="A973" s="8" t="s">
        <v>1086</v>
      </c>
      <c r="B973" s="9">
        <v>41</v>
      </c>
      <c r="C973" s="10">
        <v>2</v>
      </c>
      <c r="D973" s="11">
        <v>3072</v>
      </c>
      <c r="E973" s="13">
        <v>17</v>
      </c>
      <c r="F973" s="14">
        <v>1</v>
      </c>
      <c r="G973" t="str">
        <f t="shared" si="15"/>
        <v>Not Outlier</v>
      </c>
    </row>
    <row r="974" spans="1:7" x14ac:dyDescent="0.3">
      <c r="A974" s="8" t="s">
        <v>1088</v>
      </c>
      <c r="B974" s="9">
        <v>41</v>
      </c>
      <c r="C974" s="10">
        <v>2</v>
      </c>
      <c r="D974" s="11">
        <v>6032</v>
      </c>
      <c r="E974" s="13">
        <v>8</v>
      </c>
      <c r="F974" s="14">
        <v>5</v>
      </c>
      <c r="G974" t="str">
        <f t="shared" si="15"/>
        <v>Not Outlier</v>
      </c>
    </row>
    <row r="975" spans="1:7" x14ac:dyDescent="0.3">
      <c r="A975" s="8" t="s">
        <v>1089</v>
      </c>
      <c r="B975" s="9">
        <v>41</v>
      </c>
      <c r="C975" s="10">
        <v>2</v>
      </c>
      <c r="D975" s="11">
        <v>9355</v>
      </c>
      <c r="E975" s="13">
        <v>8</v>
      </c>
      <c r="F975" s="14">
        <v>8</v>
      </c>
      <c r="G975" t="str">
        <f t="shared" si="15"/>
        <v>Not Outlier</v>
      </c>
    </row>
    <row r="976" spans="1:7" x14ac:dyDescent="0.3">
      <c r="A976" s="8" t="s">
        <v>1090</v>
      </c>
      <c r="B976" s="9">
        <v>41</v>
      </c>
      <c r="C976" s="10">
        <v>3</v>
      </c>
      <c r="D976" s="11">
        <v>8392</v>
      </c>
      <c r="E976" s="13">
        <v>10</v>
      </c>
      <c r="F976" s="14">
        <v>10</v>
      </c>
      <c r="G976" t="str">
        <f t="shared" ref="G976:G1023" si="16">IF(OR(D976 &lt; $I$7, D976 &gt; $I$8), "Outlier", "Not Outlier")</f>
        <v>Not Outlier</v>
      </c>
    </row>
    <row r="977" spans="1:7" x14ac:dyDescent="0.3">
      <c r="A977" s="8" t="s">
        <v>1091</v>
      </c>
      <c r="B977" s="9">
        <v>41</v>
      </c>
      <c r="C977" s="10">
        <v>2</v>
      </c>
      <c r="D977" s="11">
        <v>6230</v>
      </c>
      <c r="E977" s="13">
        <v>16</v>
      </c>
      <c r="F977" s="14">
        <v>14</v>
      </c>
      <c r="G977" t="str">
        <f t="shared" si="16"/>
        <v>Not Outlier</v>
      </c>
    </row>
    <row r="978" spans="1:7" x14ac:dyDescent="0.3">
      <c r="A978" s="8" t="s">
        <v>1092</v>
      </c>
      <c r="B978" s="9">
        <v>41</v>
      </c>
      <c r="C978" s="10">
        <v>2</v>
      </c>
      <c r="D978" s="11">
        <v>6811</v>
      </c>
      <c r="E978" s="13">
        <v>10</v>
      </c>
      <c r="F978" s="14">
        <v>8</v>
      </c>
      <c r="G978" t="str">
        <f t="shared" si="16"/>
        <v>Not Outlier</v>
      </c>
    </row>
    <row r="979" spans="1:7" x14ac:dyDescent="0.3">
      <c r="A979" s="8" t="s">
        <v>1096</v>
      </c>
      <c r="B979" s="9">
        <v>41</v>
      </c>
      <c r="C979" s="10">
        <v>1</v>
      </c>
      <c r="D979" s="11">
        <v>2778</v>
      </c>
      <c r="E979" s="13">
        <v>10</v>
      </c>
      <c r="F979" s="14">
        <v>7</v>
      </c>
      <c r="G979" t="str">
        <f t="shared" si="16"/>
        <v>Not Outlier</v>
      </c>
    </row>
    <row r="980" spans="1:7" x14ac:dyDescent="0.3">
      <c r="A980" s="8" t="s">
        <v>1097</v>
      </c>
      <c r="B980" s="9">
        <v>41</v>
      </c>
      <c r="C980" s="10">
        <v>1</v>
      </c>
      <c r="D980" s="11">
        <v>4721</v>
      </c>
      <c r="E980" s="13">
        <v>20</v>
      </c>
      <c r="F980" s="14">
        <v>18</v>
      </c>
      <c r="G980" t="str">
        <f t="shared" si="16"/>
        <v>Not Outlier</v>
      </c>
    </row>
    <row r="981" spans="1:7" x14ac:dyDescent="0.3">
      <c r="A981" s="8" t="s">
        <v>1099</v>
      </c>
      <c r="B981" s="9">
        <v>41</v>
      </c>
      <c r="C981" s="10">
        <v>2</v>
      </c>
      <c r="D981" s="11">
        <v>5003</v>
      </c>
      <c r="E981" s="13">
        <v>8</v>
      </c>
      <c r="F981" s="14">
        <v>2</v>
      </c>
      <c r="G981" t="str">
        <f t="shared" si="16"/>
        <v>Not Outlier</v>
      </c>
    </row>
    <row r="982" spans="1:7" x14ac:dyDescent="0.3">
      <c r="A982" s="8" t="s">
        <v>1101</v>
      </c>
      <c r="B982" s="9">
        <v>41</v>
      </c>
      <c r="C982" s="10">
        <v>1</v>
      </c>
      <c r="D982" s="11">
        <v>3376</v>
      </c>
      <c r="E982" s="13">
        <v>10</v>
      </c>
      <c r="F982" s="14">
        <v>10</v>
      </c>
      <c r="G982" t="str">
        <f t="shared" si="16"/>
        <v>Not Outlier</v>
      </c>
    </row>
    <row r="983" spans="1:7" x14ac:dyDescent="0.3">
      <c r="A983" s="8" t="s">
        <v>1102</v>
      </c>
      <c r="B983" s="9">
        <v>41</v>
      </c>
      <c r="C983" s="10">
        <v>1</v>
      </c>
      <c r="D983" s="11">
        <v>4766</v>
      </c>
      <c r="E983" s="13">
        <v>6</v>
      </c>
      <c r="F983" s="14">
        <v>1</v>
      </c>
      <c r="G983" t="str">
        <f t="shared" si="16"/>
        <v>Not Outlier</v>
      </c>
    </row>
    <row r="984" spans="1:7" x14ac:dyDescent="0.3">
      <c r="A984" s="8" t="s">
        <v>1103</v>
      </c>
      <c r="B984" s="9">
        <v>41</v>
      </c>
      <c r="C984" s="10">
        <v>1</v>
      </c>
      <c r="D984" s="11">
        <v>2107</v>
      </c>
      <c r="E984" s="13">
        <v>5</v>
      </c>
      <c r="F984" s="14">
        <v>1</v>
      </c>
      <c r="G984" t="str">
        <f t="shared" si="16"/>
        <v>Not Outlier</v>
      </c>
    </row>
    <row r="985" spans="1:7" x14ac:dyDescent="0.3">
      <c r="A985" s="8" t="s">
        <v>1104</v>
      </c>
      <c r="B985" s="9">
        <v>41</v>
      </c>
      <c r="C985" s="10">
        <v>2</v>
      </c>
      <c r="D985" s="11">
        <v>6151</v>
      </c>
      <c r="E985" s="13">
        <v>19</v>
      </c>
      <c r="F985" s="14">
        <v>19</v>
      </c>
      <c r="G985" t="str">
        <f t="shared" si="16"/>
        <v>Not Outlier</v>
      </c>
    </row>
    <row r="986" spans="1:7" x14ac:dyDescent="0.3">
      <c r="A986" s="8" t="s">
        <v>1105</v>
      </c>
      <c r="B986" s="9">
        <v>41</v>
      </c>
      <c r="C986" s="10">
        <v>2</v>
      </c>
      <c r="D986" s="11">
        <v>4103</v>
      </c>
      <c r="E986" s="13">
        <v>10</v>
      </c>
      <c r="F986" s="14">
        <v>9</v>
      </c>
      <c r="G986" t="str">
        <f t="shared" si="16"/>
        <v>Not Outlier</v>
      </c>
    </row>
    <row r="987" spans="1:7" x14ac:dyDescent="0.3">
      <c r="A987" s="8" t="s">
        <v>1106</v>
      </c>
      <c r="B987" s="9">
        <v>41</v>
      </c>
      <c r="C987" s="10">
        <v>2</v>
      </c>
      <c r="D987" s="11">
        <v>5467</v>
      </c>
      <c r="E987" s="13">
        <v>12</v>
      </c>
      <c r="F987" s="14">
        <v>6</v>
      </c>
      <c r="G987" t="str">
        <f t="shared" si="16"/>
        <v>Not Outlier</v>
      </c>
    </row>
    <row r="988" spans="1:7" x14ac:dyDescent="0.3">
      <c r="A988" s="8" t="s">
        <v>1107</v>
      </c>
      <c r="B988" s="9">
        <v>41</v>
      </c>
      <c r="C988" s="10">
        <v>1</v>
      </c>
      <c r="D988" s="11">
        <v>2127</v>
      </c>
      <c r="E988" s="13">
        <v>7</v>
      </c>
      <c r="F988" s="14">
        <v>4</v>
      </c>
      <c r="G988" t="str">
        <f t="shared" si="16"/>
        <v>Not Outlier</v>
      </c>
    </row>
    <row r="989" spans="1:7" x14ac:dyDescent="0.3">
      <c r="A989" s="8" t="s">
        <v>1108</v>
      </c>
      <c r="B989" s="9">
        <v>41</v>
      </c>
      <c r="C989" s="10">
        <v>3</v>
      </c>
      <c r="D989" s="11">
        <v>7082</v>
      </c>
      <c r="E989" s="13">
        <v>21</v>
      </c>
      <c r="F989" s="14">
        <v>2</v>
      </c>
      <c r="G989" t="str">
        <f t="shared" si="16"/>
        <v>Not Outlier</v>
      </c>
    </row>
    <row r="990" spans="1:7" x14ac:dyDescent="0.3">
      <c r="A990" s="8" t="s">
        <v>1109</v>
      </c>
      <c r="B990" s="9">
        <v>41</v>
      </c>
      <c r="C990" s="10">
        <v>3</v>
      </c>
      <c r="D990" s="11">
        <v>9241</v>
      </c>
      <c r="E990" s="13">
        <v>10</v>
      </c>
      <c r="F990" s="14">
        <v>10</v>
      </c>
      <c r="G990" t="str">
        <f t="shared" si="16"/>
        <v>Not Outlier</v>
      </c>
    </row>
    <row r="991" spans="1:7" x14ac:dyDescent="0.3">
      <c r="A991" s="8" t="s">
        <v>1110</v>
      </c>
      <c r="B991" s="9">
        <v>41</v>
      </c>
      <c r="C991" s="10">
        <v>2</v>
      </c>
      <c r="D991" s="11">
        <v>6430</v>
      </c>
      <c r="E991" s="13">
        <v>10</v>
      </c>
      <c r="F991" s="14">
        <v>3</v>
      </c>
      <c r="G991" t="str">
        <f t="shared" si="16"/>
        <v>Not Outlier</v>
      </c>
    </row>
    <row r="992" spans="1:7" x14ac:dyDescent="0.3">
      <c r="A992" s="8" t="s">
        <v>1111</v>
      </c>
      <c r="B992" s="9">
        <v>41</v>
      </c>
      <c r="C992" s="10">
        <v>1</v>
      </c>
      <c r="D992" s="11">
        <v>2289</v>
      </c>
      <c r="E992" s="13">
        <v>5</v>
      </c>
      <c r="F992" s="14">
        <v>5</v>
      </c>
      <c r="G992" t="str">
        <f t="shared" si="16"/>
        <v>Not Outlier</v>
      </c>
    </row>
    <row r="993" spans="1:7" x14ac:dyDescent="0.3">
      <c r="A993" s="8" t="s">
        <v>1112</v>
      </c>
      <c r="B993" s="9">
        <v>41</v>
      </c>
      <c r="C993" s="10">
        <v>2</v>
      </c>
      <c r="D993" s="11">
        <v>6870</v>
      </c>
      <c r="E993" s="13">
        <v>11</v>
      </c>
      <c r="F993" s="14">
        <v>3</v>
      </c>
      <c r="G993" t="str">
        <f t="shared" si="16"/>
        <v>Not Outlier</v>
      </c>
    </row>
    <row r="994" spans="1:7" x14ac:dyDescent="0.3">
      <c r="A994" s="8" t="s">
        <v>1113</v>
      </c>
      <c r="B994" s="9">
        <v>41</v>
      </c>
      <c r="C994" s="10">
        <v>3</v>
      </c>
      <c r="D994" s="11">
        <v>10447</v>
      </c>
      <c r="E994" s="13">
        <v>23</v>
      </c>
      <c r="F994" s="14">
        <v>22</v>
      </c>
      <c r="G994" t="str">
        <f t="shared" si="16"/>
        <v>Not Outlier</v>
      </c>
    </row>
    <row r="995" spans="1:7" x14ac:dyDescent="0.3">
      <c r="A995" s="8" t="s">
        <v>1114</v>
      </c>
      <c r="B995" s="9">
        <v>41</v>
      </c>
      <c r="C995" s="10">
        <v>2</v>
      </c>
      <c r="D995" s="11">
        <v>4393</v>
      </c>
      <c r="E995" s="13">
        <v>14</v>
      </c>
      <c r="F995" s="14">
        <v>5</v>
      </c>
      <c r="G995" t="str">
        <f t="shared" si="16"/>
        <v>Not Outlier</v>
      </c>
    </row>
    <row r="996" spans="1:7" x14ac:dyDescent="0.3">
      <c r="A996" s="8" t="s">
        <v>1115</v>
      </c>
      <c r="B996" s="9">
        <v>41</v>
      </c>
      <c r="C996" s="10">
        <v>1</v>
      </c>
      <c r="D996" s="11">
        <v>2782</v>
      </c>
      <c r="E996" s="13">
        <v>12</v>
      </c>
      <c r="F996" s="14">
        <v>5</v>
      </c>
      <c r="G996" t="str">
        <f t="shared" si="16"/>
        <v>Not Outlier</v>
      </c>
    </row>
    <row r="997" spans="1:7" x14ac:dyDescent="0.3">
      <c r="A997" s="8" t="s">
        <v>1117</v>
      </c>
      <c r="B997" s="9">
        <v>41</v>
      </c>
      <c r="C997" s="10">
        <v>2</v>
      </c>
      <c r="D997" s="11">
        <v>8938</v>
      </c>
      <c r="E997" s="13">
        <v>14</v>
      </c>
      <c r="F997" s="14">
        <v>5</v>
      </c>
      <c r="G997" t="str">
        <f t="shared" si="16"/>
        <v>Not Outlier</v>
      </c>
    </row>
    <row r="998" spans="1:7" x14ac:dyDescent="0.3">
      <c r="A998" s="8" t="s">
        <v>1118</v>
      </c>
      <c r="B998" s="9">
        <v>42</v>
      </c>
      <c r="C998" s="10">
        <v>2</v>
      </c>
      <c r="D998" s="11">
        <v>6825</v>
      </c>
      <c r="E998" s="13">
        <v>10</v>
      </c>
      <c r="F998" s="14">
        <v>9</v>
      </c>
      <c r="G998" t="str">
        <f t="shared" si="16"/>
        <v>Not Outlier</v>
      </c>
    </row>
    <row r="999" spans="1:7" x14ac:dyDescent="0.3">
      <c r="A999" s="8" t="s">
        <v>1119</v>
      </c>
      <c r="B999" s="9">
        <v>42</v>
      </c>
      <c r="C999" s="10">
        <v>2</v>
      </c>
      <c r="D999" s="11">
        <v>5265</v>
      </c>
      <c r="E999" s="13">
        <v>11</v>
      </c>
      <c r="F999" s="14">
        <v>5</v>
      </c>
      <c r="G999" t="str">
        <f t="shared" si="16"/>
        <v>Not Outlier</v>
      </c>
    </row>
    <row r="1000" spans="1:7" x14ac:dyDescent="0.3">
      <c r="A1000" s="8" t="s">
        <v>1121</v>
      </c>
      <c r="B1000" s="9">
        <v>42</v>
      </c>
      <c r="C1000" s="10">
        <v>2</v>
      </c>
      <c r="D1000" s="11">
        <v>6545</v>
      </c>
      <c r="E1000" s="13">
        <v>10</v>
      </c>
      <c r="F1000" s="14">
        <v>3</v>
      </c>
      <c r="G1000" t="str">
        <f t="shared" si="16"/>
        <v>Not Outlier</v>
      </c>
    </row>
    <row r="1001" spans="1:7" x14ac:dyDescent="0.3">
      <c r="A1001" s="8" t="s">
        <v>1122</v>
      </c>
      <c r="B1001" s="9">
        <v>42</v>
      </c>
      <c r="C1001" s="10">
        <v>1</v>
      </c>
      <c r="D1001" s="11">
        <v>2593</v>
      </c>
      <c r="E1001" s="13">
        <v>10</v>
      </c>
      <c r="F1001" s="14">
        <v>9</v>
      </c>
      <c r="G1001" t="str">
        <f t="shared" si="16"/>
        <v>Not Outlier</v>
      </c>
    </row>
    <row r="1002" spans="1:7" x14ac:dyDescent="0.3">
      <c r="A1002" s="8" t="s">
        <v>1123</v>
      </c>
      <c r="B1002" s="9">
        <v>42</v>
      </c>
      <c r="C1002" s="10">
        <v>2</v>
      </c>
      <c r="D1002" s="11">
        <v>4907</v>
      </c>
      <c r="E1002" s="13">
        <v>20</v>
      </c>
      <c r="F1002" s="14">
        <v>20</v>
      </c>
      <c r="G1002" t="str">
        <f t="shared" si="16"/>
        <v>Not Outlier</v>
      </c>
    </row>
    <row r="1003" spans="1:7" x14ac:dyDescent="0.3">
      <c r="A1003" s="8" t="s">
        <v>1126</v>
      </c>
      <c r="B1003" s="9">
        <v>42</v>
      </c>
      <c r="C1003" s="10">
        <v>1</v>
      </c>
      <c r="D1003" s="11">
        <v>2696</v>
      </c>
      <c r="E1003" s="13">
        <v>4</v>
      </c>
      <c r="F1003" s="14">
        <v>3</v>
      </c>
      <c r="G1003" t="str">
        <f t="shared" si="16"/>
        <v>Not Outlier</v>
      </c>
    </row>
    <row r="1004" spans="1:7" x14ac:dyDescent="0.3">
      <c r="A1004" s="8" t="s">
        <v>1127</v>
      </c>
      <c r="B1004" s="9">
        <v>42</v>
      </c>
      <c r="C1004" s="10">
        <v>2</v>
      </c>
      <c r="D1004" s="11">
        <v>6781</v>
      </c>
      <c r="E1004" s="13">
        <v>14</v>
      </c>
      <c r="F1004" s="14">
        <v>1</v>
      </c>
      <c r="G1004" t="str">
        <f t="shared" si="16"/>
        <v>Not Outlier</v>
      </c>
    </row>
    <row r="1005" spans="1:7" x14ac:dyDescent="0.3">
      <c r="A1005" s="8" t="s">
        <v>1128</v>
      </c>
      <c r="B1005" s="9">
        <v>42</v>
      </c>
      <c r="C1005" s="10">
        <v>1</v>
      </c>
      <c r="D1005" s="11">
        <v>2576</v>
      </c>
      <c r="E1005" s="13">
        <v>8</v>
      </c>
      <c r="F1005" s="14">
        <v>5</v>
      </c>
      <c r="G1005" t="str">
        <f t="shared" si="16"/>
        <v>Not Outlier</v>
      </c>
    </row>
    <row r="1006" spans="1:7" x14ac:dyDescent="0.3">
      <c r="A1006" s="8" t="s">
        <v>1129</v>
      </c>
      <c r="B1006" s="9">
        <v>42</v>
      </c>
      <c r="C1006" s="10">
        <v>2</v>
      </c>
      <c r="D1006" s="11">
        <v>4556</v>
      </c>
      <c r="E1006" s="13">
        <v>19</v>
      </c>
      <c r="F1006" s="14">
        <v>5</v>
      </c>
      <c r="G1006" t="str">
        <f t="shared" si="16"/>
        <v>Not Outlier</v>
      </c>
    </row>
    <row r="1007" spans="1:7" x14ac:dyDescent="0.3">
      <c r="A1007" s="8" t="s">
        <v>1130</v>
      </c>
      <c r="B1007" s="9">
        <v>42</v>
      </c>
      <c r="C1007" s="10">
        <v>2</v>
      </c>
      <c r="D1007" s="11">
        <v>4523</v>
      </c>
      <c r="E1007" s="13">
        <v>7</v>
      </c>
      <c r="F1007" s="14">
        <v>6</v>
      </c>
      <c r="G1007" t="str">
        <f t="shared" si="16"/>
        <v>Not Outlier</v>
      </c>
    </row>
    <row r="1008" spans="1:7" x14ac:dyDescent="0.3">
      <c r="A1008" s="8" t="s">
        <v>1131</v>
      </c>
      <c r="B1008" s="9">
        <v>42</v>
      </c>
      <c r="C1008" s="10">
        <v>1</v>
      </c>
      <c r="D1008" s="11">
        <v>2093</v>
      </c>
      <c r="E1008" s="13">
        <v>8</v>
      </c>
      <c r="F1008" s="14">
        <v>2</v>
      </c>
      <c r="G1008" t="str">
        <f t="shared" si="16"/>
        <v>Not Outlier</v>
      </c>
    </row>
    <row r="1009" spans="1:7" x14ac:dyDescent="0.3">
      <c r="A1009" s="8" t="s">
        <v>1132</v>
      </c>
      <c r="B1009" s="9">
        <v>42</v>
      </c>
      <c r="C1009" s="10">
        <v>3</v>
      </c>
      <c r="D1009" s="11">
        <v>7406</v>
      </c>
      <c r="E1009" s="13">
        <v>10</v>
      </c>
      <c r="F1009" s="14">
        <v>10</v>
      </c>
      <c r="G1009" t="str">
        <f t="shared" si="16"/>
        <v>Not Outlier</v>
      </c>
    </row>
    <row r="1010" spans="1:7" x14ac:dyDescent="0.3">
      <c r="A1010" s="8" t="s">
        <v>1133</v>
      </c>
      <c r="B1010" s="9">
        <v>42</v>
      </c>
      <c r="C1010" s="10">
        <v>2</v>
      </c>
      <c r="D1010" s="11">
        <v>4089</v>
      </c>
      <c r="E1010" s="13">
        <v>10</v>
      </c>
      <c r="F1010" s="14">
        <v>10</v>
      </c>
      <c r="G1010" t="str">
        <f t="shared" si="16"/>
        <v>Not Outlier</v>
      </c>
    </row>
    <row r="1011" spans="1:7" x14ac:dyDescent="0.3">
      <c r="A1011" s="8" t="s">
        <v>1134</v>
      </c>
      <c r="B1011" s="9">
        <v>42</v>
      </c>
      <c r="C1011" s="10">
        <v>1</v>
      </c>
      <c r="D1011" s="11">
        <v>2759</v>
      </c>
      <c r="E1011" s="13">
        <v>7</v>
      </c>
      <c r="F1011" s="14">
        <v>2</v>
      </c>
      <c r="G1011" t="str">
        <f t="shared" si="16"/>
        <v>Not Outlier</v>
      </c>
    </row>
    <row r="1012" spans="1:7" x14ac:dyDescent="0.3">
      <c r="A1012" s="8" t="s">
        <v>1136</v>
      </c>
      <c r="B1012" s="9">
        <v>42</v>
      </c>
      <c r="C1012" s="10">
        <v>2</v>
      </c>
      <c r="D1012" s="11">
        <v>6062</v>
      </c>
      <c r="E1012" s="13">
        <v>8</v>
      </c>
      <c r="F1012" s="14">
        <v>4</v>
      </c>
      <c r="G1012" t="str">
        <f t="shared" si="16"/>
        <v>Not Outlier</v>
      </c>
    </row>
    <row r="1013" spans="1:7" x14ac:dyDescent="0.3">
      <c r="A1013" s="8" t="s">
        <v>1137</v>
      </c>
      <c r="B1013" s="9">
        <v>42</v>
      </c>
      <c r="C1013" s="10">
        <v>2</v>
      </c>
      <c r="D1013" s="11">
        <v>4434</v>
      </c>
      <c r="E1013" s="13">
        <v>10</v>
      </c>
      <c r="F1013" s="14">
        <v>9</v>
      </c>
      <c r="G1013" t="str">
        <f t="shared" si="16"/>
        <v>Not Outlier</v>
      </c>
    </row>
    <row r="1014" spans="1:7" x14ac:dyDescent="0.3">
      <c r="A1014" s="8" t="s">
        <v>1138</v>
      </c>
      <c r="B1014" s="9">
        <v>42</v>
      </c>
      <c r="C1014" s="10">
        <v>1</v>
      </c>
      <c r="D1014" s="11">
        <v>2515</v>
      </c>
      <c r="E1014" s="13">
        <v>8</v>
      </c>
      <c r="F1014" s="14">
        <v>2</v>
      </c>
      <c r="G1014" t="str">
        <f t="shared" si="16"/>
        <v>Not Outlier</v>
      </c>
    </row>
    <row r="1015" spans="1:7" x14ac:dyDescent="0.3">
      <c r="A1015" s="8" t="s">
        <v>1139</v>
      </c>
      <c r="B1015" s="9">
        <v>42</v>
      </c>
      <c r="C1015" s="10">
        <v>2</v>
      </c>
      <c r="D1015" s="11">
        <v>5231</v>
      </c>
      <c r="E1015" s="13">
        <v>17</v>
      </c>
      <c r="F1015" s="14">
        <v>5</v>
      </c>
      <c r="G1015" t="str">
        <f t="shared" si="16"/>
        <v>Not Outlier</v>
      </c>
    </row>
    <row r="1016" spans="1:7" x14ac:dyDescent="0.3">
      <c r="A1016" s="8" t="s">
        <v>1140</v>
      </c>
      <c r="B1016" s="9">
        <v>42</v>
      </c>
      <c r="C1016" s="10">
        <v>2</v>
      </c>
      <c r="D1016" s="11">
        <v>6244</v>
      </c>
      <c r="E1016" s="13">
        <v>10</v>
      </c>
      <c r="F1016" s="14">
        <v>5</v>
      </c>
      <c r="G1016" t="str">
        <f t="shared" si="16"/>
        <v>Not Outlier</v>
      </c>
    </row>
    <row r="1017" spans="1:7" x14ac:dyDescent="0.3">
      <c r="A1017" s="8" t="s">
        <v>1143</v>
      </c>
      <c r="B1017" s="9">
        <v>42</v>
      </c>
      <c r="C1017" s="10">
        <v>2</v>
      </c>
      <c r="D1017" s="11">
        <v>4272</v>
      </c>
      <c r="E1017" s="13">
        <v>16</v>
      </c>
      <c r="F1017" s="14">
        <v>1</v>
      </c>
      <c r="G1017" t="str">
        <f t="shared" si="16"/>
        <v>Not Outlier</v>
      </c>
    </row>
    <row r="1018" spans="1:7" x14ac:dyDescent="0.3">
      <c r="A1018" s="8" t="s">
        <v>1145</v>
      </c>
      <c r="B1018" s="9">
        <v>42</v>
      </c>
      <c r="C1018" s="10">
        <v>2</v>
      </c>
      <c r="D1018" s="11">
        <v>5155</v>
      </c>
      <c r="E1018" s="13">
        <v>9</v>
      </c>
      <c r="F1018" s="14">
        <v>6</v>
      </c>
      <c r="G1018" t="str">
        <f t="shared" si="16"/>
        <v>Not Outlier</v>
      </c>
    </row>
    <row r="1019" spans="1:7" x14ac:dyDescent="0.3">
      <c r="A1019" s="8" t="s">
        <v>1146</v>
      </c>
      <c r="B1019" s="9">
        <v>42</v>
      </c>
      <c r="C1019" s="10">
        <v>2</v>
      </c>
      <c r="D1019" s="11">
        <v>6272</v>
      </c>
      <c r="E1019" s="13">
        <v>10</v>
      </c>
      <c r="F1019" s="14">
        <v>4</v>
      </c>
      <c r="G1019" t="str">
        <f t="shared" si="16"/>
        <v>Not Outlier</v>
      </c>
    </row>
    <row r="1020" spans="1:7" x14ac:dyDescent="0.3">
      <c r="A1020" s="8" t="s">
        <v>1148</v>
      </c>
      <c r="B1020" s="9">
        <v>42</v>
      </c>
      <c r="C1020" s="10">
        <v>2</v>
      </c>
      <c r="D1020" s="11">
        <v>2372</v>
      </c>
      <c r="E1020" s="13">
        <v>18</v>
      </c>
      <c r="F1020" s="14">
        <v>1</v>
      </c>
      <c r="G1020" t="str">
        <f t="shared" si="16"/>
        <v>Not Outlier</v>
      </c>
    </row>
    <row r="1021" spans="1:7" x14ac:dyDescent="0.3">
      <c r="A1021" s="8" t="s">
        <v>1151</v>
      </c>
      <c r="B1021" s="9">
        <v>42</v>
      </c>
      <c r="C1021" s="10">
        <v>1</v>
      </c>
      <c r="D1021" s="11">
        <v>3673</v>
      </c>
      <c r="E1021" s="13">
        <v>12</v>
      </c>
      <c r="F1021" s="14">
        <v>12</v>
      </c>
      <c r="G1021" t="str">
        <f t="shared" si="16"/>
        <v>Not Outlier</v>
      </c>
    </row>
    <row r="1022" spans="1:7" x14ac:dyDescent="0.3">
      <c r="A1022" s="8" t="s">
        <v>1152</v>
      </c>
      <c r="B1022" s="9">
        <v>42</v>
      </c>
      <c r="C1022" s="10">
        <v>1</v>
      </c>
      <c r="D1022" s="11">
        <v>4841</v>
      </c>
      <c r="E1022" s="13">
        <v>4</v>
      </c>
      <c r="F1022" s="14">
        <v>1</v>
      </c>
      <c r="G1022" t="str">
        <f t="shared" si="16"/>
        <v>Not Outlier</v>
      </c>
    </row>
    <row r="1023" spans="1:7" x14ac:dyDescent="0.3">
      <c r="A1023" s="8" t="s">
        <v>1153</v>
      </c>
      <c r="B1023" s="9">
        <v>42</v>
      </c>
      <c r="C1023" s="10">
        <v>3</v>
      </c>
      <c r="D1023" s="11">
        <v>10124</v>
      </c>
      <c r="E1023" s="13">
        <v>24</v>
      </c>
      <c r="F1023" s="14">
        <v>20</v>
      </c>
      <c r="G1023" t="str">
        <f t="shared" si="16"/>
        <v>Not Outlier</v>
      </c>
    </row>
    <row r="1024" spans="1:7" x14ac:dyDescent="0.3">
      <c r="A1024" s="8" t="s">
        <v>1155</v>
      </c>
      <c r="B1024" s="9">
        <v>42</v>
      </c>
      <c r="C1024" s="10">
        <v>1</v>
      </c>
      <c r="D1024" s="11">
        <v>2766</v>
      </c>
      <c r="E1024" s="13">
        <v>7</v>
      </c>
      <c r="F1024" s="14">
        <v>5</v>
      </c>
      <c r="G1024" t="str">
        <f t="shared" ref="G1024:G1072" si="17">IF(OR(D1024 &lt; $I$7, D1024 &gt; $I$8), "Outlier", "Not Outlier")</f>
        <v>Not Outlier</v>
      </c>
    </row>
    <row r="1025" spans="1:7" x14ac:dyDescent="0.3">
      <c r="A1025" s="8" t="s">
        <v>1156</v>
      </c>
      <c r="B1025" s="9">
        <v>42</v>
      </c>
      <c r="C1025" s="10">
        <v>2</v>
      </c>
      <c r="D1025" s="11">
        <v>5538</v>
      </c>
      <c r="E1025" s="13">
        <v>10</v>
      </c>
      <c r="F1025" s="14">
        <v>0</v>
      </c>
      <c r="G1025" t="str">
        <f t="shared" si="17"/>
        <v>Not Outlier</v>
      </c>
    </row>
    <row r="1026" spans="1:7" x14ac:dyDescent="0.3">
      <c r="A1026" s="8" t="s">
        <v>1157</v>
      </c>
      <c r="B1026" s="9">
        <v>42</v>
      </c>
      <c r="C1026" s="10">
        <v>1</v>
      </c>
      <c r="D1026" s="11">
        <v>2936</v>
      </c>
      <c r="E1026" s="13">
        <v>10</v>
      </c>
      <c r="F1026" s="14">
        <v>6</v>
      </c>
      <c r="G1026" t="str">
        <f t="shared" si="17"/>
        <v>Not Outlier</v>
      </c>
    </row>
    <row r="1027" spans="1:7" x14ac:dyDescent="0.3">
      <c r="A1027" s="8" t="s">
        <v>1158</v>
      </c>
      <c r="B1027" s="9">
        <v>42</v>
      </c>
      <c r="C1027" s="10">
        <v>1</v>
      </c>
      <c r="D1027" s="11">
        <v>3968</v>
      </c>
      <c r="E1027" s="13">
        <v>8</v>
      </c>
      <c r="F1027" s="14">
        <v>0</v>
      </c>
      <c r="G1027" t="str">
        <f t="shared" si="17"/>
        <v>Not Outlier</v>
      </c>
    </row>
    <row r="1028" spans="1:7" x14ac:dyDescent="0.3">
      <c r="A1028" s="8" t="s">
        <v>1160</v>
      </c>
      <c r="B1028" s="9">
        <v>42</v>
      </c>
      <c r="C1028" s="10">
        <v>2</v>
      </c>
      <c r="D1028" s="11">
        <v>5087</v>
      </c>
      <c r="E1028" s="13">
        <v>14</v>
      </c>
      <c r="F1028" s="14">
        <v>0</v>
      </c>
      <c r="G1028" t="str">
        <f t="shared" si="17"/>
        <v>Not Outlier</v>
      </c>
    </row>
    <row r="1029" spans="1:7" x14ac:dyDescent="0.3">
      <c r="A1029" s="8" t="s">
        <v>1161</v>
      </c>
      <c r="B1029" s="9">
        <v>42</v>
      </c>
      <c r="C1029" s="10">
        <v>2</v>
      </c>
      <c r="D1029" s="11">
        <v>4332</v>
      </c>
      <c r="E1029" s="13">
        <v>20</v>
      </c>
      <c r="F1029" s="14">
        <v>20</v>
      </c>
      <c r="G1029" t="str">
        <f t="shared" si="17"/>
        <v>Not Outlier</v>
      </c>
    </row>
    <row r="1030" spans="1:7" x14ac:dyDescent="0.3">
      <c r="A1030" s="8" t="s">
        <v>1162</v>
      </c>
      <c r="B1030" s="9">
        <v>42</v>
      </c>
      <c r="C1030" s="10">
        <v>2</v>
      </c>
      <c r="D1030" s="11">
        <v>5410</v>
      </c>
      <c r="E1030" s="13">
        <v>9</v>
      </c>
      <c r="F1030" s="14">
        <v>4</v>
      </c>
      <c r="G1030" t="str">
        <f t="shared" si="17"/>
        <v>Not Outlier</v>
      </c>
    </row>
    <row r="1031" spans="1:7" x14ac:dyDescent="0.3">
      <c r="A1031" s="8" t="s">
        <v>1164</v>
      </c>
      <c r="B1031" s="9">
        <v>43</v>
      </c>
      <c r="C1031" s="10">
        <v>1</v>
      </c>
      <c r="D1031" s="11">
        <v>2645</v>
      </c>
      <c r="E1031" s="13">
        <v>6</v>
      </c>
      <c r="F1031" s="14">
        <v>5</v>
      </c>
      <c r="G1031" t="str">
        <f t="shared" si="17"/>
        <v>Not Outlier</v>
      </c>
    </row>
    <row r="1032" spans="1:7" x14ac:dyDescent="0.3">
      <c r="A1032" s="8" t="s">
        <v>1166</v>
      </c>
      <c r="B1032" s="9">
        <v>43</v>
      </c>
      <c r="C1032" s="10">
        <v>1</v>
      </c>
      <c r="D1032" s="11">
        <v>4739</v>
      </c>
      <c r="E1032" s="13">
        <v>18</v>
      </c>
      <c r="F1032" s="14">
        <v>3</v>
      </c>
      <c r="G1032" t="str">
        <f t="shared" si="17"/>
        <v>Not Outlier</v>
      </c>
    </row>
    <row r="1033" spans="1:7" x14ac:dyDescent="0.3">
      <c r="A1033" s="8" t="s">
        <v>1167</v>
      </c>
      <c r="B1033" s="9">
        <v>43</v>
      </c>
      <c r="C1033" s="10">
        <v>1</v>
      </c>
      <c r="D1033" s="11">
        <v>2089</v>
      </c>
      <c r="E1033" s="13">
        <v>7</v>
      </c>
      <c r="F1033" s="14">
        <v>5</v>
      </c>
      <c r="G1033" t="str">
        <f t="shared" si="17"/>
        <v>Not Outlier</v>
      </c>
    </row>
    <row r="1034" spans="1:7" x14ac:dyDescent="0.3">
      <c r="A1034" s="8" t="s">
        <v>1169</v>
      </c>
      <c r="B1034" s="9">
        <v>43</v>
      </c>
      <c r="C1034" s="10">
        <v>1</v>
      </c>
      <c r="D1034" s="11">
        <v>2455</v>
      </c>
      <c r="E1034" s="13">
        <v>9</v>
      </c>
      <c r="F1034" s="14">
        <v>8</v>
      </c>
      <c r="G1034" t="str">
        <f t="shared" si="17"/>
        <v>Not Outlier</v>
      </c>
    </row>
    <row r="1035" spans="1:7" x14ac:dyDescent="0.3">
      <c r="A1035" s="8" t="s">
        <v>1170</v>
      </c>
      <c r="B1035" s="9">
        <v>43</v>
      </c>
      <c r="C1035" s="10">
        <v>2</v>
      </c>
      <c r="D1035" s="11">
        <v>5257</v>
      </c>
      <c r="E1035" s="13">
        <v>9</v>
      </c>
      <c r="F1035" s="14">
        <v>9</v>
      </c>
      <c r="G1035" t="str">
        <f t="shared" si="17"/>
        <v>Not Outlier</v>
      </c>
    </row>
    <row r="1036" spans="1:7" x14ac:dyDescent="0.3">
      <c r="A1036" s="8" t="s">
        <v>1171</v>
      </c>
      <c r="B1036" s="9">
        <v>43</v>
      </c>
      <c r="C1036" s="10">
        <v>3</v>
      </c>
      <c r="D1036" s="11">
        <v>9985</v>
      </c>
      <c r="E1036" s="13">
        <v>10</v>
      </c>
      <c r="F1036" s="14">
        <v>1</v>
      </c>
      <c r="G1036" t="str">
        <f t="shared" si="17"/>
        <v>Not Outlier</v>
      </c>
    </row>
    <row r="1037" spans="1:7" x14ac:dyDescent="0.3">
      <c r="A1037" s="8" t="s">
        <v>1173</v>
      </c>
      <c r="B1037" s="9">
        <v>43</v>
      </c>
      <c r="C1037" s="10">
        <v>1</v>
      </c>
      <c r="D1037" s="11">
        <v>2258</v>
      </c>
      <c r="E1037" s="13">
        <v>8</v>
      </c>
      <c r="F1037" s="14">
        <v>3</v>
      </c>
      <c r="G1037" t="str">
        <f t="shared" si="17"/>
        <v>Not Outlier</v>
      </c>
    </row>
    <row r="1038" spans="1:7" x14ac:dyDescent="0.3">
      <c r="A1038" s="8" t="s">
        <v>1174</v>
      </c>
      <c r="B1038" s="9">
        <v>43</v>
      </c>
      <c r="C1038" s="10">
        <v>2</v>
      </c>
      <c r="D1038" s="11">
        <v>4522</v>
      </c>
      <c r="E1038" s="13">
        <v>8</v>
      </c>
      <c r="F1038" s="14">
        <v>5</v>
      </c>
      <c r="G1038" t="str">
        <f t="shared" si="17"/>
        <v>Not Outlier</v>
      </c>
    </row>
    <row r="1039" spans="1:7" x14ac:dyDescent="0.3">
      <c r="A1039" s="8" t="s">
        <v>1176</v>
      </c>
      <c r="B1039" s="9">
        <v>43</v>
      </c>
      <c r="C1039" s="10">
        <v>2</v>
      </c>
      <c r="D1039" s="11">
        <v>5679</v>
      </c>
      <c r="E1039" s="13">
        <v>10</v>
      </c>
      <c r="F1039" s="14">
        <v>8</v>
      </c>
      <c r="G1039" t="str">
        <f t="shared" si="17"/>
        <v>Not Outlier</v>
      </c>
    </row>
    <row r="1040" spans="1:7" x14ac:dyDescent="0.3">
      <c r="A1040" s="8" t="s">
        <v>1177</v>
      </c>
      <c r="B1040" s="9">
        <v>43</v>
      </c>
      <c r="C1040" s="10">
        <v>2</v>
      </c>
      <c r="D1040" s="11">
        <v>6804</v>
      </c>
      <c r="E1040" s="13">
        <v>7</v>
      </c>
      <c r="F1040" s="14">
        <v>2</v>
      </c>
      <c r="G1040" t="str">
        <f t="shared" si="17"/>
        <v>Not Outlier</v>
      </c>
    </row>
    <row r="1041" spans="1:7" x14ac:dyDescent="0.3">
      <c r="A1041" s="8" t="s">
        <v>1179</v>
      </c>
      <c r="B1041" s="9">
        <v>43</v>
      </c>
      <c r="C1041" s="10">
        <v>2</v>
      </c>
      <c r="D1041" s="11">
        <v>5562</v>
      </c>
      <c r="E1041" s="13">
        <v>12</v>
      </c>
      <c r="F1041" s="14">
        <v>5</v>
      </c>
      <c r="G1041" t="str">
        <f t="shared" si="17"/>
        <v>Not Outlier</v>
      </c>
    </row>
    <row r="1042" spans="1:7" x14ac:dyDescent="0.3">
      <c r="A1042" s="8" t="s">
        <v>1180</v>
      </c>
      <c r="B1042" s="9">
        <v>43</v>
      </c>
      <c r="C1042" s="10">
        <v>2</v>
      </c>
      <c r="D1042" s="11">
        <v>4765</v>
      </c>
      <c r="E1042" s="13">
        <v>4</v>
      </c>
      <c r="F1042" s="14">
        <v>1</v>
      </c>
      <c r="G1042" t="str">
        <f t="shared" si="17"/>
        <v>Not Outlier</v>
      </c>
    </row>
    <row r="1043" spans="1:7" x14ac:dyDescent="0.3">
      <c r="A1043" s="8" t="s">
        <v>1181</v>
      </c>
      <c r="B1043" s="9">
        <v>43</v>
      </c>
      <c r="C1043" s="10">
        <v>3</v>
      </c>
      <c r="D1043" s="11">
        <v>10798</v>
      </c>
      <c r="E1043" s="13">
        <v>18</v>
      </c>
      <c r="F1043" s="14">
        <v>1</v>
      </c>
      <c r="G1043" t="str">
        <f t="shared" si="17"/>
        <v>Not Outlier</v>
      </c>
    </row>
    <row r="1044" spans="1:7" x14ac:dyDescent="0.3">
      <c r="A1044" s="8" t="s">
        <v>1182</v>
      </c>
      <c r="B1044" s="9">
        <v>43</v>
      </c>
      <c r="C1044" s="10">
        <v>3</v>
      </c>
      <c r="D1044" s="11">
        <v>10820</v>
      </c>
      <c r="E1044" s="13">
        <v>18</v>
      </c>
      <c r="F1044" s="14">
        <v>8</v>
      </c>
      <c r="G1044" t="str">
        <f t="shared" si="17"/>
        <v>Not Outlier</v>
      </c>
    </row>
    <row r="1045" spans="1:7" x14ac:dyDescent="0.3">
      <c r="A1045" s="8" t="s">
        <v>1183</v>
      </c>
      <c r="B1045" s="9">
        <v>43</v>
      </c>
      <c r="C1045" s="10">
        <v>2</v>
      </c>
      <c r="D1045" s="11">
        <v>5346</v>
      </c>
      <c r="E1045" s="13">
        <v>7</v>
      </c>
      <c r="F1045" s="14">
        <v>4</v>
      </c>
      <c r="G1045" t="str">
        <f t="shared" si="17"/>
        <v>Not Outlier</v>
      </c>
    </row>
    <row r="1046" spans="1:7" x14ac:dyDescent="0.3">
      <c r="A1046" s="8" t="s">
        <v>1185</v>
      </c>
      <c r="B1046" s="9">
        <v>43</v>
      </c>
      <c r="C1046" s="10">
        <v>3</v>
      </c>
      <c r="D1046" s="11">
        <v>10231</v>
      </c>
      <c r="E1046" s="13">
        <v>23</v>
      </c>
      <c r="F1046" s="14">
        <v>21</v>
      </c>
      <c r="G1046" t="str">
        <f t="shared" si="17"/>
        <v>Not Outlier</v>
      </c>
    </row>
    <row r="1047" spans="1:7" x14ac:dyDescent="0.3">
      <c r="A1047" s="8" t="s">
        <v>1186</v>
      </c>
      <c r="B1047" s="9">
        <v>43</v>
      </c>
      <c r="C1047" s="10">
        <v>2</v>
      </c>
      <c r="D1047" s="11">
        <v>4081</v>
      </c>
      <c r="E1047" s="13">
        <v>20</v>
      </c>
      <c r="F1047" s="14">
        <v>20</v>
      </c>
      <c r="G1047" t="str">
        <f t="shared" si="17"/>
        <v>Not Outlier</v>
      </c>
    </row>
    <row r="1048" spans="1:7" x14ac:dyDescent="0.3">
      <c r="A1048" s="8" t="s">
        <v>1187</v>
      </c>
      <c r="B1048" s="9">
        <v>43</v>
      </c>
      <c r="C1048" s="10">
        <v>1</v>
      </c>
      <c r="D1048" s="11">
        <v>4876</v>
      </c>
      <c r="E1048" s="13">
        <v>8</v>
      </c>
      <c r="F1048" s="14">
        <v>6</v>
      </c>
      <c r="G1048" t="str">
        <f t="shared" si="17"/>
        <v>Not Outlier</v>
      </c>
    </row>
    <row r="1049" spans="1:7" x14ac:dyDescent="0.3">
      <c r="A1049" s="8" t="s">
        <v>1189</v>
      </c>
      <c r="B1049" s="9">
        <v>43</v>
      </c>
      <c r="C1049" s="10">
        <v>2</v>
      </c>
      <c r="D1049" s="11">
        <v>7847</v>
      </c>
      <c r="E1049" s="13">
        <v>10</v>
      </c>
      <c r="F1049" s="14">
        <v>10</v>
      </c>
      <c r="G1049" t="str">
        <f t="shared" si="17"/>
        <v>Not Outlier</v>
      </c>
    </row>
    <row r="1050" spans="1:7" x14ac:dyDescent="0.3">
      <c r="A1050" s="8" t="s">
        <v>1190</v>
      </c>
      <c r="B1050" s="9">
        <v>43</v>
      </c>
      <c r="C1050" s="10">
        <v>1</v>
      </c>
      <c r="D1050" s="11">
        <v>2437</v>
      </c>
      <c r="E1050" s="13">
        <v>6</v>
      </c>
      <c r="F1050" s="14">
        <v>1</v>
      </c>
      <c r="G1050" t="str">
        <f t="shared" si="17"/>
        <v>Not Outlier</v>
      </c>
    </row>
    <row r="1051" spans="1:7" x14ac:dyDescent="0.3">
      <c r="A1051" s="8" t="s">
        <v>1191</v>
      </c>
      <c r="B1051" s="9">
        <v>43</v>
      </c>
      <c r="C1051" s="10">
        <v>1</v>
      </c>
      <c r="D1051" s="11">
        <v>3539</v>
      </c>
      <c r="E1051" s="13">
        <v>10</v>
      </c>
      <c r="F1051" s="14">
        <v>9</v>
      </c>
      <c r="G1051" t="str">
        <f t="shared" si="17"/>
        <v>Not Outlier</v>
      </c>
    </row>
    <row r="1052" spans="1:7" x14ac:dyDescent="0.3">
      <c r="A1052" s="8" t="s">
        <v>1192</v>
      </c>
      <c r="B1052" s="9">
        <v>43</v>
      </c>
      <c r="C1052" s="10">
        <v>1</v>
      </c>
      <c r="D1052" s="11">
        <v>2438</v>
      </c>
      <c r="E1052" s="13">
        <v>7</v>
      </c>
      <c r="F1052" s="14">
        <v>3</v>
      </c>
      <c r="G1052" t="str">
        <f t="shared" si="17"/>
        <v>Not Outlier</v>
      </c>
    </row>
    <row r="1053" spans="1:7" x14ac:dyDescent="0.3">
      <c r="A1053" s="8" t="s">
        <v>1193</v>
      </c>
      <c r="B1053" s="9">
        <v>43</v>
      </c>
      <c r="C1053" s="10">
        <v>2</v>
      </c>
      <c r="D1053" s="11">
        <v>5675</v>
      </c>
      <c r="E1053" s="13">
        <v>7</v>
      </c>
      <c r="F1053" s="14">
        <v>7</v>
      </c>
      <c r="G1053" t="str">
        <f t="shared" si="17"/>
        <v>Not Outlier</v>
      </c>
    </row>
    <row r="1054" spans="1:7" x14ac:dyDescent="0.3">
      <c r="A1054" s="8" t="s">
        <v>1195</v>
      </c>
      <c r="B1054" s="9">
        <v>43</v>
      </c>
      <c r="C1054" s="10">
        <v>3</v>
      </c>
      <c r="D1054" s="11">
        <v>7510</v>
      </c>
      <c r="E1054" s="13">
        <v>10</v>
      </c>
      <c r="F1054" s="14">
        <v>10</v>
      </c>
      <c r="G1054" t="str">
        <f t="shared" si="17"/>
        <v>Not Outlier</v>
      </c>
    </row>
    <row r="1055" spans="1:7" x14ac:dyDescent="0.3">
      <c r="A1055" s="8" t="s">
        <v>1196</v>
      </c>
      <c r="B1055" s="9">
        <v>44</v>
      </c>
      <c r="C1055" s="10">
        <v>3</v>
      </c>
      <c r="D1055" s="11">
        <v>10248</v>
      </c>
      <c r="E1055" s="13">
        <v>24</v>
      </c>
      <c r="F1055" s="14">
        <v>22</v>
      </c>
      <c r="G1055" t="str">
        <f t="shared" si="17"/>
        <v>Not Outlier</v>
      </c>
    </row>
    <row r="1056" spans="1:7" x14ac:dyDescent="0.3">
      <c r="A1056" s="8" t="s">
        <v>1197</v>
      </c>
      <c r="B1056" s="9">
        <v>44</v>
      </c>
      <c r="C1056" s="10">
        <v>2</v>
      </c>
      <c r="D1056" s="11">
        <v>6465</v>
      </c>
      <c r="E1056" s="13">
        <v>9</v>
      </c>
      <c r="F1056" s="14">
        <v>4</v>
      </c>
      <c r="G1056" t="str">
        <f t="shared" si="17"/>
        <v>Not Outlier</v>
      </c>
    </row>
    <row r="1057" spans="1:7" x14ac:dyDescent="0.3">
      <c r="A1057" s="8" t="s">
        <v>1198</v>
      </c>
      <c r="B1057" s="9">
        <v>44</v>
      </c>
      <c r="C1057" s="10">
        <v>2</v>
      </c>
      <c r="D1057" s="11">
        <v>5454</v>
      </c>
      <c r="E1057" s="13">
        <v>9</v>
      </c>
      <c r="F1057" s="14">
        <v>4</v>
      </c>
      <c r="G1057" t="str">
        <f t="shared" si="17"/>
        <v>Not Outlier</v>
      </c>
    </row>
    <row r="1058" spans="1:7" x14ac:dyDescent="0.3">
      <c r="A1058" s="8" t="s">
        <v>1199</v>
      </c>
      <c r="B1058" s="9">
        <v>44</v>
      </c>
      <c r="C1058" s="10">
        <v>2</v>
      </c>
      <c r="D1058" s="11">
        <v>2042</v>
      </c>
      <c r="E1058" s="13">
        <v>17</v>
      </c>
      <c r="F1058" s="14">
        <v>3</v>
      </c>
      <c r="G1058" t="str">
        <f t="shared" si="17"/>
        <v>Not Outlier</v>
      </c>
    </row>
    <row r="1059" spans="1:7" x14ac:dyDescent="0.3">
      <c r="A1059" s="8" t="s">
        <v>1200</v>
      </c>
      <c r="B1059" s="9">
        <v>44</v>
      </c>
      <c r="C1059" s="10">
        <v>1</v>
      </c>
      <c r="D1059" s="11">
        <v>3161</v>
      </c>
      <c r="E1059" s="13">
        <v>19</v>
      </c>
      <c r="F1059" s="14">
        <v>1</v>
      </c>
      <c r="G1059" t="str">
        <f t="shared" si="17"/>
        <v>Not Outlier</v>
      </c>
    </row>
    <row r="1060" spans="1:7" x14ac:dyDescent="0.3">
      <c r="A1060" s="8" t="s">
        <v>1201</v>
      </c>
      <c r="B1060" s="9">
        <v>44</v>
      </c>
      <c r="C1060" s="10">
        <v>2</v>
      </c>
      <c r="D1060" s="11">
        <v>5985</v>
      </c>
      <c r="E1060" s="13">
        <v>10</v>
      </c>
      <c r="F1060" s="14">
        <v>2</v>
      </c>
      <c r="G1060" t="str">
        <f t="shared" si="17"/>
        <v>Not Outlier</v>
      </c>
    </row>
    <row r="1061" spans="1:7" x14ac:dyDescent="0.3">
      <c r="A1061" s="8" t="s">
        <v>1203</v>
      </c>
      <c r="B1061" s="9">
        <v>44</v>
      </c>
      <c r="C1061" s="10">
        <v>1</v>
      </c>
      <c r="D1061" s="11">
        <v>3708</v>
      </c>
      <c r="E1061" s="13">
        <v>9</v>
      </c>
      <c r="F1061" s="14">
        <v>5</v>
      </c>
      <c r="G1061" t="str">
        <f t="shared" si="17"/>
        <v>Not Outlier</v>
      </c>
    </row>
    <row r="1062" spans="1:7" x14ac:dyDescent="0.3">
      <c r="A1062" s="8" t="s">
        <v>1204</v>
      </c>
      <c r="B1062" s="9">
        <v>44</v>
      </c>
      <c r="C1062" s="10">
        <v>2</v>
      </c>
      <c r="D1062" s="11">
        <v>5933</v>
      </c>
      <c r="E1062" s="13">
        <v>10</v>
      </c>
      <c r="F1062" s="14">
        <v>5</v>
      </c>
      <c r="G1062" t="str">
        <f t="shared" si="17"/>
        <v>Not Outlier</v>
      </c>
    </row>
    <row r="1063" spans="1:7" x14ac:dyDescent="0.3">
      <c r="A1063" s="8" t="s">
        <v>1205</v>
      </c>
      <c r="B1063" s="9">
        <v>44</v>
      </c>
      <c r="C1063" s="10">
        <v>1</v>
      </c>
      <c r="D1063" s="11">
        <v>2818</v>
      </c>
      <c r="E1063" s="13">
        <v>10</v>
      </c>
      <c r="F1063" s="14">
        <v>3</v>
      </c>
      <c r="G1063" t="str">
        <f t="shared" si="17"/>
        <v>Not Outlier</v>
      </c>
    </row>
    <row r="1064" spans="1:7" x14ac:dyDescent="0.3">
      <c r="A1064" s="8" t="s">
        <v>1206</v>
      </c>
      <c r="B1064" s="9">
        <v>44</v>
      </c>
      <c r="C1064" s="10">
        <v>1</v>
      </c>
      <c r="D1064" s="11">
        <v>2559</v>
      </c>
      <c r="E1064" s="13">
        <v>8</v>
      </c>
      <c r="F1064" s="14">
        <v>8</v>
      </c>
      <c r="G1064" t="str">
        <f t="shared" si="17"/>
        <v>Not Outlier</v>
      </c>
    </row>
    <row r="1065" spans="1:7" x14ac:dyDescent="0.3">
      <c r="A1065" s="8" t="s">
        <v>1208</v>
      </c>
      <c r="B1065" s="9">
        <v>44</v>
      </c>
      <c r="C1065" s="10">
        <v>3</v>
      </c>
      <c r="D1065" s="11">
        <v>10482</v>
      </c>
      <c r="E1065" s="13">
        <v>24</v>
      </c>
      <c r="F1065" s="14">
        <v>20</v>
      </c>
      <c r="G1065" t="str">
        <f t="shared" si="17"/>
        <v>Not Outlier</v>
      </c>
    </row>
    <row r="1066" spans="1:7" x14ac:dyDescent="0.3">
      <c r="A1066" s="8" t="s">
        <v>1209</v>
      </c>
      <c r="B1066" s="9">
        <v>44</v>
      </c>
      <c r="C1066" s="10">
        <v>1</v>
      </c>
      <c r="D1066" s="11">
        <v>2936</v>
      </c>
      <c r="E1066" s="13">
        <v>6</v>
      </c>
      <c r="F1066" s="14">
        <v>6</v>
      </c>
      <c r="G1066" t="str">
        <f t="shared" si="17"/>
        <v>Not Outlier</v>
      </c>
    </row>
    <row r="1067" spans="1:7" x14ac:dyDescent="0.3">
      <c r="A1067" s="8" t="s">
        <v>1210</v>
      </c>
      <c r="B1067" s="9">
        <v>44</v>
      </c>
      <c r="C1067" s="10">
        <v>1</v>
      </c>
      <c r="D1067" s="11">
        <v>2290</v>
      </c>
      <c r="E1067" s="13">
        <v>6</v>
      </c>
      <c r="F1067" s="14">
        <v>0</v>
      </c>
      <c r="G1067" t="str">
        <f t="shared" si="17"/>
        <v>Not Outlier</v>
      </c>
    </row>
    <row r="1068" spans="1:7" x14ac:dyDescent="0.3">
      <c r="A1068" s="8" t="s">
        <v>1211</v>
      </c>
      <c r="B1068" s="9">
        <v>44</v>
      </c>
      <c r="C1068" s="10">
        <v>2</v>
      </c>
      <c r="D1068" s="11">
        <v>4541</v>
      </c>
      <c r="E1068" s="13">
        <v>20</v>
      </c>
      <c r="F1068" s="14">
        <v>20</v>
      </c>
      <c r="G1068" t="str">
        <f t="shared" si="17"/>
        <v>Not Outlier</v>
      </c>
    </row>
    <row r="1069" spans="1:7" x14ac:dyDescent="0.3">
      <c r="A1069" s="8" t="s">
        <v>1212</v>
      </c>
      <c r="B1069" s="9">
        <v>44</v>
      </c>
      <c r="C1069" s="10">
        <v>1</v>
      </c>
      <c r="D1069" s="11">
        <v>2011</v>
      </c>
      <c r="E1069" s="13">
        <v>10</v>
      </c>
      <c r="F1069" s="14">
        <v>10</v>
      </c>
      <c r="G1069" t="str">
        <f t="shared" si="17"/>
        <v>Not Outlier</v>
      </c>
    </row>
    <row r="1070" spans="1:7" x14ac:dyDescent="0.3">
      <c r="A1070" s="8" t="s">
        <v>1215</v>
      </c>
      <c r="B1070" s="9">
        <v>44</v>
      </c>
      <c r="C1070" s="10">
        <v>3</v>
      </c>
      <c r="D1070" s="11">
        <v>7978</v>
      </c>
      <c r="E1070" s="13">
        <v>10</v>
      </c>
      <c r="F1070" s="14">
        <v>10</v>
      </c>
      <c r="G1070" t="str">
        <f t="shared" si="17"/>
        <v>Not Outlier</v>
      </c>
    </row>
    <row r="1071" spans="1:7" x14ac:dyDescent="0.3">
      <c r="A1071" s="8" t="s">
        <v>1216</v>
      </c>
      <c r="B1071" s="9">
        <v>44</v>
      </c>
      <c r="C1071" s="10">
        <v>1</v>
      </c>
      <c r="D1071" s="11">
        <v>2362</v>
      </c>
      <c r="E1071" s="13">
        <v>10</v>
      </c>
      <c r="F1071" s="14">
        <v>3</v>
      </c>
      <c r="G1071" t="str">
        <f t="shared" si="17"/>
        <v>Not Outlier</v>
      </c>
    </row>
    <row r="1072" spans="1:7" x14ac:dyDescent="0.3">
      <c r="A1072" s="8" t="s">
        <v>1217</v>
      </c>
      <c r="B1072" s="9">
        <v>44</v>
      </c>
      <c r="C1072" s="10">
        <v>1</v>
      </c>
      <c r="D1072" s="11">
        <v>3162</v>
      </c>
      <c r="E1072" s="13">
        <v>7</v>
      </c>
      <c r="F1072" s="14">
        <v>5</v>
      </c>
      <c r="G1072" t="str">
        <f t="shared" si="17"/>
        <v>Not Outlier</v>
      </c>
    </row>
    <row r="1073" spans="1:7" x14ac:dyDescent="0.3">
      <c r="A1073" s="8" t="s">
        <v>1218</v>
      </c>
      <c r="B1073" s="9">
        <v>44</v>
      </c>
      <c r="C1073" s="10">
        <v>1</v>
      </c>
      <c r="D1073" s="11">
        <v>3420</v>
      </c>
      <c r="E1073" s="13">
        <v>6</v>
      </c>
      <c r="F1073" s="14">
        <v>5</v>
      </c>
      <c r="G1073" t="str">
        <f t="shared" ref="G1073:G1123" si="18">IF(OR(D1073 &lt; $I$7, D1073 &gt; $I$8), "Outlier", "Not Outlier")</f>
        <v>Not Outlier</v>
      </c>
    </row>
    <row r="1074" spans="1:7" x14ac:dyDescent="0.3">
      <c r="A1074" s="8" t="s">
        <v>1219</v>
      </c>
      <c r="B1074" s="9">
        <v>44</v>
      </c>
      <c r="C1074" s="10">
        <v>2</v>
      </c>
      <c r="D1074" s="11">
        <v>4768</v>
      </c>
      <c r="E1074" s="13">
        <v>11</v>
      </c>
      <c r="F1074" s="14">
        <v>1</v>
      </c>
      <c r="G1074" t="str">
        <f t="shared" si="18"/>
        <v>Not Outlier</v>
      </c>
    </row>
    <row r="1075" spans="1:7" x14ac:dyDescent="0.3">
      <c r="A1075" s="8" t="s">
        <v>1220</v>
      </c>
      <c r="B1075" s="9">
        <v>44</v>
      </c>
      <c r="C1075" s="10">
        <v>3</v>
      </c>
      <c r="D1075" s="11">
        <v>10209</v>
      </c>
      <c r="E1075" s="13">
        <v>16</v>
      </c>
      <c r="F1075" s="14">
        <v>2</v>
      </c>
      <c r="G1075" t="str">
        <f t="shared" si="18"/>
        <v>Not Outlier</v>
      </c>
    </row>
    <row r="1076" spans="1:7" x14ac:dyDescent="0.3">
      <c r="A1076" s="8" t="s">
        <v>1223</v>
      </c>
      <c r="B1076" s="9">
        <v>44</v>
      </c>
      <c r="C1076" s="10">
        <v>2</v>
      </c>
      <c r="D1076" s="11">
        <v>5743</v>
      </c>
      <c r="E1076" s="13">
        <v>14</v>
      </c>
      <c r="F1076" s="14">
        <v>10</v>
      </c>
      <c r="G1076" t="str">
        <f t="shared" si="18"/>
        <v>Not Outlier</v>
      </c>
    </row>
    <row r="1077" spans="1:7" x14ac:dyDescent="0.3">
      <c r="A1077" s="8" t="s">
        <v>1224</v>
      </c>
      <c r="B1077" s="9">
        <v>44</v>
      </c>
      <c r="C1077" s="10">
        <v>1</v>
      </c>
      <c r="D1077" s="11">
        <v>3195</v>
      </c>
      <c r="E1077" s="13">
        <v>8</v>
      </c>
      <c r="F1077" s="14">
        <v>2</v>
      </c>
      <c r="G1077" t="str">
        <f t="shared" si="18"/>
        <v>Not Outlier</v>
      </c>
    </row>
    <row r="1078" spans="1:7" x14ac:dyDescent="0.3">
      <c r="A1078" s="8" t="s">
        <v>1225</v>
      </c>
      <c r="B1078" s="9">
        <v>44</v>
      </c>
      <c r="C1078" s="10">
        <v>3</v>
      </c>
      <c r="D1078" s="11">
        <v>7879</v>
      </c>
      <c r="E1078" s="13">
        <v>9</v>
      </c>
      <c r="F1078" s="14">
        <v>8</v>
      </c>
      <c r="G1078" t="str">
        <f t="shared" si="18"/>
        <v>Not Outlier</v>
      </c>
    </row>
    <row r="1079" spans="1:7" x14ac:dyDescent="0.3">
      <c r="A1079" s="8" t="s">
        <v>1226</v>
      </c>
      <c r="B1079" s="9">
        <v>44</v>
      </c>
      <c r="C1079" s="10">
        <v>1</v>
      </c>
      <c r="D1079" s="11">
        <v>2342</v>
      </c>
      <c r="E1079" s="13">
        <v>6</v>
      </c>
      <c r="F1079" s="14">
        <v>5</v>
      </c>
      <c r="G1079" t="str">
        <f t="shared" si="18"/>
        <v>Not Outlier</v>
      </c>
    </row>
    <row r="1080" spans="1:7" x14ac:dyDescent="0.3">
      <c r="A1080" s="8" t="s">
        <v>1227</v>
      </c>
      <c r="B1080" s="9">
        <v>44</v>
      </c>
      <c r="C1080" s="10">
        <v>2</v>
      </c>
      <c r="D1080" s="11">
        <v>5033</v>
      </c>
      <c r="E1080" s="13">
        <v>10</v>
      </c>
      <c r="F1080" s="14">
        <v>2</v>
      </c>
      <c r="G1080" t="str">
        <f t="shared" si="18"/>
        <v>Not Outlier</v>
      </c>
    </row>
    <row r="1081" spans="1:7" x14ac:dyDescent="0.3">
      <c r="A1081" s="8" t="s">
        <v>1228</v>
      </c>
      <c r="B1081" s="9">
        <v>44</v>
      </c>
      <c r="C1081" s="10">
        <v>1</v>
      </c>
      <c r="D1081" s="11">
        <v>2436</v>
      </c>
      <c r="E1081" s="13">
        <v>6</v>
      </c>
      <c r="F1081" s="14">
        <v>4</v>
      </c>
      <c r="G1081" t="str">
        <f t="shared" si="18"/>
        <v>Not Outlier</v>
      </c>
    </row>
    <row r="1082" spans="1:7" x14ac:dyDescent="0.3">
      <c r="A1082" s="8" t="s">
        <v>1229</v>
      </c>
      <c r="B1082" s="9">
        <v>45</v>
      </c>
      <c r="C1082" s="10">
        <v>3</v>
      </c>
      <c r="D1082" s="11">
        <v>9724</v>
      </c>
      <c r="E1082" s="13">
        <v>25</v>
      </c>
      <c r="F1082" s="14">
        <v>1</v>
      </c>
      <c r="G1082" t="str">
        <f t="shared" si="18"/>
        <v>Not Outlier</v>
      </c>
    </row>
    <row r="1083" spans="1:7" x14ac:dyDescent="0.3">
      <c r="A1083" s="8" t="s">
        <v>1231</v>
      </c>
      <c r="B1083" s="9">
        <v>45</v>
      </c>
      <c r="C1083" s="10">
        <v>1</v>
      </c>
      <c r="D1083" s="11">
        <v>3452</v>
      </c>
      <c r="E1083" s="13">
        <v>9</v>
      </c>
      <c r="F1083" s="14">
        <v>6</v>
      </c>
      <c r="G1083" t="str">
        <f t="shared" si="18"/>
        <v>Not Outlier</v>
      </c>
    </row>
    <row r="1084" spans="1:7" x14ac:dyDescent="0.3">
      <c r="A1084" s="8" t="s">
        <v>1232</v>
      </c>
      <c r="B1084" s="9">
        <v>45</v>
      </c>
      <c r="C1084" s="10">
        <v>2</v>
      </c>
      <c r="D1084" s="11">
        <v>2348</v>
      </c>
      <c r="E1084" s="13">
        <v>20</v>
      </c>
      <c r="F1084" s="14">
        <v>17</v>
      </c>
      <c r="G1084" t="str">
        <f t="shared" si="18"/>
        <v>Not Outlier</v>
      </c>
    </row>
    <row r="1085" spans="1:7" x14ac:dyDescent="0.3">
      <c r="A1085" s="8" t="s">
        <v>1233</v>
      </c>
      <c r="B1085" s="9">
        <v>45</v>
      </c>
      <c r="C1085" s="10">
        <v>2</v>
      </c>
      <c r="D1085" s="11">
        <v>5006</v>
      </c>
      <c r="E1085" s="13">
        <v>9</v>
      </c>
      <c r="F1085" s="14">
        <v>5</v>
      </c>
      <c r="G1085" t="str">
        <f t="shared" si="18"/>
        <v>Not Outlier</v>
      </c>
    </row>
    <row r="1086" spans="1:7" x14ac:dyDescent="0.3">
      <c r="A1086" s="8" t="s">
        <v>1235</v>
      </c>
      <c r="B1086" s="9">
        <v>45</v>
      </c>
      <c r="C1086" s="10">
        <v>3</v>
      </c>
      <c r="D1086" s="11">
        <v>8865</v>
      </c>
      <c r="E1086" s="13">
        <v>23</v>
      </c>
      <c r="F1086" s="14">
        <v>19</v>
      </c>
      <c r="G1086" t="str">
        <f t="shared" si="18"/>
        <v>Not Outlier</v>
      </c>
    </row>
    <row r="1087" spans="1:7" x14ac:dyDescent="0.3">
      <c r="A1087" s="8" t="s">
        <v>1237</v>
      </c>
      <c r="B1087" s="9">
        <v>45</v>
      </c>
      <c r="C1087" s="10">
        <v>2</v>
      </c>
      <c r="D1087" s="11">
        <v>6434</v>
      </c>
      <c r="E1087" s="13">
        <v>9</v>
      </c>
      <c r="F1087" s="14">
        <v>3</v>
      </c>
      <c r="G1087" t="str">
        <f t="shared" si="18"/>
        <v>Not Outlier</v>
      </c>
    </row>
    <row r="1088" spans="1:7" x14ac:dyDescent="0.3">
      <c r="A1088" s="8" t="s">
        <v>1239</v>
      </c>
      <c r="B1088" s="9">
        <v>45</v>
      </c>
      <c r="C1088" s="10">
        <v>3</v>
      </c>
      <c r="D1088" s="11">
        <v>5210</v>
      </c>
      <c r="E1088" s="13">
        <v>24</v>
      </c>
      <c r="F1088" s="14">
        <v>24</v>
      </c>
      <c r="G1088" t="str">
        <f t="shared" si="18"/>
        <v>Not Outlier</v>
      </c>
    </row>
    <row r="1089" spans="1:7" x14ac:dyDescent="0.3">
      <c r="A1089" s="8" t="s">
        <v>1240</v>
      </c>
      <c r="B1089" s="9">
        <v>45</v>
      </c>
      <c r="C1089" s="10">
        <v>2</v>
      </c>
      <c r="D1089" s="11">
        <v>3697</v>
      </c>
      <c r="E1089" s="13">
        <v>12</v>
      </c>
      <c r="F1089" s="14">
        <v>10</v>
      </c>
      <c r="G1089" t="str">
        <f t="shared" si="18"/>
        <v>Not Outlier</v>
      </c>
    </row>
    <row r="1090" spans="1:7" x14ac:dyDescent="0.3">
      <c r="A1090" s="8" t="s">
        <v>1241</v>
      </c>
      <c r="B1090" s="9">
        <v>45</v>
      </c>
      <c r="C1090" s="10">
        <v>1</v>
      </c>
      <c r="D1090" s="11">
        <v>2654</v>
      </c>
      <c r="E1090" s="13">
        <v>8</v>
      </c>
      <c r="F1090" s="14">
        <v>2</v>
      </c>
      <c r="G1090" t="str">
        <f t="shared" si="18"/>
        <v>Not Outlier</v>
      </c>
    </row>
    <row r="1091" spans="1:7" x14ac:dyDescent="0.3">
      <c r="A1091" s="8" t="s">
        <v>1242</v>
      </c>
      <c r="B1091" s="9">
        <v>45</v>
      </c>
      <c r="C1091" s="10">
        <v>2</v>
      </c>
      <c r="D1091" s="11">
        <v>4805</v>
      </c>
      <c r="E1091" s="13">
        <v>9</v>
      </c>
      <c r="F1091" s="14">
        <v>8</v>
      </c>
      <c r="G1091" t="str">
        <f t="shared" si="18"/>
        <v>Not Outlier</v>
      </c>
    </row>
    <row r="1092" spans="1:7" x14ac:dyDescent="0.3">
      <c r="A1092" s="8" t="s">
        <v>1243</v>
      </c>
      <c r="B1092" s="9">
        <v>45</v>
      </c>
      <c r="C1092" s="10">
        <v>2</v>
      </c>
      <c r="D1092" s="11">
        <v>4286</v>
      </c>
      <c r="E1092" s="13">
        <v>5</v>
      </c>
      <c r="F1092" s="14">
        <v>1</v>
      </c>
      <c r="G1092" t="str">
        <f t="shared" si="18"/>
        <v>Not Outlier</v>
      </c>
    </row>
    <row r="1093" spans="1:7" x14ac:dyDescent="0.3">
      <c r="A1093" s="8" t="s">
        <v>1244</v>
      </c>
      <c r="B1093" s="9">
        <v>45</v>
      </c>
      <c r="C1093" s="10">
        <v>2</v>
      </c>
      <c r="D1093" s="11">
        <v>6632</v>
      </c>
      <c r="E1093" s="13">
        <v>9</v>
      </c>
      <c r="F1093" s="14">
        <v>8</v>
      </c>
      <c r="G1093" t="str">
        <f t="shared" si="18"/>
        <v>Not Outlier</v>
      </c>
    </row>
    <row r="1094" spans="1:7" x14ac:dyDescent="0.3">
      <c r="A1094" s="8" t="s">
        <v>1245</v>
      </c>
      <c r="B1094" s="9">
        <v>45</v>
      </c>
      <c r="C1094" s="10">
        <v>1</v>
      </c>
      <c r="D1094" s="11">
        <v>2274</v>
      </c>
      <c r="E1094" s="13">
        <v>1</v>
      </c>
      <c r="F1094" s="14">
        <v>1</v>
      </c>
      <c r="G1094" t="str">
        <f t="shared" si="18"/>
        <v>Not Outlier</v>
      </c>
    </row>
    <row r="1095" spans="1:7" x14ac:dyDescent="0.3">
      <c r="A1095" s="8" t="s">
        <v>1246</v>
      </c>
      <c r="B1095" s="9">
        <v>45</v>
      </c>
      <c r="C1095" s="10">
        <v>3</v>
      </c>
      <c r="D1095" s="11">
        <v>10761</v>
      </c>
      <c r="E1095" s="13">
        <v>18</v>
      </c>
      <c r="F1095" s="14">
        <v>5</v>
      </c>
      <c r="G1095" t="str">
        <f t="shared" si="18"/>
        <v>Not Outlier</v>
      </c>
    </row>
    <row r="1096" spans="1:7" x14ac:dyDescent="0.3">
      <c r="A1096" s="8" t="s">
        <v>1247</v>
      </c>
      <c r="B1096" s="9">
        <v>45</v>
      </c>
      <c r="C1096" s="10">
        <v>2</v>
      </c>
      <c r="D1096" s="11">
        <v>4447</v>
      </c>
      <c r="E1096" s="13">
        <v>9</v>
      </c>
      <c r="F1096" s="14">
        <v>9</v>
      </c>
      <c r="G1096" t="str">
        <f t="shared" si="18"/>
        <v>Not Outlier</v>
      </c>
    </row>
    <row r="1097" spans="1:7" x14ac:dyDescent="0.3">
      <c r="A1097" s="8" t="s">
        <v>1248</v>
      </c>
      <c r="B1097" s="9">
        <v>45</v>
      </c>
      <c r="C1097" s="10">
        <v>1</v>
      </c>
      <c r="D1097" s="11">
        <v>2270</v>
      </c>
      <c r="E1097" s="13">
        <v>8</v>
      </c>
      <c r="F1097" s="14">
        <v>5</v>
      </c>
      <c r="G1097" t="str">
        <f t="shared" si="18"/>
        <v>Not Outlier</v>
      </c>
    </row>
    <row r="1098" spans="1:7" x14ac:dyDescent="0.3">
      <c r="A1098" s="8" t="s">
        <v>1249</v>
      </c>
      <c r="B1098" s="9">
        <v>45</v>
      </c>
      <c r="C1098" s="10">
        <v>2</v>
      </c>
      <c r="D1098" s="11">
        <v>3633</v>
      </c>
      <c r="E1098" s="13">
        <v>9</v>
      </c>
      <c r="F1098" s="14">
        <v>9</v>
      </c>
      <c r="G1098" t="str">
        <f t="shared" si="18"/>
        <v>Not Outlier</v>
      </c>
    </row>
    <row r="1099" spans="1:7" x14ac:dyDescent="0.3">
      <c r="A1099" s="8" t="s">
        <v>1251</v>
      </c>
      <c r="B1099" s="9">
        <v>45</v>
      </c>
      <c r="C1099" s="10">
        <v>1</v>
      </c>
      <c r="D1099" s="11">
        <v>2177</v>
      </c>
      <c r="E1099" s="13">
        <v>6</v>
      </c>
      <c r="F1099" s="14">
        <v>6</v>
      </c>
      <c r="G1099" t="str">
        <f t="shared" si="18"/>
        <v>Not Outlier</v>
      </c>
    </row>
    <row r="1100" spans="1:7" x14ac:dyDescent="0.3">
      <c r="A1100" s="8" t="s">
        <v>1252</v>
      </c>
      <c r="B1100" s="9">
        <v>45</v>
      </c>
      <c r="C1100" s="10">
        <v>2</v>
      </c>
      <c r="D1100" s="11">
        <v>5593</v>
      </c>
      <c r="E1100" s="13">
        <v>15</v>
      </c>
      <c r="F1100" s="14">
        <v>15</v>
      </c>
      <c r="G1100" t="str">
        <f t="shared" si="18"/>
        <v>Not Outlier</v>
      </c>
    </row>
    <row r="1101" spans="1:7" x14ac:dyDescent="0.3">
      <c r="A1101" s="8" t="s">
        <v>1253</v>
      </c>
      <c r="B1101" s="9">
        <v>45</v>
      </c>
      <c r="C1101" s="10">
        <v>1</v>
      </c>
      <c r="D1101" s="11">
        <v>4477</v>
      </c>
      <c r="E1101" s="13">
        <v>7</v>
      </c>
      <c r="F1101" s="14">
        <v>3</v>
      </c>
      <c r="G1101" t="str">
        <f t="shared" si="18"/>
        <v>Not Outlier</v>
      </c>
    </row>
    <row r="1102" spans="1:7" x14ac:dyDescent="0.3">
      <c r="A1102" s="8" t="s">
        <v>1256</v>
      </c>
      <c r="B1102" s="9">
        <v>45</v>
      </c>
      <c r="C1102" s="10">
        <v>3</v>
      </c>
      <c r="D1102" s="11">
        <v>10851</v>
      </c>
      <c r="E1102" s="13">
        <v>24</v>
      </c>
      <c r="F1102" s="14">
        <v>7</v>
      </c>
      <c r="G1102" t="str">
        <f t="shared" si="18"/>
        <v>Not Outlier</v>
      </c>
    </row>
    <row r="1103" spans="1:7" x14ac:dyDescent="0.3">
      <c r="A1103" s="8" t="s">
        <v>1257</v>
      </c>
      <c r="B1103" s="9">
        <v>45</v>
      </c>
      <c r="C1103" s="10">
        <v>3</v>
      </c>
      <c r="D1103" s="11">
        <v>9380</v>
      </c>
      <c r="E1103" s="13">
        <v>10</v>
      </c>
      <c r="F1103" s="14">
        <v>3</v>
      </c>
      <c r="G1103" t="str">
        <f t="shared" si="18"/>
        <v>Not Outlier</v>
      </c>
    </row>
    <row r="1104" spans="1:7" x14ac:dyDescent="0.3">
      <c r="A1104" s="8" t="s">
        <v>1258</v>
      </c>
      <c r="B1104" s="9">
        <v>45</v>
      </c>
      <c r="C1104" s="10">
        <v>1</v>
      </c>
      <c r="D1104" s="11">
        <v>2132</v>
      </c>
      <c r="E1104" s="13">
        <v>8</v>
      </c>
      <c r="F1104" s="14">
        <v>5</v>
      </c>
      <c r="G1104" t="str">
        <f t="shared" si="18"/>
        <v>Not Outlier</v>
      </c>
    </row>
    <row r="1105" spans="1:7" x14ac:dyDescent="0.3">
      <c r="A1105" s="8" t="s">
        <v>1259</v>
      </c>
      <c r="B1105" s="9">
        <v>45</v>
      </c>
      <c r="C1105" s="10">
        <v>3</v>
      </c>
      <c r="D1105" s="11">
        <v>7441</v>
      </c>
      <c r="E1105" s="13">
        <v>10</v>
      </c>
      <c r="F1105" s="14">
        <v>10</v>
      </c>
      <c r="G1105" t="str">
        <f t="shared" si="18"/>
        <v>Not Outlier</v>
      </c>
    </row>
    <row r="1106" spans="1:7" x14ac:dyDescent="0.3">
      <c r="A1106" s="8" t="s">
        <v>1260</v>
      </c>
      <c r="B1106" s="9">
        <v>45</v>
      </c>
      <c r="C1106" s="10">
        <v>2</v>
      </c>
      <c r="D1106" s="11">
        <v>5769</v>
      </c>
      <c r="E1106" s="13">
        <v>10</v>
      </c>
      <c r="F1106" s="14">
        <v>10</v>
      </c>
      <c r="G1106" t="str">
        <f t="shared" si="18"/>
        <v>Not Outlier</v>
      </c>
    </row>
    <row r="1107" spans="1:7" x14ac:dyDescent="0.3">
      <c r="A1107" s="8" t="s">
        <v>1261</v>
      </c>
      <c r="B1107" s="9">
        <v>45</v>
      </c>
      <c r="C1107" s="10">
        <v>2</v>
      </c>
      <c r="D1107" s="11">
        <v>4385</v>
      </c>
      <c r="E1107" s="13">
        <v>10</v>
      </c>
      <c r="F1107" s="14">
        <v>10</v>
      </c>
      <c r="G1107" t="str">
        <f t="shared" si="18"/>
        <v>Not Outlier</v>
      </c>
    </row>
    <row r="1108" spans="1:7" x14ac:dyDescent="0.3">
      <c r="A1108" s="8" t="s">
        <v>1262</v>
      </c>
      <c r="B1108" s="9">
        <v>45</v>
      </c>
      <c r="C1108" s="10">
        <v>2</v>
      </c>
      <c r="D1108" s="11">
        <v>5770</v>
      </c>
      <c r="E1108" s="13">
        <v>10</v>
      </c>
      <c r="F1108" s="14">
        <v>10</v>
      </c>
      <c r="G1108" t="str">
        <f t="shared" si="18"/>
        <v>Not Outlier</v>
      </c>
    </row>
    <row r="1109" spans="1:7" x14ac:dyDescent="0.3">
      <c r="A1109" s="8" t="s">
        <v>1263</v>
      </c>
      <c r="B1109" s="9">
        <v>45</v>
      </c>
      <c r="C1109" s="10">
        <v>3</v>
      </c>
      <c r="D1109" s="11">
        <v>10748</v>
      </c>
      <c r="E1109" s="13">
        <v>25</v>
      </c>
      <c r="F1109" s="14">
        <v>23</v>
      </c>
      <c r="G1109" t="str">
        <f t="shared" si="18"/>
        <v>Not Outlier</v>
      </c>
    </row>
    <row r="1110" spans="1:7" x14ac:dyDescent="0.3">
      <c r="A1110" s="8" t="s">
        <v>1265</v>
      </c>
      <c r="B1110" s="9">
        <v>45</v>
      </c>
      <c r="C1110" s="10">
        <v>3</v>
      </c>
      <c r="D1110" s="11">
        <v>9756</v>
      </c>
      <c r="E1110" s="13">
        <v>9</v>
      </c>
      <c r="F1110" s="14">
        <v>5</v>
      </c>
      <c r="G1110" t="str">
        <f t="shared" si="18"/>
        <v>Not Outlier</v>
      </c>
    </row>
    <row r="1111" spans="1:7" x14ac:dyDescent="0.3">
      <c r="A1111" s="8" t="s">
        <v>1266</v>
      </c>
      <c r="B1111" s="9">
        <v>45</v>
      </c>
      <c r="C1111" s="10">
        <v>2</v>
      </c>
      <c r="D1111" s="11">
        <v>5154</v>
      </c>
      <c r="E1111" s="13">
        <v>10</v>
      </c>
      <c r="F1111" s="14">
        <v>8</v>
      </c>
      <c r="G1111" t="str">
        <f t="shared" si="18"/>
        <v>Not Outlier</v>
      </c>
    </row>
    <row r="1112" spans="1:7" x14ac:dyDescent="0.3">
      <c r="A1112" s="8" t="s">
        <v>1267</v>
      </c>
      <c r="B1112" s="9">
        <v>45</v>
      </c>
      <c r="C1112" s="10">
        <v>2</v>
      </c>
      <c r="D1112" s="11">
        <v>5906</v>
      </c>
      <c r="E1112" s="13">
        <v>10</v>
      </c>
      <c r="F1112" s="14">
        <v>9</v>
      </c>
      <c r="G1112" t="str">
        <f t="shared" si="18"/>
        <v>Not Outlier</v>
      </c>
    </row>
    <row r="1113" spans="1:7" x14ac:dyDescent="0.3">
      <c r="A1113" s="8" t="s">
        <v>1268</v>
      </c>
      <c r="B1113" s="9">
        <v>45</v>
      </c>
      <c r="C1113" s="10">
        <v>2</v>
      </c>
      <c r="D1113" s="11">
        <v>5399</v>
      </c>
      <c r="E1113" s="13">
        <v>12</v>
      </c>
      <c r="F1113" s="14">
        <v>4</v>
      </c>
      <c r="G1113" t="str">
        <f t="shared" si="18"/>
        <v>Not Outlier</v>
      </c>
    </row>
    <row r="1114" spans="1:7" x14ac:dyDescent="0.3">
      <c r="A1114" s="8" t="s">
        <v>1269</v>
      </c>
      <c r="B1114" s="9">
        <v>45</v>
      </c>
      <c r="C1114" s="10">
        <v>2</v>
      </c>
      <c r="D1114" s="11">
        <v>4850</v>
      </c>
      <c r="E1114" s="13">
        <v>8</v>
      </c>
      <c r="F1114" s="14">
        <v>5</v>
      </c>
      <c r="G1114" t="str">
        <f t="shared" si="18"/>
        <v>Not Outlier</v>
      </c>
    </row>
    <row r="1115" spans="1:7" x14ac:dyDescent="0.3">
      <c r="A1115" s="8" t="s">
        <v>1272</v>
      </c>
      <c r="B1115" s="9">
        <v>46</v>
      </c>
      <c r="C1115" s="10">
        <v>2</v>
      </c>
      <c r="D1115" s="11">
        <v>5772</v>
      </c>
      <c r="E1115" s="13">
        <v>14</v>
      </c>
      <c r="F1115" s="14">
        <v>9</v>
      </c>
      <c r="G1115" t="str">
        <f t="shared" si="18"/>
        <v>Not Outlier</v>
      </c>
    </row>
    <row r="1116" spans="1:7" x14ac:dyDescent="0.3">
      <c r="A1116" s="8" t="s">
        <v>1273</v>
      </c>
      <c r="B1116" s="9">
        <v>46</v>
      </c>
      <c r="C1116" s="10">
        <v>2</v>
      </c>
      <c r="D1116" s="11">
        <v>5021</v>
      </c>
      <c r="E1116" s="13">
        <v>16</v>
      </c>
      <c r="F1116" s="14">
        <v>4</v>
      </c>
      <c r="G1116" t="str">
        <f t="shared" si="18"/>
        <v>Not Outlier</v>
      </c>
    </row>
    <row r="1117" spans="1:7" x14ac:dyDescent="0.3">
      <c r="A1117" s="8" t="s">
        <v>1274</v>
      </c>
      <c r="B1117" s="9">
        <v>46</v>
      </c>
      <c r="C1117" s="10">
        <v>3</v>
      </c>
      <c r="D1117" s="11">
        <v>9619</v>
      </c>
      <c r="E1117" s="13">
        <v>9</v>
      </c>
      <c r="F1117" s="14">
        <v>9</v>
      </c>
      <c r="G1117" t="str">
        <f t="shared" si="18"/>
        <v>Not Outlier</v>
      </c>
    </row>
    <row r="1118" spans="1:7" x14ac:dyDescent="0.3">
      <c r="A1118" s="8" t="s">
        <v>1275</v>
      </c>
      <c r="B1118" s="9">
        <v>46</v>
      </c>
      <c r="C1118" s="10">
        <v>3</v>
      </c>
      <c r="D1118" s="11">
        <v>10673</v>
      </c>
      <c r="E1118" s="13">
        <v>21</v>
      </c>
      <c r="F1118" s="14">
        <v>10</v>
      </c>
      <c r="G1118" t="str">
        <f t="shared" si="18"/>
        <v>Not Outlier</v>
      </c>
    </row>
    <row r="1119" spans="1:7" x14ac:dyDescent="0.3">
      <c r="A1119" s="8" t="s">
        <v>1276</v>
      </c>
      <c r="B1119" s="9">
        <v>46</v>
      </c>
      <c r="C1119" s="10">
        <v>3</v>
      </c>
      <c r="D1119" s="11">
        <v>10453</v>
      </c>
      <c r="E1119" s="13">
        <v>24</v>
      </c>
      <c r="F1119" s="14">
        <v>24</v>
      </c>
      <c r="G1119" t="str">
        <f t="shared" si="18"/>
        <v>Not Outlier</v>
      </c>
    </row>
    <row r="1120" spans="1:7" x14ac:dyDescent="0.3">
      <c r="A1120" s="8" t="s">
        <v>1277</v>
      </c>
      <c r="B1120" s="9">
        <v>46</v>
      </c>
      <c r="C1120" s="10">
        <v>3</v>
      </c>
      <c r="D1120" s="11">
        <v>9396</v>
      </c>
      <c r="E1120" s="13">
        <v>17</v>
      </c>
      <c r="F1120" s="14">
        <v>4</v>
      </c>
      <c r="G1120" t="str">
        <f t="shared" si="18"/>
        <v>Not Outlier</v>
      </c>
    </row>
    <row r="1121" spans="1:7" x14ac:dyDescent="0.3">
      <c r="A1121" s="8" t="s">
        <v>1279</v>
      </c>
      <c r="B1121" s="9">
        <v>46</v>
      </c>
      <c r="C1121" s="10">
        <v>2</v>
      </c>
      <c r="D1121" s="11">
        <v>5258</v>
      </c>
      <c r="E1121" s="13">
        <v>7</v>
      </c>
      <c r="F1121" s="14">
        <v>1</v>
      </c>
      <c r="G1121" t="str">
        <f t="shared" si="18"/>
        <v>Not Outlier</v>
      </c>
    </row>
    <row r="1122" spans="1:7" x14ac:dyDescent="0.3">
      <c r="A1122" s="8" t="s">
        <v>1280</v>
      </c>
      <c r="B1122" s="9">
        <v>46</v>
      </c>
      <c r="C1122" s="10">
        <v>2</v>
      </c>
      <c r="D1122" s="11">
        <v>4810</v>
      </c>
      <c r="E1122" s="13">
        <v>19</v>
      </c>
      <c r="F1122" s="14">
        <v>10</v>
      </c>
      <c r="G1122" t="str">
        <f t="shared" si="18"/>
        <v>Not Outlier</v>
      </c>
    </row>
    <row r="1123" spans="1:7" x14ac:dyDescent="0.3">
      <c r="A1123" s="8" t="s">
        <v>1282</v>
      </c>
      <c r="B1123" s="9">
        <v>46</v>
      </c>
      <c r="C1123" s="10">
        <v>3</v>
      </c>
      <c r="D1123" s="11">
        <v>9071</v>
      </c>
      <c r="E1123" s="13">
        <v>15</v>
      </c>
      <c r="F1123" s="14">
        <v>3</v>
      </c>
      <c r="G1123" t="str">
        <f t="shared" si="18"/>
        <v>Not Outlier</v>
      </c>
    </row>
    <row r="1124" spans="1:7" x14ac:dyDescent="0.3">
      <c r="A1124" s="8" t="s">
        <v>1283</v>
      </c>
      <c r="B1124" s="9">
        <v>46</v>
      </c>
      <c r="C1124" s="10">
        <v>3</v>
      </c>
      <c r="D1124" s="11">
        <v>10527</v>
      </c>
      <c r="E1124" s="13">
        <v>28</v>
      </c>
      <c r="F1124" s="14">
        <v>2</v>
      </c>
      <c r="G1124" t="str">
        <f t="shared" ref="G1124:G1162" si="19">IF(OR(D1124 &lt; $I$7, D1124 &gt; $I$8), "Outlier", "Not Outlier")</f>
        <v>Not Outlier</v>
      </c>
    </row>
    <row r="1125" spans="1:7" x14ac:dyDescent="0.3">
      <c r="A1125" s="8" t="s">
        <v>1284</v>
      </c>
      <c r="B1125" s="9">
        <v>46</v>
      </c>
      <c r="C1125" s="10">
        <v>3</v>
      </c>
      <c r="D1125" s="11">
        <v>10845</v>
      </c>
      <c r="E1125" s="13">
        <v>13</v>
      </c>
      <c r="F1125" s="14">
        <v>8</v>
      </c>
      <c r="G1125" t="str">
        <f t="shared" si="19"/>
        <v>Not Outlier</v>
      </c>
    </row>
    <row r="1126" spans="1:7" x14ac:dyDescent="0.3">
      <c r="A1126" s="8" t="s">
        <v>1286</v>
      </c>
      <c r="B1126" s="9">
        <v>46</v>
      </c>
      <c r="C1126" s="10">
        <v>2</v>
      </c>
      <c r="D1126" s="11">
        <v>4615</v>
      </c>
      <c r="E1126" s="13">
        <v>19</v>
      </c>
      <c r="F1126" s="14">
        <v>16</v>
      </c>
      <c r="G1126" t="str">
        <f t="shared" si="19"/>
        <v>Not Outlier</v>
      </c>
    </row>
    <row r="1127" spans="1:7" x14ac:dyDescent="0.3">
      <c r="A1127" s="8" t="s">
        <v>1290</v>
      </c>
      <c r="B1127" s="9">
        <v>46</v>
      </c>
      <c r="C1127" s="10">
        <v>2</v>
      </c>
      <c r="D1127" s="11">
        <v>7379</v>
      </c>
      <c r="E1127" s="13">
        <v>12</v>
      </c>
      <c r="F1127" s="14">
        <v>6</v>
      </c>
      <c r="G1127" t="str">
        <f t="shared" si="19"/>
        <v>Not Outlier</v>
      </c>
    </row>
    <row r="1128" spans="1:7" x14ac:dyDescent="0.3">
      <c r="A1128" s="8" t="s">
        <v>1292</v>
      </c>
      <c r="B1128" s="9">
        <v>46</v>
      </c>
      <c r="C1128" s="10">
        <v>1</v>
      </c>
      <c r="D1128" s="11">
        <v>3423</v>
      </c>
      <c r="E1128" s="13">
        <v>10</v>
      </c>
      <c r="F1128" s="14">
        <v>7</v>
      </c>
      <c r="G1128" t="str">
        <f t="shared" si="19"/>
        <v>Not Outlier</v>
      </c>
    </row>
    <row r="1129" spans="1:7" x14ac:dyDescent="0.3">
      <c r="A1129" s="8" t="s">
        <v>1293</v>
      </c>
      <c r="B1129" s="9">
        <v>46</v>
      </c>
      <c r="C1129" s="10">
        <v>3</v>
      </c>
      <c r="D1129" s="11">
        <v>10096</v>
      </c>
      <c r="E1129" s="13">
        <v>28</v>
      </c>
      <c r="F1129" s="14">
        <v>7</v>
      </c>
      <c r="G1129" t="str">
        <f t="shared" si="19"/>
        <v>Not Outlier</v>
      </c>
    </row>
    <row r="1130" spans="1:7" x14ac:dyDescent="0.3">
      <c r="A1130" s="8" t="s">
        <v>1296</v>
      </c>
      <c r="B1130" s="9">
        <v>46</v>
      </c>
      <c r="C1130" s="10">
        <v>2</v>
      </c>
      <c r="D1130" s="11">
        <v>5562</v>
      </c>
      <c r="E1130" s="13">
        <v>19</v>
      </c>
      <c r="F1130" s="14">
        <v>10</v>
      </c>
      <c r="G1130" t="str">
        <f t="shared" si="19"/>
        <v>Not Outlier</v>
      </c>
    </row>
    <row r="1131" spans="1:7" x14ac:dyDescent="0.3">
      <c r="A1131" s="8" t="s">
        <v>1297</v>
      </c>
      <c r="B1131" s="9">
        <v>46</v>
      </c>
      <c r="C1131" s="10">
        <v>3</v>
      </c>
      <c r="D1131" s="11">
        <v>10368</v>
      </c>
      <c r="E1131" s="13">
        <v>13</v>
      </c>
      <c r="F1131" s="14">
        <v>10</v>
      </c>
      <c r="G1131" t="str">
        <f t="shared" si="19"/>
        <v>Not Outlier</v>
      </c>
    </row>
    <row r="1132" spans="1:7" x14ac:dyDescent="0.3">
      <c r="A1132" s="8" t="s">
        <v>1299</v>
      </c>
      <c r="B1132" s="9">
        <v>46</v>
      </c>
      <c r="C1132" s="10">
        <v>2</v>
      </c>
      <c r="D1132" s="11">
        <v>7991</v>
      </c>
      <c r="E1132" s="13">
        <v>6</v>
      </c>
      <c r="F1132" s="14">
        <v>2</v>
      </c>
      <c r="G1132" t="str">
        <f t="shared" si="19"/>
        <v>Not Outlier</v>
      </c>
    </row>
    <row r="1133" spans="1:7" x14ac:dyDescent="0.3">
      <c r="A1133" s="8" t="s">
        <v>1300</v>
      </c>
      <c r="B1133" s="9">
        <v>46</v>
      </c>
      <c r="C1133" s="10">
        <v>2</v>
      </c>
      <c r="D1133" s="11">
        <v>8926</v>
      </c>
      <c r="E1133" s="13">
        <v>13</v>
      </c>
      <c r="F1133" s="14">
        <v>9</v>
      </c>
      <c r="G1133" t="str">
        <f t="shared" si="19"/>
        <v>Not Outlier</v>
      </c>
    </row>
    <row r="1134" spans="1:7" x14ac:dyDescent="0.3">
      <c r="A1134" s="8" t="s">
        <v>1301</v>
      </c>
      <c r="B1134" s="9">
        <v>46</v>
      </c>
      <c r="C1134" s="10">
        <v>3</v>
      </c>
      <c r="D1134" s="11">
        <v>8578</v>
      </c>
      <c r="E1134" s="13">
        <v>12</v>
      </c>
      <c r="F1134" s="14">
        <v>9</v>
      </c>
      <c r="G1134" t="str">
        <f t="shared" si="19"/>
        <v>Not Outlier</v>
      </c>
    </row>
    <row r="1135" spans="1:7" x14ac:dyDescent="0.3">
      <c r="A1135" s="8" t="s">
        <v>1303</v>
      </c>
      <c r="B1135" s="9">
        <v>46</v>
      </c>
      <c r="C1135" s="10">
        <v>3</v>
      </c>
      <c r="D1135" s="11">
        <v>7314</v>
      </c>
      <c r="E1135" s="13">
        <v>14</v>
      </c>
      <c r="F1135" s="14">
        <v>8</v>
      </c>
      <c r="G1135" t="str">
        <f t="shared" si="19"/>
        <v>Not Outlier</v>
      </c>
    </row>
    <row r="1136" spans="1:7" x14ac:dyDescent="0.3">
      <c r="A1136" s="8" t="s">
        <v>1306</v>
      </c>
      <c r="B1136" s="9">
        <v>47</v>
      </c>
      <c r="C1136" s="10">
        <v>2</v>
      </c>
      <c r="D1136" s="11">
        <v>2976</v>
      </c>
      <c r="E1136" s="13">
        <v>5</v>
      </c>
      <c r="F1136" s="14">
        <v>0</v>
      </c>
      <c r="G1136" t="str">
        <f t="shared" si="19"/>
        <v>Not Outlier</v>
      </c>
    </row>
    <row r="1137" spans="1:7" x14ac:dyDescent="0.3">
      <c r="A1137" s="8" t="s">
        <v>1307</v>
      </c>
      <c r="B1137" s="9">
        <v>47</v>
      </c>
      <c r="C1137" s="10">
        <v>2</v>
      </c>
      <c r="D1137" s="11">
        <v>5070</v>
      </c>
      <c r="E1137" s="13">
        <v>20</v>
      </c>
      <c r="F1137" s="14">
        <v>5</v>
      </c>
      <c r="G1137" t="str">
        <f t="shared" si="19"/>
        <v>Not Outlier</v>
      </c>
    </row>
    <row r="1138" spans="1:7" x14ac:dyDescent="0.3">
      <c r="A1138" s="8" t="s">
        <v>1308</v>
      </c>
      <c r="B1138" s="9">
        <v>47</v>
      </c>
      <c r="C1138" s="10">
        <v>2</v>
      </c>
      <c r="D1138" s="11">
        <v>4960</v>
      </c>
      <c r="E1138" s="13">
        <v>20</v>
      </c>
      <c r="F1138" s="14">
        <v>7</v>
      </c>
      <c r="G1138" t="str">
        <f t="shared" si="19"/>
        <v>Not Outlier</v>
      </c>
    </row>
    <row r="1139" spans="1:7" x14ac:dyDescent="0.3">
      <c r="A1139" s="8" t="s">
        <v>1310</v>
      </c>
      <c r="B1139" s="9">
        <v>47</v>
      </c>
      <c r="C1139" s="10">
        <v>2</v>
      </c>
      <c r="D1139" s="11">
        <v>6397</v>
      </c>
      <c r="E1139" s="13">
        <v>8</v>
      </c>
      <c r="F1139" s="14">
        <v>5</v>
      </c>
      <c r="G1139" t="str">
        <f t="shared" si="19"/>
        <v>Not Outlier</v>
      </c>
    </row>
    <row r="1140" spans="1:7" x14ac:dyDescent="0.3">
      <c r="A1140" s="8" t="s">
        <v>1312</v>
      </c>
      <c r="B1140" s="9">
        <v>47</v>
      </c>
      <c r="C1140" s="10">
        <v>2</v>
      </c>
      <c r="D1140" s="11">
        <v>4537</v>
      </c>
      <c r="E1140" s="13">
        <v>8</v>
      </c>
      <c r="F1140" s="14">
        <v>7</v>
      </c>
      <c r="G1140" t="str">
        <f t="shared" si="19"/>
        <v>Not Outlier</v>
      </c>
    </row>
    <row r="1141" spans="1:7" x14ac:dyDescent="0.3">
      <c r="A1141" s="8" t="s">
        <v>1313</v>
      </c>
      <c r="B1141" s="9">
        <v>47</v>
      </c>
      <c r="C1141" s="10">
        <v>1</v>
      </c>
      <c r="D1141" s="11">
        <v>3294</v>
      </c>
      <c r="E1141" s="13">
        <v>3</v>
      </c>
      <c r="F1141" s="14">
        <v>3</v>
      </c>
      <c r="G1141" t="str">
        <f t="shared" si="19"/>
        <v>Not Outlier</v>
      </c>
    </row>
    <row r="1142" spans="1:7" x14ac:dyDescent="0.3">
      <c r="A1142" s="8" t="s">
        <v>1314</v>
      </c>
      <c r="B1142" s="9">
        <v>47</v>
      </c>
      <c r="C1142" s="10">
        <v>2</v>
      </c>
      <c r="D1142" s="11">
        <v>5067</v>
      </c>
      <c r="E1142" s="13">
        <v>20</v>
      </c>
      <c r="F1142" s="14">
        <v>19</v>
      </c>
      <c r="G1142" t="str">
        <f t="shared" si="19"/>
        <v>Not Outlier</v>
      </c>
    </row>
    <row r="1143" spans="1:7" x14ac:dyDescent="0.3">
      <c r="A1143" s="8" t="s">
        <v>1315</v>
      </c>
      <c r="B1143" s="9">
        <v>47</v>
      </c>
      <c r="C1143" s="10">
        <v>2</v>
      </c>
      <c r="D1143" s="11">
        <v>4163</v>
      </c>
      <c r="E1143" s="13">
        <v>9</v>
      </c>
      <c r="F1143" s="14">
        <v>9</v>
      </c>
      <c r="G1143" t="str">
        <f t="shared" si="19"/>
        <v>Not Outlier</v>
      </c>
    </row>
    <row r="1144" spans="1:7" x14ac:dyDescent="0.3">
      <c r="A1144" s="8" t="s">
        <v>1316</v>
      </c>
      <c r="B1144" s="9">
        <v>47</v>
      </c>
      <c r="C1144" s="10">
        <v>1</v>
      </c>
      <c r="D1144" s="11">
        <v>3420</v>
      </c>
      <c r="E1144" s="13">
        <v>17</v>
      </c>
      <c r="F1144" s="14">
        <v>6</v>
      </c>
      <c r="G1144" t="str">
        <f t="shared" si="19"/>
        <v>Not Outlier</v>
      </c>
    </row>
    <row r="1145" spans="1:7" x14ac:dyDescent="0.3">
      <c r="A1145" s="8" t="s">
        <v>1318</v>
      </c>
      <c r="B1145" s="9">
        <v>47</v>
      </c>
      <c r="C1145" s="10">
        <v>2</v>
      </c>
      <c r="D1145" s="11">
        <v>4591</v>
      </c>
      <c r="E1145" s="13">
        <v>11</v>
      </c>
      <c r="F1145" s="14">
        <v>5</v>
      </c>
      <c r="G1145" t="str">
        <f t="shared" si="19"/>
        <v>Not Outlier</v>
      </c>
    </row>
    <row r="1146" spans="1:7" x14ac:dyDescent="0.3">
      <c r="A1146" s="8" t="s">
        <v>1322</v>
      </c>
      <c r="B1146" s="9">
        <v>47</v>
      </c>
      <c r="C1146" s="10">
        <v>2</v>
      </c>
      <c r="D1146" s="11">
        <v>4978</v>
      </c>
      <c r="E1146" s="13">
        <v>4</v>
      </c>
      <c r="F1146" s="14">
        <v>1</v>
      </c>
      <c r="G1146" t="str">
        <f t="shared" si="19"/>
        <v>Not Outlier</v>
      </c>
    </row>
    <row r="1147" spans="1:7" x14ac:dyDescent="0.3">
      <c r="A1147" s="8" t="s">
        <v>1323</v>
      </c>
      <c r="B1147" s="9">
        <v>47</v>
      </c>
      <c r="C1147" s="10">
        <v>3</v>
      </c>
      <c r="D1147" s="11">
        <v>10333</v>
      </c>
      <c r="E1147" s="13">
        <v>28</v>
      </c>
      <c r="F1147" s="14">
        <v>22</v>
      </c>
      <c r="G1147" t="str">
        <f t="shared" si="19"/>
        <v>Not Outlier</v>
      </c>
    </row>
    <row r="1148" spans="1:7" x14ac:dyDescent="0.3">
      <c r="A1148" s="8" t="s">
        <v>1324</v>
      </c>
      <c r="B1148" s="9">
        <v>47</v>
      </c>
      <c r="C1148" s="10">
        <v>1</v>
      </c>
      <c r="D1148" s="11">
        <v>2105</v>
      </c>
      <c r="E1148" s="13">
        <v>7</v>
      </c>
      <c r="F1148" s="14">
        <v>2</v>
      </c>
      <c r="G1148" t="str">
        <f t="shared" si="19"/>
        <v>Not Outlier</v>
      </c>
    </row>
    <row r="1149" spans="1:7" x14ac:dyDescent="0.3">
      <c r="A1149" s="8" t="s">
        <v>1325</v>
      </c>
      <c r="B1149" s="9">
        <v>47</v>
      </c>
      <c r="C1149" s="10">
        <v>2</v>
      </c>
      <c r="D1149" s="11">
        <v>5467</v>
      </c>
      <c r="E1149" s="13">
        <v>16</v>
      </c>
      <c r="F1149" s="14">
        <v>8</v>
      </c>
      <c r="G1149" t="str">
        <f t="shared" si="19"/>
        <v>Not Outlier</v>
      </c>
    </row>
    <row r="1150" spans="1:7" x14ac:dyDescent="0.3">
      <c r="A1150" s="8" t="s">
        <v>1326</v>
      </c>
      <c r="B1150" s="9">
        <v>47</v>
      </c>
      <c r="C1150" s="10">
        <v>3</v>
      </c>
      <c r="D1150" s="11">
        <v>8633</v>
      </c>
      <c r="E1150" s="13">
        <v>25</v>
      </c>
      <c r="F1150" s="14">
        <v>17</v>
      </c>
      <c r="G1150" t="str">
        <f t="shared" si="19"/>
        <v>Not Outlier</v>
      </c>
    </row>
    <row r="1151" spans="1:7" x14ac:dyDescent="0.3">
      <c r="A1151" s="8" t="s">
        <v>1328</v>
      </c>
      <c r="B1151" s="9">
        <v>48</v>
      </c>
      <c r="C1151" s="10">
        <v>3</v>
      </c>
      <c r="D1151" s="11">
        <v>5381</v>
      </c>
      <c r="E1151" s="13">
        <v>23</v>
      </c>
      <c r="F1151" s="14">
        <v>1</v>
      </c>
      <c r="G1151" t="str">
        <f t="shared" si="19"/>
        <v>Not Outlier</v>
      </c>
    </row>
    <row r="1152" spans="1:7" x14ac:dyDescent="0.3">
      <c r="A1152" s="8" t="s">
        <v>1330</v>
      </c>
      <c r="B1152" s="9">
        <v>48</v>
      </c>
      <c r="C1152" s="10">
        <v>2</v>
      </c>
      <c r="D1152" s="11">
        <v>4051</v>
      </c>
      <c r="E1152" s="13">
        <v>14</v>
      </c>
      <c r="F1152" s="14">
        <v>9</v>
      </c>
      <c r="G1152" t="str">
        <f t="shared" si="19"/>
        <v>Not Outlier</v>
      </c>
    </row>
    <row r="1153" spans="1:7" x14ac:dyDescent="0.3">
      <c r="A1153" s="8" t="s">
        <v>1332</v>
      </c>
      <c r="B1153" s="9">
        <v>48</v>
      </c>
      <c r="C1153" s="10">
        <v>2</v>
      </c>
      <c r="D1153" s="11">
        <v>8120</v>
      </c>
      <c r="E1153" s="13">
        <v>12</v>
      </c>
      <c r="F1153" s="14">
        <v>2</v>
      </c>
      <c r="G1153" t="str">
        <f t="shared" si="19"/>
        <v>Not Outlier</v>
      </c>
    </row>
    <row r="1154" spans="1:7" x14ac:dyDescent="0.3">
      <c r="A1154" s="8" t="s">
        <v>1333</v>
      </c>
      <c r="B1154" s="9">
        <v>48</v>
      </c>
      <c r="C1154" s="10">
        <v>1</v>
      </c>
      <c r="D1154" s="11">
        <v>2259</v>
      </c>
      <c r="E1154" s="13">
        <v>13</v>
      </c>
      <c r="F1154" s="14">
        <v>0</v>
      </c>
      <c r="G1154" t="str">
        <f t="shared" si="19"/>
        <v>Not Outlier</v>
      </c>
    </row>
    <row r="1155" spans="1:7" x14ac:dyDescent="0.3">
      <c r="A1155" s="8" t="s">
        <v>1334</v>
      </c>
      <c r="B1155" s="9">
        <v>48</v>
      </c>
      <c r="C1155" s="10">
        <v>2</v>
      </c>
      <c r="D1155" s="11">
        <v>4240</v>
      </c>
      <c r="E1155" s="13">
        <v>19</v>
      </c>
      <c r="F1155" s="14">
        <v>2</v>
      </c>
      <c r="G1155" t="str">
        <f t="shared" si="19"/>
        <v>Not Outlier</v>
      </c>
    </row>
    <row r="1156" spans="1:7" x14ac:dyDescent="0.3">
      <c r="A1156" s="8" t="s">
        <v>1335</v>
      </c>
      <c r="B1156" s="9">
        <v>48</v>
      </c>
      <c r="C1156" s="10">
        <v>3</v>
      </c>
      <c r="D1156" s="11">
        <v>10999</v>
      </c>
      <c r="E1156" s="13">
        <v>27</v>
      </c>
      <c r="F1156" s="14">
        <v>15</v>
      </c>
      <c r="G1156" t="str">
        <f t="shared" si="19"/>
        <v>Not Outlier</v>
      </c>
    </row>
    <row r="1157" spans="1:7" x14ac:dyDescent="0.3">
      <c r="A1157" s="8" t="s">
        <v>1337</v>
      </c>
      <c r="B1157" s="9">
        <v>48</v>
      </c>
      <c r="C1157" s="10">
        <v>1</v>
      </c>
      <c r="D1157" s="11">
        <v>2559</v>
      </c>
      <c r="E1157" s="13">
        <v>7</v>
      </c>
      <c r="F1157" s="14">
        <v>1</v>
      </c>
      <c r="G1157" t="str">
        <f t="shared" si="19"/>
        <v>Not Outlier</v>
      </c>
    </row>
    <row r="1158" spans="1:7" x14ac:dyDescent="0.3">
      <c r="A1158" s="8" t="s">
        <v>1339</v>
      </c>
      <c r="B1158" s="9">
        <v>48</v>
      </c>
      <c r="C1158" s="10">
        <v>3</v>
      </c>
      <c r="D1158" s="11">
        <v>7898</v>
      </c>
      <c r="E1158" s="13">
        <v>11</v>
      </c>
      <c r="F1158" s="14">
        <v>10</v>
      </c>
      <c r="G1158" t="str">
        <f t="shared" si="19"/>
        <v>Not Outlier</v>
      </c>
    </row>
    <row r="1159" spans="1:7" x14ac:dyDescent="0.3">
      <c r="A1159" s="8" t="s">
        <v>1340</v>
      </c>
      <c r="B1159" s="9">
        <v>48</v>
      </c>
      <c r="C1159" s="10">
        <v>2</v>
      </c>
      <c r="D1159" s="11">
        <v>5486</v>
      </c>
      <c r="E1159" s="13">
        <v>15</v>
      </c>
      <c r="F1159" s="14">
        <v>2</v>
      </c>
      <c r="G1159" t="str">
        <f t="shared" si="19"/>
        <v>Not Outlier</v>
      </c>
    </row>
    <row r="1160" spans="1:7" x14ac:dyDescent="0.3">
      <c r="A1160" s="8" t="s">
        <v>1341</v>
      </c>
      <c r="B1160" s="9">
        <v>48</v>
      </c>
      <c r="C1160" s="10">
        <v>2</v>
      </c>
      <c r="D1160" s="11">
        <v>6439</v>
      </c>
      <c r="E1160" s="13">
        <v>18</v>
      </c>
      <c r="F1160" s="14">
        <v>8</v>
      </c>
      <c r="G1160" t="str">
        <f t="shared" si="19"/>
        <v>Not Outlier</v>
      </c>
    </row>
    <row r="1161" spans="1:7" x14ac:dyDescent="0.3">
      <c r="A1161" s="8" t="s">
        <v>1342</v>
      </c>
      <c r="B1161" s="9">
        <v>48</v>
      </c>
      <c r="C1161" s="10">
        <v>1</v>
      </c>
      <c r="D1161" s="11">
        <v>2367</v>
      </c>
      <c r="E1161" s="13">
        <v>10</v>
      </c>
      <c r="F1161" s="14">
        <v>8</v>
      </c>
      <c r="G1161" t="str">
        <f t="shared" si="19"/>
        <v>Not Outlier</v>
      </c>
    </row>
    <row r="1162" spans="1:7" x14ac:dyDescent="0.3">
      <c r="A1162" s="8" t="s">
        <v>1344</v>
      </c>
      <c r="B1162" s="9">
        <v>48</v>
      </c>
      <c r="C1162" s="10">
        <v>1</v>
      </c>
      <c r="D1162" s="11">
        <v>2655</v>
      </c>
      <c r="E1162" s="13">
        <v>19</v>
      </c>
      <c r="F1162" s="14">
        <v>9</v>
      </c>
      <c r="G1162" t="str">
        <f t="shared" si="19"/>
        <v>Not Outlier</v>
      </c>
    </row>
    <row r="1163" spans="1:7" x14ac:dyDescent="0.3">
      <c r="A1163" s="8" t="s">
        <v>1347</v>
      </c>
      <c r="B1163" s="9">
        <v>49</v>
      </c>
      <c r="C1163" s="10">
        <v>2</v>
      </c>
      <c r="D1163" s="11">
        <v>5130</v>
      </c>
      <c r="E1163" s="13">
        <v>10</v>
      </c>
      <c r="F1163" s="14">
        <v>10</v>
      </c>
      <c r="G1163" t="str">
        <f t="shared" ref="G1163:G1197" si="20">IF(OR(D1163 &lt; $I$7, D1163 &gt; $I$8), "Outlier", "Not Outlier")</f>
        <v>Not Outlier</v>
      </c>
    </row>
    <row r="1164" spans="1:7" x14ac:dyDescent="0.3">
      <c r="A1164" s="8" t="s">
        <v>1348</v>
      </c>
      <c r="B1164" s="9">
        <v>49</v>
      </c>
      <c r="C1164" s="10">
        <v>2</v>
      </c>
      <c r="D1164" s="11">
        <v>6567</v>
      </c>
      <c r="E1164" s="13">
        <v>16</v>
      </c>
      <c r="F1164" s="14">
        <v>15</v>
      </c>
      <c r="G1164" t="str">
        <f t="shared" si="20"/>
        <v>Not Outlier</v>
      </c>
    </row>
    <row r="1165" spans="1:7" x14ac:dyDescent="0.3">
      <c r="A1165" s="8" t="s">
        <v>1349</v>
      </c>
      <c r="B1165" s="9">
        <v>49</v>
      </c>
      <c r="C1165" s="10">
        <v>2</v>
      </c>
      <c r="D1165" s="11">
        <v>6804</v>
      </c>
      <c r="E1165" s="13">
        <v>7</v>
      </c>
      <c r="F1165" s="14">
        <v>7</v>
      </c>
      <c r="G1165" t="str">
        <f t="shared" si="20"/>
        <v>Not Outlier</v>
      </c>
    </row>
    <row r="1166" spans="1:7" x14ac:dyDescent="0.3">
      <c r="A1166" s="8" t="s">
        <v>1352</v>
      </c>
      <c r="B1166" s="9">
        <v>49</v>
      </c>
      <c r="C1166" s="10">
        <v>3</v>
      </c>
      <c r="D1166" s="11">
        <v>10965</v>
      </c>
      <c r="E1166" s="13">
        <v>26</v>
      </c>
      <c r="F1166" s="14">
        <v>5</v>
      </c>
      <c r="G1166" t="str">
        <f t="shared" si="20"/>
        <v>Not Outlier</v>
      </c>
    </row>
    <row r="1167" spans="1:7" x14ac:dyDescent="0.3">
      <c r="A1167" s="8" t="s">
        <v>1354</v>
      </c>
      <c r="B1167" s="9">
        <v>49</v>
      </c>
      <c r="C1167" s="10">
        <v>3</v>
      </c>
      <c r="D1167" s="11">
        <v>7654</v>
      </c>
      <c r="E1167" s="13">
        <v>9</v>
      </c>
      <c r="F1167" s="14">
        <v>9</v>
      </c>
      <c r="G1167" t="str">
        <f t="shared" si="20"/>
        <v>Not Outlier</v>
      </c>
    </row>
    <row r="1168" spans="1:7" x14ac:dyDescent="0.3">
      <c r="A1168" s="8" t="s">
        <v>1355</v>
      </c>
      <c r="B1168" s="9">
        <v>49</v>
      </c>
      <c r="C1168" s="10">
        <v>1</v>
      </c>
      <c r="D1168" s="11">
        <v>3580</v>
      </c>
      <c r="E1168" s="13">
        <v>7</v>
      </c>
      <c r="F1168" s="14">
        <v>4</v>
      </c>
      <c r="G1168" t="str">
        <f t="shared" si="20"/>
        <v>Not Outlier</v>
      </c>
    </row>
    <row r="1169" spans="1:7" x14ac:dyDescent="0.3">
      <c r="A1169" s="8" t="s">
        <v>1356</v>
      </c>
      <c r="B1169" s="9">
        <v>49</v>
      </c>
      <c r="C1169" s="10">
        <v>3</v>
      </c>
      <c r="D1169" s="11">
        <v>7403</v>
      </c>
      <c r="E1169" s="13">
        <v>29</v>
      </c>
      <c r="F1169" s="14">
        <v>26</v>
      </c>
      <c r="G1169" t="str">
        <f t="shared" si="20"/>
        <v>Not Outlier</v>
      </c>
    </row>
    <row r="1170" spans="1:7" x14ac:dyDescent="0.3">
      <c r="A1170" s="8" t="s">
        <v>1359</v>
      </c>
      <c r="B1170" s="9">
        <v>49</v>
      </c>
      <c r="C1170" s="10">
        <v>2</v>
      </c>
      <c r="D1170" s="11">
        <v>4284</v>
      </c>
      <c r="E1170" s="13">
        <v>20</v>
      </c>
      <c r="F1170" s="14">
        <v>4</v>
      </c>
      <c r="G1170" t="str">
        <f t="shared" si="20"/>
        <v>Not Outlier</v>
      </c>
    </row>
    <row r="1171" spans="1:7" x14ac:dyDescent="0.3">
      <c r="A1171" s="8" t="s">
        <v>1360</v>
      </c>
      <c r="B1171" s="9">
        <v>49</v>
      </c>
      <c r="C1171" s="10">
        <v>2</v>
      </c>
      <c r="D1171" s="11">
        <v>6651</v>
      </c>
      <c r="E1171" s="13">
        <v>20</v>
      </c>
      <c r="F1171" s="14">
        <v>3</v>
      </c>
      <c r="G1171" t="str">
        <f t="shared" si="20"/>
        <v>Not Outlier</v>
      </c>
    </row>
    <row r="1172" spans="1:7" x14ac:dyDescent="0.3">
      <c r="A1172" s="8" t="s">
        <v>1361</v>
      </c>
      <c r="B1172" s="9">
        <v>49</v>
      </c>
      <c r="C1172" s="10">
        <v>3</v>
      </c>
      <c r="D1172" s="11">
        <v>10466</v>
      </c>
      <c r="E1172" s="13">
        <v>29</v>
      </c>
      <c r="F1172" s="14">
        <v>8</v>
      </c>
      <c r="G1172" t="str">
        <f t="shared" si="20"/>
        <v>Not Outlier</v>
      </c>
    </row>
    <row r="1173" spans="1:7" x14ac:dyDescent="0.3">
      <c r="A1173" s="8" t="s">
        <v>1362</v>
      </c>
      <c r="B1173" s="9">
        <v>49</v>
      </c>
      <c r="C1173" s="10">
        <v>2</v>
      </c>
      <c r="D1173" s="11">
        <v>4789</v>
      </c>
      <c r="E1173" s="13">
        <v>10</v>
      </c>
      <c r="F1173" s="14">
        <v>3</v>
      </c>
      <c r="G1173" t="str">
        <f t="shared" si="20"/>
        <v>Not Outlier</v>
      </c>
    </row>
    <row r="1174" spans="1:7" x14ac:dyDescent="0.3">
      <c r="A1174" s="8" t="s">
        <v>1363</v>
      </c>
      <c r="B1174" s="9">
        <v>49</v>
      </c>
      <c r="C1174" s="10">
        <v>1</v>
      </c>
      <c r="D1174" s="11">
        <v>3211</v>
      </c>
      <c r="E1174" s="13">
        <v>10</v>
      </c>
      <c r="F1174" s="14">
        <v>9</v>
      </c>
      <c r="G1174" t="str">
        <f t="shared" si="20"/>
        <v>Not Outlier</v>
      </c>
    </row>
    <row r="1175" spans="1:7" x14ac:dyDescent="0.3">
      <c r="A1175" s="8" t="s">
        <v>1366</v>
      </c>
      <c r="B1175" s="9">
        <v>49</v>
      </c>
      <c r="C1175" s="10">
        <v>1</v>
      </c>
      <c r="D1175" s="11">
        <v>2587</v>
      </c>
      <c r="E1175" s="13">
        <v>17</v>
      </c>
      <c r="F1175" s="14">
        <v>2</v>
      </c>
      <c r="G1175" t="str">
        <f t="shared" si="20"/>
        <v>Not Outlier</v>
      </c>
    </row>
    <row r="1176" spans="1:7" x14ac:dyDescent="0.3">
      <c r="A1176" s="8" t="s">
        <v>1368</v>
      </c>
      <c r="B1176" s="9">
        <v>49</v>
      </c>
      <c r="C1176" s="10">
        <v>2</v>
      </c>
      <c r="D1176" s="11">
        <v>4507</v>
      </c>
      <c r="E1176" s="13">
        <v>8</v>
      </c>
      <c r="F1176" s="14">
        <v>5</v>
      </c>
      <c r="G1176" t="str">
        <f t="shared" si="20"/>
        <v>Not Outlier</v>
      </c>
    </row>
    <row r="1177" spans="1:7" x14ac:dyDescent="0.3">
      <c r="A1177" s="8" t="s">
        <v>1370</v>
      </c>
      <c r="B1177" s="9">
        <v>49</v>
      </c>
      <c r="C1177" s="10">
        <v>2</v>
      </c>
      <c r="D1177" s="11">
        <v>5390</v>
      </c>
      <c r="E1177" s="13">
        <v>17</v>
      </c>
      <c r="F1177" s="14">
        <v>9</v>
      </c>
      <c r="G1177" t="str">
        <f t="shared" si="20"/>
        <v>Not Outlier</v>
      </c>
    </row>
    <row r="1178" spans="1:7" x14ac:dyDescent="0.3">
      <c r="A1178" s="8" t="s">
        <v>1370</v>
      </c>
      <c r="B1178" s="9">
        <v>49</v>
      </c>
      <c r="C1178" s="10">
        <v>2</v>
      </c>
      <c r="D1178" s="11">
        <v>5390</v>
      </c>
      <c r="E1178" s="13">
        <v>17</v>
      </c>
      <c r="F1178" s="14">
        <v>9</v>
      </c>
      <c r="G1178" t="str">
        <f t="shared" si="20"/>
        <v>Not Outlier</v>
      </c>
    </row>
    <row r="1179" spans="1:7" x14ac:dyDescent="0.3">
      <c r="A1179" s="8" t="s">
        <v>1371</v>
      </c>
      <c r="B1179" s="9">
        <v>50</v>
      </c>
      <c r="C1179" s="10">
        <v>1</v>
      </c>
      <c r="D1179" s="11">
        <v>2683</v>
      </c>
      <c r="E1179" s="13">
        <v>3</v>
      </c>
      <c r="F1179" s="14">
        <v>3</v>
      </c>
      <c r="G1179" t="str">
        <f t="shared" si="20"/>
        <v>Not Outlier</v>
      </c>
    </row>
    <row r="1180" spans="1:7" x14ac:dyDescent="0.3">
      <c r="A1180" s="8" t="s">
        <v>1374</v>
      </c>
      <c r="B1180" s="9">
        <v>50</v>
      </c>
      <c r="C1180" s="10">
        <v>3</v>
      </c>
      <c r="D1180" s="11">
        <v>9208</v>
      </c>
      <c r="E1180" s="13">
        <v>16</v>
      </c>
      <c r="F1180" s="14">
        <v>2</v>
      </c>
      <c r="G1180" t="str">
        <f t="shared" si="20"/>
        <v>Not Outlier</v>
      </c>
    </row>
    <row r="1181" spans="1:7" x14ac:dyDescent="0.3">
      <c r="A1181" s="8" t="s">
        <v>1376</v>
      </c>
      <c r="B1181" s="9">
        <v>50</v>
      </c>
      <c r="C1181" s="10">
        <v>1</v>
      </c>
      <c r="D1181" s="11">
        <v>3690</v>
      </c>
      <c r="E1181" s="13">
        <v>5</v>
      </c>
      <c r="F1181" s="14">
        <v>3</v>
      </c>
      <c r="G1181" t="str">
        <f t="shared" si="20"/>
        <v>Not Outlier</v>
      </c>
    </row>
    <row r="1182" spans="1:7" x14ac:dyDescent="0.3">
      <c r="A1182" s="8" t="s">
        <v>1379</v>
      </c>
      <c r="B1182" s="9">
        <v>50</v>
      </c>
      <c r="C1182" s="10">
        <v>3</v>
      </c>
      <c r="D1182" s="11">
        <v>10496</v>
      </c>
      <c r="E1182" s="13">
        <v>20</v>
      </c>
      <c r="F1182" s="14">
        <v>4</v>
      </c>
      <c r="G1182" t="str">
        <f t="shared" si="20"/>
        <v>Not Outlier</v>
      </c>
    </row>
    <row r="1183" spans="1:7" x14ac:dyDescent="0.3">
      <c r="A1183" s="8" t="s">
        <v>1382</v>
      </c>
      <c r="B1183" s="9">
        <v>50</v>
      </c>
      <c r="C1183" s="10">
        <v>1</v>
      </c>
      <c r="D1183" s="11">
        <v>3221</v>
      </c>
      <c r="E1183" s="13">
        <v>20</v>
      </c>
      <c r="F1183" s="14">
        <v>20</v>
      </c>
      <c r="G1183" t="str">
        <f t="shared" si="20"/>
        <v>Not Outlier</v>
      </c>
    </row>
    <row r="1184" spans="1:7" x14ac:dyDescent="0.3">
      <c r="A1184" s="8" t="s">
        <v>1383</v>
      </c>
      <c r="B1184" s="9">
        <v>50</v>
      </c>
      <c r="C1184" s="10">
        <v>2</v>
      </c>
      <c r="D1184" s="11">
        <v>6796</v>
      </c>
      <c r="E1184" s="13">
        <v>18</v>
      </c>
      <c r="F1184" s="14">
        <v>4</v>
      </c>
      <c r="G1184" t="str">
        <f t="shared" si="20"/>
        <v>Not Outlier</v>
      </c>
    </row>
    <row r="1185" spans="1:7" x14ac:dyDescent="0.3">
      <c r="A1185" s="8" t="s">
        <v>1384</v>
      </c>
      <c r="B1185" s="9">
        <v>50</v>
      </c>
      <c r="C1185" s="10">
        <v>1</v>
      </c>
      <c r="D1185" s="11">
        <v>3875</v>
      </c>
      <c r="E1185" s="13">
        <v>4</v>
      </c>
      <c r="F1185" s="14">
        <v>2</v>
      </c>
      <c r="G1185" t="str">
        <f t="shared" si="20"/>
        <v>Not Outlier</v>
      </c>
    </row>
    <row r="1186" spans="1:7" x14ac:dyDescent="0.3">
      <c r="A1186" s="8" t="s">
        <v>1389</v>
      </c>
      <c r="B1186" s="9">
        <v>50</v>
      </c>
      <c r="C1186" s="10">
        <v>1</v>
      </c>
      <c r="D1186" s="11">
        <v>2380</v>
      </c>
      <c r="E1186" s="13">
        <v>8</v>
      </c>
      <c r="F1186" s="14">
        <v>1</v>
      </c>
      <c r="G1186" t="str">
        <f t="shared" si="20"/>
        <v>Not Outlier</v>
      </c>
    </row>
    <row r="1187" spans="1:7" x14ac:dyDescent="0.3">
      <c r="A1187" s="8" t="s">
        <v>1390</v>
      </c>
      <c r="B1187" s="9">
        <v>50</v>
      </c>
      <c r="C1187" s="10">
        <v>2</v>
      </c>
      <c r="D1187" s="11">
        <v>6347</v>
      </c>
      <c r="E1187" s="13">
        <v>19</v>
      </c>
      <c r="F1187" s="14">
        <v>18</v>
      </c>
      <c r="G1187" t="str">
        <f t="shared" si="20"/>
        <v>Not Outlier</v>
      </c>
    </row>
    <row r="1188" spans="1:7" x14ac:dyDescent="0.3">
      <c r="A1188" s="8" t="s">
        <v>1392</v>
      </c>
      <c r="B1188" s="9">
        <v>50</v>
      </c>
      <c r="C1188" s="10">
        <v>2</v>
      </c>
      <c r="D1188" s="11">
        <v>4728</v>
      </c>
      <c r="E1188" s="13">
        <v>5</v>
      </c>
      <c r="F1188" s="14">
        <v>0</v>
      </c>
      <c r="G1188" t="str">
        <f t="shared" si="20"/>
        <v>Not Outlier</v>
      </c>
    </row>
    <row r="1189" spans="1:7" x14ac:dyDescent="0.3">
      <c r="A1189" s="8" t="s">
        <v>1397</v>
      </c>
      <c r="B1189" s="9">
        <v>50</v>
      </c>
      <c r="C1189" s="10">
        <v>4</v>
      </c>
      <c r="D1189" s="11">
        <v>11245</v>
      </c>
      <c r="E1189" s="13">
        <v>32</v>
      </c>
      <c r="F1189" s="14">
        <v>30</v>
      </c>
      <c r="G1189" t="str">
        <f t="shared" si="20"/>
        <v>Not Outlier</v>
      </c>
    </row>
    <row r="1190" spans="1:7" x14ac:dyDescent="0.3">
      <c r="A1190" s="8" t="s">
        <v>1399</v>
      </c>
      <c r="B1190" s="9">
        <v>50</v>
      </c>
      <c r="C1190" s="10">
        <v>2</v>
      </c>
      <c r="D1190" s="11">
        <v>6728</v>
      </c>
      <c r="E1190" s="13">
        <v>12</v>
      </c>
      <c r="F1190" s="14">
        <v>6</v>
      </c>
      <c r="G1190" t="str">
        <f t="shared" si="20"/>
        <v>Not Outlier</v>
      </c>
    </row>
    <row r="1191" spans="1:7" x14ac:dyDescent="0.3">
      <c r="A1191" s="8" t="s">
        <v>1400</v>
      </c>
      <c r="B1191" s="9">
        <v>50</v>
      </c>
      <c r="C1191" s="10">
        <v>3</v>
      </c>
      <c r="D1191" s="11">
        <v>10854</v>
      </c>
      <c r="E1191" s="13">
        <v>20</v>
      </c>
      <c r="F1191" s="14">
        <v>3</v>
      </c>
      <c r="G1191" t="str">
        <f t="shared" si="20"/>
        <v>Not Outlier</v>
      </c>
    </row>
    <row r="1192" spans="1:7" x14ac:dyDescent="0.3">
      <c r="A1192" s="8" t="s">
        <v>1400</v>
      </c>
      <c r="B1192" s="9">
        <v>50</v>
      </c>
      <c r="C1192" s="10">
        <v>3</v>
      </c>
      <c r="D1192" s="11">
        <v>10854</v>
      </c>
      <c r="E1192" s="13">
        <v>20</v>
      </c>
      <c r="F1192" s="14">
        <v>3</v>
      </c>
      <c r="G1192" t="str">
        <f t="shared" si="20"/>
        <v>Not Outlier</v>
      </c>
    </row>
    <row r="1193" spans="1:7" x14ac:dyDescent="0.3">
      <c r="A1193" s="8" t="s">
        <v>1401</v>
      </c>
      <c r="B1193" s="9">
        <v>51</v>
      </c>
      <c r="C1193" s="10">
        <v>1</v>
      </c>
      <c r="D1193" s="11">
        <v>2075</v>
      </c>
      <c r="E1193" s="13">
        <v>10</v>
      </c>
      <c r="F1193" s="14">
        <v>4</v>
      </c>
      <c r="G1193" t="str">
        <f t="shared" si="20"/>
        <v>Not Outlier</v>
      </c>
    </row>
    <row r="1194" spans="1:7" x14ac:dyDescent="0.3">
      <c r="A1194" s="8" t="s">
        <v>1402</v>
      </c>
      <c r="B1194" s="9">
        <v>51</v>
      </c>
      <c r="C1194" s="10">
        <v>2</v>
      </c>
      <c r="D1194" s="11">
        <v>5441</v>
      </c>
      <c r="E1194" s="13">
        <v>11</v>
      </c>
      <c r="F1194" s="14">
        <v>10</v>
      </c>
      <c r="G1194" t="str">
        <f t="shared" si="20"/>
        <v>Not Outlier</v>
      </c>
    </row>
    <row r="1195" spans="1:7" x14ac:dyDescent="0.3">
      <c r="A1195" s="8" t="s">
        <v>1403</v>
      </c>
      <c r="B1195" s="9">
        <v>51</v>
      </c>
      <c r="C1195" s="10">
        <v>3</v>
      </c>
      <c r="D1195" s="11">
        <v>7484</v>
      </c>
      <c r="E1195" s="13">
        <v>23</v>
      </c>
      <c r="F1195" s="14">
        <v>13</v>
      </c>
      <c r="G1195" t="str">
        <f t="shared" si="20"/>
        <v>Not Outlier</v>
      </c>
    </row>
    <row r="1196" spans="1:7" x14ac:dyDescent="0.3">
      <c r="A1196" s="8" t="s">
        <v>1405</v>
      </c>
      <c r="B1196" s="9">
        <v>51</v>
      </c>
      <c r="C1196" s="10">
        <v>3</v>
      </c>
      <c r="D1196" s="11">
        <v>10650</v>
      </c>
      <c r="E1196" s="13">
        <v>18</v>
      </c>
      <c r="F1196" s="14">
        <v>4</v>
      </c>
      <c r="G1196" t="str">
        <f t="shared" si="20"/>
        <v>Not Outlier</v>
      </c>
    </row>
    <row r="1197" spans="1:7" x14ac:dyDescent="0.3">
      <c r="A1197" s="8" t="s">
        <v>1406</v>
      </c>
      <c r="B1197" s="9">
        <v>51</v>
      </c>
      <c r="C1197" s="10">
        <v>2</v>
      </c>
      <c r="D1197" s="11">
        <v>6132</v>
      </c>
      <c r="E1197" s="13">
        <v>10</v>
      </c>
      <c r="F1197" s="14">
        <v>1</v>
      </c>
      <c r="G1197" t="str">
        <f t="shared" si="20"/>
        <v>Not Outlier</v>
      </c>
    </row>
    <row r="1198" spans="1:7" x14ac:dyDescent="0.3">
      <c r="A1198" s="8" t="s">
        <v>1409</v>
      </c>
      <c r="B1198" s="9">
        <v>51</v>
      </c>
      <c r="C1198" s="10">
        <v>1</v>
      </c>
      <c r="D1198" s="11">
        <v>2723</v>
      </c>
      <c r="E1198" s="13">
        <v>1</v>
      </c>
      <c r="F1198" s="14">
        <v>1</v>
      </c>
      <c r="G1198" t="str">
        <f t="shared" ref="G1198:G1202" si="21">IF(OR(D1198 &lt; $I$7, D1198 &gt; $I$8), "Outlier", "Not Outlier")</f>
        <v>Not Outlier</v>
      </c>
    </row>
    <row r="1199" spans="1:7" x14ac:dyDescent="0.3">
      <c r="A1199" s="8" t="s">
        <v>1410</v>
      </c>
      <c r="B1199" s="9">
        <v>51</v>
      </c>
      <c r="C1199" s="10">
        <v>2</v>
      </c>
      <c r="D1199" s="11">
        <v>5482</v>
      </c>
      <c r="E1199" s="13">
        <v>13</v>
      </c>
      <c r="F1199" s="14">
        <v>4</v>
      </c>
      <c r="G1199" t="str">
        <f t="shared" si="21"/>
        <v>Not Outlier</v>
      </c>
    </row>
    <row r="1200" spans="1:7" x14ac:dyDescent="0.3">
      <c r="A1200" s="8" t="s">
        <v>1411</v>
      </c>
      <c r="B1200" s="9">
        <v>51</v>
      </c>
      <c r="C1200" s="10">
        <v>2</v>
      </c>
      <c r="D1200" s="11">
        <v>4936</v>
      </c>
      <c r="E1200" s="13">
        <v>18</v>
      </c>
      <c r="F1200" s="14">
        <v>7</v>
      </c>
      <c r="G1200" t="str">
        <f t="shared" si="21"/>
        <v>Not Outlier</v>
      </c>
    </row>
    <row r="1201" spans="1:7" x14ac:dyDescent="0.3">
      <c r="A1201" s="8" t="s">
        <v>1413</v>
      </c>
      <c r="B1201" s="9">
        <v>51</v>
      </c>
      <c r="C1201" s="10">
        <v>1</v>
      </c>
      <c r="D1201" s="11">
        <v>2461</v>
      </c>
      <c r="E1201" s="13">
        <v>18</v>
      </c>
      <c r="F1201" s="14">
        <v>10</v>
      </c>
      <c r="G1201" t="str">
        <f t="shared" si="21"/>
        <v>Not Outlier</v>
      </c>
    </row>
    <row r="1202" spans="1:7" x14ac:dyDescent="0.3">
      <c r="A1202" s="8" t="s">
        <v>1415</v>
      </c>
      <c r="B1202" s="9">
        <v>51</v>
      </c>
      <c r="C1202" s="10">
        <v>1</v>
      </c>
      <c r="D1202" s="11">
        <v>2838</v>
      </c>
      <c r="E1202" s="13">
        <v>8</v>
      </c>
      <c r="F1202" s="14">
        <v>7</v>
      </c>
      <c r="G1202" t="str">
        <f t="shared" si="21"/>
        <v>Not Outlier</v>
      </c>
    </row>
    <row r="1203" spans="1:7" x14ac:dyDescent="0.3">
      <c r="A1203" s="8" t="s">
        <v>1418</v>
      </c>
      <c r="B1203" s="9">
        <v>51</v>
      </c>
      <c r="C1203" s="10">
        <v>3</v>
      </c>
      <c r="D1203" s="11">
        <v>10596</v>
      </c>
      <c r="E1203" s="13">
        <v>14</v>
      </c>
      <c r="F1203" s="14">
        <v>4</v>
      </c>
      <c r="G1203" t="str">
        <f t="shared" ref="G1203:G1234" si="22">IF(OR(D1203 &lt; $I$7, D1203 &gt; $I$8), "Outlier", "Not Outlier")</f>
        <v>Not Outlier</v>
      </c>
    </row>
    <row r="1204" spans="1:7" x14ac:dyDescent="0.3">
      <c r="A1204" s="8" t="s">
        <v>1421</v>
      </c>
      <c r="B1204" s="9">
        <v>52</v>
      </c>
      <c r="C1204" s="10">
        <v>1</v>
      </c>
      <c r="D1204" s="11">
        <v>3212</v>
      </c>
      <c r="E1204" s="13">
        <v>6</v>
      </c>
      <c r="F1204" s="14">
        <v>2</v>
      </c>
      <c r="G1204" t="str">
        <f t="shared" si="22"/>
        <v>Not Outlier</v>
      </c>
    </row>
    <row r="1205" spans="1:7" x14ac:dyDescent="0.3">
      <c r="A1205" s="8" t="s">
        <v>1423</v>
      </c>
      <c r="B1205" s="9">
        <v>52</v>
      </c>
      <c r="C1205" s="10">
        <v>2</v>
      </c>
      <c r="D1205" s="11">
        <v>4941</v>
      </c>
      <c r="E1205" s="13">
        <v>11</v>
      </c>
      <c r="F1205" s="14">
        <v>8</v>
      </c>
      <c r="G1205" t="str">
        <f t="shared" si="22"/>
        <v>Not Outlier</v>
      </c>
    </row>
    <row r="1206" spans="1:7" x14ac:dyDescent="0.3">
      <c r="A1206" s="8" t="s">
        <v>1424</v>
      </c>
      <c r="B1206" s="9">
        <v>52</v>
      </c>
      <c r="C1206" s="10">
        <v>3</v>
      </c>
      <c r="D1206" s="11">
        <v>7969</v>
      </c>
      <c r="E1206" s="13">
        <v>28</v>
      </c>
      <c r="F1206" s="14">
        <v>5</v>
      </c>
      <c r="G1206" t="str">
        <f t="shared" si="22"/>
        <v>Not Outlier</v>
      </c>
    </row>
    <row r="1207" spans="1:7" x14ac:dyDescent="0.3">
      <c r="A1207" s="8" t="s">
        <v>1426</v>
      </c>
      <c r="B1207" s="9">
        <v>52</v>
      </c>
      <c r="C1207" s="10">
        <v>2</v>
      </c>
      <c r="D1207" s="11">
        <v>5577</v>
      </c>
      <c r="E1207" s="13">
        <v>18</v>
      </c>
      <c r="F1207" s="14">
        <v>10</v>
      </c>
      <c r="G1207" t="str">
        <f t="shared" si="22"/>
        <v>Not Outlier</v>
      </c>
    </row>
    <row r="1208" spans="1:7" x14ac:dyDescent="0.3">
      <c r="A1208" s="8" t="s">
        <v>1428</v>
      </c>
      <c r="B1208" s="9">
        <v>52</v>
      </c>
      <c r="C1208" s="10">
        <v>1</v>
      </c>
      <c r="D1208" s="11">
        <v>4258</v>
      </c>
      <c r="E1208" s="13">
        <v>5</v>
      </c>
      <c r="F1208" s="14">
        <v>4</v>
      </c>
      <c r="G1208" t="str">
        <f t="shared" si="22"/>
        <v>Not Outlier</v>
      </c>
    </row>
    <row r="1209" spans="1:7" x14ac:dyDescent="0.3">
      <c r="A1209" s="8" t="s">
        <v>1429</v>
      </c>
      <c r="B1209" s="9">
        <v>52</v>
      </c>
      <c r="C1209" s="10">
        <v>2</v>
      </c>
      <c r="D1209" s="11">
        <v>3149</v>
      </c>
      <c r="E1209" s="13">
        <v>9</v>
      </c>
      <c r="F1209" s="14">
        <v>5</v>
      </c>
      <c r="G1209" t="str">
        <f t="shared" si="22"/>
        <v>Not Outlier</v>
      </c>
    </row>
    <row r="1210" spans="1:7" x14ac:dyDescent="0.3">
      <c r="A1210" s="8" t="s">
        <v>1433</v>
      </c>
      <c r="B1210" s="9">
        <v>52</v>
      </c>
      <c r="C1210" s="10">
        <v>3</v>
      </c>
      <c r="D1210" s="11">
        <v>10445</v>
      </c>
      <c r="E1210" s="13">
        <v>18</v>
      </c>
      <c r="F1210" s="14">
        <v>8</v>
      </c>
      <c r="G1210" t="str">
        <f t="shared" si="22"/>
        <v>Not Outlier</v>
      </c>
    </row>
    <row r="1211" spans="1:7" x14ac:dyDescent="0.3">
      <c r="A1211" s="8" t="s">
        <v>1434</v>
      </c>
      <c r="B1211" s="9">
        <v>52</v>
      </c>
      <c r="C1211" s="10">
        <v>3</v>
      </c>
      <c r="D1211" s="11">
        <v>8446</v>
      </c>
      <c r="E1211" s="13">
        <v>10</v>
      </c>
      <c r="F1211" s="14">
        <v>8</v>
      </c>
      <c r="G1211" t="str">
        <f t="shared" si="22"/>
        <v>Not Outlier</v>
      </c>
    </row>
    <row r="1212" spans="1:7" x14ac:dyDescent="0.3">
      <c r="A1212" s="8" t="s">
        <v>1436</v>
      </c>
      <c r="B1212" s="9">
        <v>52</v>
      </c>
      <c r="C1212" s="10">
        <v>1</v>
      </c>
      <c r="D1212" s="11">
        <v>2950</v>
      </c>
      <c r="E1212" s="13">
        <v>12</v>
      </c>
      <c r="F1212" s="14">
        <v>5</v>
      </c>
      <c r="G1212" t="str">
        <f t="shared" si="22"/>
        <v>Not Outlier</v>
      </c>
    </row>
    <row r="1213" spans="1:7" x14ac:dyDescent="0.3">
      <c r="A1213" s="8" t="s">
        <v>1437</v>
      </c>
      <c r="B1213" s="9">
        <v>52</v>
      </c>
      <c r="C1213" s="10">
        <v>1</v>
      </c>
      <c r="D1213" s="11">
        <v>3482</v>
      </c>
      <c r="E1213" s="13">
        <v>16</v>
      </c>
      <c r="F1213" s="14">
        <v>9</v>
      </c>
      <c r="G1213" t="str">
        <f t="shared" si="22"/>
        <v>Not Outlier</v>
      </c>
    </row>
    <row r="1214" spans="1:7" x14ac:dyDescent="0.3">
      <c r="A1214" s="8" t="s">
        <v>1440</v>
      </c>
      <c r="B1214" s="9">
        <v>53</v>
      </c>
      <c r="C1214" s="10">
        <v>2</v>
      </c>
      <c r="D1214" s="11">
        <v>2306</v>
      </c>
      <c r="E1214" s="13">
        <v>13</v>
      </c>
      <c r="F1214" s="14">
        <v>7</v>
      </c>
      <c r="G1214" t="str">
        <f t="shared" si="22"/>
        <v>Not Outlier</v>
      </c>
    </row>
    <row r="1215" spans="1:7" x14ac:dyDescent="0.3">
      <c r="A1215" s="8" t="s">
        <v>1441</v>
      </c>
      <c r="B1215" s="9">
        <v>53</v>
      </c>
      <c r="C1215" s="10">
        <v>2</v>
      </c>
      <c r="D1215" s="11">
        <v>4450</v>
      </c>
      <c r="E1215" s="13">
        <v>5</v>
      </c>
      <c r="F1215" s="14">
        <v>4</v>
      </c>
      <c r="G1215" t="str">
        <f t="shared" si="22"/>
        <v>Not Outlier</v>
      </c>
    </row>
    <row r="1216" spans="1:7" x14ac:dyDescent="0.3">
      <c r="A1216" s="8" t="s">
        <v>1443</v>
      </c>
      <c r="B1216" s="9">
        <v>53</v>
      </c>
      <c r="C1216" s="10">
        <v>2</v>
      </c>
      <c r="D1216" s="11">
        <v>8381</v>
      </c>
      <c r="E1216" s="13">
        <v>18</v>
      </c>
      <c r="F1216" s="14">
        <v>14</v>
      </c>
      <c r="G1216" t="str">
        <f t="shared" si="22"/>
        <v>Not Outlier</v>
      </c>
    </row>
    <row r="1217" spans="1:7" x14ac:dyDescent="0.3">
      <c r="A1217" s="8" t="s">
        <v>1445</v>
      </c>
      <c r="B1217" s="9">
        <v>53</v>
      </c>
      <c r="C1217" s="10">
        <v>2</v>
      </c>
      <c r="D1217" s="11">
        <v>2450</v>
      </c>
      <c r="E1217" s="13">
        <v>19</v>
      </c>
      <c r="F1217" s="14">
        <v>2</v>
      </c>
      <c r="G1217" t="str">
        <f t="shared" si="22"/>
        <v>Not Outlier</v>
      </c>
    </row>
    <row r="1218" spans="1:7" x14ac:dyDescent="0.3">
      <c r="A1218" s="8" t="s">
        <v>1446</v>
      </c>
      <c r="B1218" s="9">
        <v>53</v>
      </c>
      <c r="C1218" s="10">
        <v>3</v>
      </c>
      <c r="D1218" s="11">
        <v>10934</v>
      </c>
      <c r="E1218" s="13">
        <v>35</v>
      </c>
      <c r="F1218" s="14">
        <v>5</v>
      </c>
      <c r="G1218" t="str">
        <f t="shared" si="22"/>
        <v>Not Outlier</v>
      </c>
    </row>
    <row r="1219" spans="1:7" x14ac:dyDescent="0.3">
      <c r="A1219" s="8" t="s">
        <v>1450</v>
      </c>
      <c r="B1219" s="9">
        <v>53</v>
      </c>
      <c r="C1219" s="10">
        <v>3</v>
      </c>
      <c r="D1219" s="11">
        <v>7525</v>
      </c>
      <c r="E1219" s="13">
        <v>30</v>
      </c>
      <c r="F1219" s="14">
        <v>15</v>
      </c>
      <c r="G1219" t="str">
        <f t="shared" si="22"/>
        <v>Not Outlier</v>
      </c>
    </row>
    <row r="1220" spans="1:7" x14ac:dyDescent="0.3">
      <c r="A1220" s="8" t="s">
        <v>1453</v>
      </c>
      <c r="B1220" s="9">
        <v>53</v>
      </c>
      <c r="C1220" s="10">
        <v>3</v>
      </c>
      <c r="D1220" s="11">
        <v>10169</v>
      </c>
      <c r="E1220" s="13">
        <v>34</v>
      </c>
      <c r="F1220" s="14">
        <v>33</v>
      </c>
      <c r="G1220" t="str">
        <f t="shared" si="22"/>
        <v>Not Outlier</v>
      </c>
    </row>
    <row r="1221" spans="1:7" x14ac:dyDescent="0.3">
      <c r="A1221" s="8" t="s">
        <v>1454</v>
      </c>
      <c r="B1221" s="9">
        <v>53</v>
      </c>
      <c r="C1221" s="10">
        <v>3</v>
      </c>
      <c r="D1221" s="11">
        <v>7005</v>
      </c>
      <c r="E1221" s="13">
        <v>11</v>
      </c>
      <c r="F1221" s="14">
        <v>4</v>
      </c>
      <c r="G1221" t="str">
        <f t="shared" si="22"/>
        <v>Not Outlier</v>
      </c>
    </row>
    <row r="1222" spans="1:7" x14ac:dyDescent="0.3">
      <c r="A1222" s="8" t="s">
        <v>1456</v>
      </c>
      <c r="B1222" s="9">
        <v>53</v>
      </c>
      <c r="C1222" s="10">
        <v>3</v>
      </c>
      <c r="D1222" s="11">
        <v>10448</v>
      </c>
      <c r="E1222" s="13">
        <v>15</v>
      </c>
      <c r="F1222" s="14">
        <v>2</v>
      </c>
      <c r="G1222" t="str">
        <f t="shared" si="22"/>
        <v>Not Outlier</v>
      </c>
    </row>
    <row r="1223" spans="1:7" x14ac:dyDescent="0.3">
      <c r="A1223" s="8" t="s">
        <v>1459</v>
      </c>
      <c r="B1223" s="9">
        <v>54</v>
      </c>
      <c r="C1223" s="10">
        <v>2</v>
      </c>
      <c r="D1223" s="11">
        <v>5940</v>
      </c>
      <c r="E1223" s="13">
        <v>16</v>
      </c>
      <c r="F1223" s="14">
        <v>6</v>
      </c>
      <c r="G1223" t="str">
        <f t="shared" si="22"/>
        <v>Not Outlier</v>
      </c>
    </row>
    <row r="1224" spans="1:7" x14ac:dyDescent="0.3">
      <c r="A1224" s="8" t="s">
        <v>1460</v>
      </c>
      <c r="B1224" s="9">
        <v>54</v>
      </c>
      <c r="C1224" s="10">
        <v>2</v>
      </c>
      <c r="D1224" s="11">
        <v>4869</v>
      </c>
      <c r="E1224" s="13">
        <v>20</v>
      </c>
      <c r="F1224" s="14">
        <v>4</v>
      </c>
      <c r="G1224" t="str">
        <f t="shared" si="22"/>
        <v>Not Outlier</v>
      </c>
    </row>
    <row r="1225" spans="1:7" x14ac:dyDescent="0.3">
      <c r="A1225" s="8" t="s">
        <v>1462</v>
      </c>
      <c r="B1225" s="9">
        <v>54</v>
      </c>
      <c r="C1225" s="10">
        <v>2</v>
      </c>
      <c r="D1225" s="11">
        <v>3780</v>
      </c>
      <c r="E1225" s="13">
        <v>19</v>
      </c>
      <c r="F1225" s="14">
        <v>1</v>
      </c>
      <c r="G1225" t="str">
        <f t="shared" si="22"/>
        <v>Not Outlier</v>
      </c>
    </row>
    <row r="1226" spans="1:7" x14ac:dyDescent="0.3">
      <c r="A1226" s="8" t="s">
        <v>1463</v>
      </c>
      <c r="B1226" s="9">
        <v>54</v>
      </c>
      <c r="C1226" s="10">
        <v>3</v>
      </c>
      <c r="D1226" s="11">
        <v>10725</v>
      </c>
      <c r="E1226" s="13">
        <v>16</v>
      </c>
      <c r="F1226" s="14">
        <v>9</v>
      </c>
      <c r="G1226" t="str">
        <f t="shared" si="22"/>
        <v>Not Outlier</v>
      </c>
    </row>
    <row r="1227" spans="1:7" x14ac:dyDescent="0.3">
      <c r="A1227" s="8" t="s">
        <v>1464</v>
      </c>
      <c r="B1227" s="9">
        <v>54</v>
      </c>
      <c r="C1227" s="10">
        <v>2</v>
      </c>
      <c r="D1227" s="11">
        <v>5485</v>
      </c>
      <c r="E1227" s="13">
        <v>9</v>
      </c>
      <c r="F1227" s="14">
        <v>5</v>
      </c>
      <c r="G1227" t="str">
        <f t="shared" si="22"/>
        <v>Not Outlier</v>
      </c>
    </row>
    <row r="1228" spans="1:7" x14ac:dyDescent="0.3">
      <c r="A1228" s="8" t="s">
        <v>1465</v>
      </c>
      <c r="B1228" s="9">
        <v>54</v>
      </c>
      <c r="C1228" s="10">
        <v>3</v>
      </c>
      <c r="D1228" s="11">
        <v>10739</v>
      </c>
      <c r="E1228" s="13">
        <v>22</v>
      </c>
      <c r="F1228" s="14">
        <v>10</v>
      </c>
      <c r="G1228" t="str">
        <f t="shared" si="22"/>
        <v>Not Outlier</v>
      </c>
    </row>
    <row r="1229" spans="1:7" x14ac:dyDescent="0.3">
      <c r="A1229" s="8" t="s">
        <v>1466</v>
      </c>
      <c r="B1229" s="9">
        <v>54</v>
      </c>
      <c r="C1229" s="10">
        <v>3</v>
      </c>
      <c r="D1229" s="11">
        <v>10686</v>
      </c>
      <c r="E1229" s="13">
        <v>13</v>
      </c>
      <c r="F1229" s="14">
        <v>9</v>
      </c>
      <c r="G1229" t="str">
        <f t="shared" si="22"/>
        <v>Not Outlier</v>
      </c>
    </row>
    <row r="1230" spans="1:7" x14ac:dyDescent="0.3">
      <c r="A1230" s="8" t="s">
        <v>1467</v>
      </c>
      <c r="B1230" s="9">
        <v>54</v>
      </c>
      <c r="C1230" s="10">
        <v>3</v>
      </c>
      <c r="D1230" s="11">
        <v>10502</v>
      </c>
      <c r="E1230" s="13">
        <v>33</v>
      </c>
      <c r="F1230" s="14">
        <v>5</v>
      </c>
      <c r="G1230" t="str">
        <f t="shared" si="22"/>
        <v>Not Outlier</v>
      </c>
    </row>
    <row r="1231" spans="1:7" x14ac:dyDescent="0.3">
      <c r="A1231" s="8" t="s">
        <v>1472</v>
      </c>
      <c r="B1231" s="9">
        <v>54</v>
      </c>
      <c r="C1231" s="10">
        <v>2</v>
      </c>
      <c r="D1231" s="11">
        <v>6854</v>
      </c>
      <c r="E1231" s="13">
        <v>14</v>
      </c>
      <c r="F1231" s="14">
        <v>7</v>
      </c>
      <c r="G1231" t="str">
        <f t="shared" si="22"/>
        <v>Not Outlier</v>
      </c>
    </row>
    <row r="1232" spans="1:7" x14ac:dyDescent="0.3">
      <c r="A1232" s="8" t="s">
        <v>1473</v>
      </c>
      <c r="B1232" s="9">
        <v>54</v>
      </c>
      <c r="C1232" s="10">
        <v>2</v>
      </c>
      <c r="D1232" s="11">
        <v>2897</v>
      </c>
      <c r="E1232" s="13">
        <v>9</v>
      </c>
      <c r="F1232" s="14">
        <v>4</v>
      </c>
      <c r="G1232" t="str">
        <f t="shared" si="22"/>
        <v>Not Outlier</v>
      </c>
    </row>
    <row r="1233" spans="1:7" x14ac:dyDescent="0.3">
      <c r="A1233" s="8" t="s">
        <v>1474</v>
      </c>
      <c r="B1233" s="9">
        <v>54</v>
      </c>
      <c r="C1233" s="10">
        <v>2</v>
      </c>
      <c r="D1233" s="11">
        <v>4440</v>
      </c>
      <c r="E1233" s="13">
        <v>9</v>
      </c>
      <c r="F1233" s="14">
        <v>5</v>
      </c>
      <c r="G1233" t="str">
        <f t="shared" si="22"/>
        <v>Not Outlier</v>
      </c>
    </row>
    <row r="1234" spans="1:7" x14ac:dyDescent="0.3">
      <c r="A1234" s="8" t="s">
        <v>1476</v>
      </c>
      <c r="B1234" s="9">
        <v>55</v>
      </c>
      <c r="C1234" s="10">
        <v>3</v>
      </c>
      <c r="D1234" s="11">
        <v>10239</v>
      </c>
      <c r="E1234" s="13">
        <v>24</v>
      </c>
      <c r="F1234" s="14">
        <v>1</v>
      </c>
      <c r="G1234" t="str">
        <f t="shared" si="22"/>
        <v>Not Outlier</v>
      </c>
    </row>
    <row r="1235" spans="1:7" x14ac:dyDescent="0.3">
      <c r="A1235" s="8" t="s">
        <v>1479</v>
      </c>
      <c r="B1235" s="9">
        <v>55</v>
      </c>
      <c r="C1235" s="10">
        <v>2</v>
      </c>
      <c r="D1235" s="11">
        <v>5415</v>
      </c>
      <c r="E1235" s="13">
        <v>12</v>
      </c>
      <c r="F1235" s="14">
        <v>10</v>
      </c>
      <c r="G1235" t="str">
        <f t="shared" ref="G1235:G1266" si="23">IF(OR(D1235 &lt; $I$7, D1235 &gt; $I$8), "Outlier", "Not Outlier")</f>
        <v>Not Outlier</v>
      </c>
    </row>
    <row r="1236" spans="1:7" x14ac:dyDescent="0.3">
      <c r="A1236" s="8" t="s">
        <v>1483</v>
      </c>
      <c r="B1236" s="9">
        <v>55</v>
      </c>
      <c r="C1236" s="10">
        <v>2</v>
      </c>
      <c r="D1236" s="11">
        <v>5160</v>
      </c>
      <c r="E1236" s="13">
        <v>12</v>
      </c>
      <c r="F1236" s="14">
        <v>9</v>
      </c>
      <c r="G1236" t="str">
        <f t="shared" si="23"/>
        <v>Not Outlier</v>
      </c>
    </row>
    <row r="1237" spans="1:7" x14ac:dyDescent="0.3">
      <c r="A1237" s="8" t="s">
        <v>1484</v>
      </c>
      <c r="B1237" s="9">
        <v>55</v>
      </c>
      <c r="C1237" s="10">
        <v>2</v>
      </c>
      <c r="D1237" s="11">
        <v>6385</v>
      </c>
      <c r="E1237" s="13">
        <v>17</v>
      </c>
      <c r="F1237" s="14">
        <v>8</v>
      </c>
      <c r="G1237" t="str">
        <f t="shared" si="23"/>
        <v>Not Outlier</v>
      </c>
    </row>
    <row r="1238" spans="1:7" x14ac:dyDescent="0.3">
      <c r="A1238" s="8" t="s">
        <v>1486</v>
      </c>
      <c r="B1238" s="9">
        <v>55</v>
      </c>
      <c r="C1238" s="10">
        <v>3</v>
      </c>
      <c r="D1238" s="11">
        <v>10976</v>
      </c>
      <c r="E1238" s="13">
        <v>23</v>
      </c>
      <c r="F1238" s="14">
        <v>3</v>
      </c>
      <c r="G1238" t="str">
        <f t="shared" si="23"/>
        <v>Not Outlier</v>
      </c>
    </row>
    <row r="1239" spans="1:7" x14ac:dyDescent="0.3">
      <c r="A1239" s="8" t="s">
        <v>1491</v>
      </c>
      <c r="B1239" s="9">
        <v>55</v>
      </c>
      <c r="C1239" s="10">
        <v>2</v>
      </c>
      <c r="D1239" s="11">
        <v>4035</v>
      </c>
      <c r="E1239" s="13">
        <v>4</v>
      </c>
      <c r="F1239" s="14">
        <v>3</v>
      </c>
      <c r="G1239" t="str">
        <f t="shared" si="23"/>
        <v>Not Outlier</v>
      </c>
    </row>
    <row r="1240" spans="1:7" x14ac:dyDescent="0.3">
      <c r="A1240" s="8" t="s">
        <v>1493</v>
      </c>
      <c r="B1240" s="9">
        <v>55</v>
      </c>
      <c r="C1240" s="10">
        <v>1</v>
      </c>
      <c r="D1240" s="11">
        <v>3537</v>
      </c>
      <c r="E1240" s="13">
        <v>8</v>
      </c>
      <c r="F1240" s="14">
        <v>4</v>
      </c>
      <c r="G1240" t="str">
        <f t="shared" si="23"/>
        <v>Not Outlier</v>
      </c>
    </row>
    <row r="1241" spans="1:7" x14ac:dyDescent="0.3">
      <c r="A1241" s="8" t="s">
        <v>1495</v>
      </c>
      <c r="B1241" s="9">
        <v>55</v>
      </c>
      <c r="C1241" s="10">
        <v>1</v>
      </c>
      <c r="D1241" s="11">
        <v>2662</v>
      </c>
      <c r="E1241" s="13">
        <v>19</v>
      </c>
      <c r="F1241" s="14">
        <v>5</v>
      </c>
      <c r="G1241" t="str">
        <f t="shared" si="23"/>
        <v>Not Outlier</v>
      </c>
    </row>
    <row r="1242" spans="1:7" x14ac:dyDescent="0.3">
      <c r="A1242" s="8" t="s">
        <v>1497</v>
      </c>
      <c r="B1242" s="9">
        <v>56</v>
      </c>
      <c r="C1242" s="10">
        <v>3</v>
      </c>
      <c r="D1242" s="11">
        <v>7260</v>
      </c>
      <c r="E1242" s="13">
        <v>37</v>
      </c>
      <c r="F1242" s="14">
        <v>6</v>
      </c>
      <c r="G1242" t="str">
        <f t="shared" si="23"/>
        <v>Not Outlier</v>
      </c>
    </row>
    <row r="1243" spans="1:7" x14ac:dyDescent="0.3">
      <c r="A1243" s="8" t="s">
        <v>1499</v>
      </c>
      <c r="B1243" s="9">
        <v>56</v>
      </c>
      <c r="C1243" s="10">
        <v>1</v>
      </c>
      <c r="D1243" s="11">
        <v>4963</v>
      </c>
      <c r="E1243" s="13">
        <v>7</v>
      </c>
      <c r="F1243" s="14">
        <v>5</v>
      </c>
      <c r="G1243" t="str">
        <f t="shared" si="23"/>
        <v>Not Outlier</v>
      </c>
    </row>
    <row r="1244" spans="1:7" x14ac:dyDescent="0.3">
      <c r="A1244" s="8" t="s">
        <v>1500</v>
      </c>
      <c r="B1244" s="9">
        <v>56</v>
      </c>
      <c r="C1244" s="10">
        <v>1</v>
      </c>
      <c r="D1244" s="11">
        <v>4257</v>
      </c>
      <c r="E1244" s="13">
        <v>19</v>
      </c>
      <c r="F1244" s="14">
        <v>2</v>
      </c>
      <c r="G1244" t="str">
        <f t="shared" si="23"/>
        <v>Not Outlier</v>
      </c>
    </row>
    <row r="1245" spans="1:7" x14ac:dyDescent="0.3">
      <c r="A1245" s="8" t="s">
        <v>1502</v>
      </c>
      <c r="B1245" s="9">
        <v>56</v>
      </c>
      <c r="C1245" s="10">
        <v>4</v>
      </c>
      <c r="D1245" s="11">
        <v>11103</v>
      </c>
      <c r="E1245" s="13">
        <v>30</v>
      </c>
      <c r="F1245" s="14">
        <v>10</v>
      </c>
      <c r="G1245" t="str">
        <f t="shared" si="23"/>
        <v>Not Outlier</v>
      </c>
    </row>
    <row r="1246" spans="1:7" x14ac:dyDescent="0.3">
      <c r="A1246" s="8" t="s">
        <v>1503</v>
      </c>
      <c r="B1246" s="9">
        <v>56</v>
      </c>
      <c r="C1246" s="10">
        <v>1</v>
      </c>
      <c r="D1246" s="11">
        <v>2942</v>
      </c>
      <c r="E1246" s="13">
        <v>18</v>
      </c>
      <c r="F1246" s="14">
        <v>5</v>
      </c>
      <c r="G1246" t="str">
        <f t="shared" si="23"/>
        <v>Not Outlier</v>
      </c>
    </row>
    <row r="1247" spans="1:7" x14ac:dyDescent="0.3">
      <c r="A1247" s="8" t="s">
        <v>1507</v>
      </c>
      <c r="B1247" s="9">
        <v>56</v>
      </c>
      <c r="C1247" s="10">
        <v>1</v>
      </c>
      <c r="D1247" s="11">
        <v>2066</v>
      </c>
      <c r="E1247" s="13">
        <v>5</v>
      </c>
      <c r="F1247" s="14">
        <v>3</v>
      </c>
      <c r="G1247" t="str">
        <f t="shared" si="23"/>
        <v>Not Outlier</v>
      </c>
    </row>
    <row r="1248" spans="1:7" x14ac:dyDescent="0.3">
      <c r="A1248" s="8" t="s">
        <v>1508</v>
      </c>
      <c r="B1248" s="9">
        <v>56</v>
      </c>
      <c r="C1248" s="10">
        <v>1</v>
      </c>
      <c r="D1248" s="11">
        <v>2587</v>
      </c>
      <c r="E1248" s="13">
        <v>5</v>
      </c>
      <c r="F1248" s="14">
        <v>4</v>
      </c>
      <c r="G1248" t="str">
        <f t="shared" si="23"/>
        <v>Not Outlier</v>
      </c>
    </row>
    <row r="1249" spans="1:7" x14ac:dyDescent="0.3">
      <c r="A1249" s="8" t="s">
        <v>1509</v>
      </c>
      <c r="B1249" s="9">
        <v>56</v>
      </c>
      <c r="C1249" s="10">
        <v>2</v>
      </c>
      <c r="D1249" s="11">
        <v>5380</v>
      </c>
      <c r="E1249" s="13">
        <v>6</v>
      </c>
      <c r="F1249" s="14">
        <v>0</v>
      </c>
      <c r="G1249" t="str">
        <f t="shared" si="23"/>
        <v>Not Outlier</v>
      </c>
    </row>
    <row r="1250" spans="1:7" x14ac:dyDescent="0.3">
      <c r="A1250" s="8" t="s">
        <v>1510</v>
      </c>
      <c r="B1250" s="9">
        <v>56</v>
      </c>
      <c r="C1250" s="10">
        <v>2</v>
      </c>
      <c r="D1250" s="11">
        <v>6306</v>
      </c>
      <c r="E1250" s="13">
        <v>13</v>
      </c>
      <c r="F1250" s="14">
        <v>13</v>
      </c>
      <c r="G1250" t="str">
        <f t="shared" si="23"/>
        <v>Not Outlier</v>
      </c>
    </row>
    <row r="1251" spans="1:7" x14ac:dyDescent="0.3">
      <c r="A1251" s="8" t="s">
        <v>1511</v>
      </c>
      <c r="B1251" s="9">
        <v>56</v>
      </c>
      <c r="C1251" s="10">
        <v>1</v>
      </c>
      <c r="D1251" s="11">
        <v>2339</v>
      </c>
      <c r="E1251" s="13">
        <v>14</v>
      </c>
      <c r="F1251" s="14">
        <v>10</v>
      </c>
      <c r="G1251" t="str">
        <f t="shared" si="23"/>
        <v>Not Outlier</v>
      </c>
    </row>
    <row r="1252" spans="1:7" x14ac:dyDescent="0.3">
      <c r="A1252" s="8" t="s">
        <v>1512</v>
      </c>
      <c r="B1252" s="9">
        <v>57</v>
      </c>
      <c r="C1252" s="10">
        <v>3</v>
      </c>
      <c r="D1252" s="11">
        <v>9439</v>
      </c>
      <c r="E1252" s="13">
        <v>12</v>
      </c>
      <c r="F1252" s="14">
        <v>5</v>
      </c>
      <c r="G1252" t="str">
        <f t="shared" si="23"/>
        <v>Not Outlier</v>
      </c>
    </row>
    <row r="1253" spans="1:7" x14ac:dyDescent="0.3">
      <c r="A1253" s="8" t="s">
        <v>1513</v>
      </c>
      <c r="B1253" s="9">
        <v>57</v>
      </c>
      <c r="C1253" s="10">
        <v>2</v>
      </c>
      <c r="D1253" s="11">
        <v>6755</v>
      </c>
      <c r="E1253" s="13">
        <v>15</v>
      </c>
      <c r="F1253" s="14">
        <v>3</v>
      </c>
      <c r="G1253" t="str">
        <f t="shared" si="23"/>
        <v>Not Outlier</v>
      </c>
    </row>
    <row r="1254" spans="1:7" x14ac:dyDescent="0.3">
      <c r="A1254" s="8" t="s">
        <v>1515</v>
      </c>
      <c r="B1254" s="9">
        <v>57</v>
      </c>
      <c r="C1254" s="10">
        <v>2</v>
      </c>
      <c r="D1254" s="11">
        <v>4900</v>
      </c>
      <c r="E1254" s="13">
        <v>13</v>
      </c>
      <c r="F1254" s="14">
        <v>12</v>
      </c>
      <c r="G1254" t="str">
        <f t="shared" si="23"/>
        <v>Not Outlier</v>
      </c>
    </row>
    <row r="1255" spans="1:7" x14ac:dyDescent="0.3">
      <c r="A1255" s="8" t="s">
        <v>1517</v>
      </c>
      <c r="B1255" s="9">
        <v>58</v>
      </c>
      <c r="C1255" s="10">
        <v>3</v>
      </c>
      <c r="D1255" s="11">
        <v>10312</v>
      </c>
      <c r="E1255" s="13">
        <v>40</v>
      </c>
      <c r="F1255" s="14">
        <v>40</v>
      </c>
      <c r="G1255" t="str">
        <f t="shared" si="23"/>
        <v>Not Outlier</v>
      </c>
    </row>
    <row r="1256" spans="1:7" x14ac:dyDescent="0.3">
      <c r="A1256" s="8" t="s">
        <v>1518</v>
      </c>
      <c r="B1256" s="9">
        <v>58</v>
      </c>
      <c r="C1256" s="10">
        <v>1</v>
      </c>
      <c r="D1256" s="11">
        <v>3346</v>
      </c>
      <c r="E1256" s="13">
        <v>9</v>
      </c>
      <c r="F1256" s="14">
        <v>1</v>
      </c>
      <c r="G1256" t="str">
        <f t="shared" si="23"/>
        <v>Not Outlier</v>
      </c>
    </row>
    <row r="1257" spans="1:7" x14ac:dyDescent="0.3">
      <c r="A1257" s="8" t="s">
        <v>1519</v>
      </c>
      <c r="B1257" s="9">
        <v>58</v>
      </c>
      <c r="C1257" s="10">
        <v>2</v>
      </c>
      <c r="D1257" s="11">
        <v>5660</v>
      </c>
      <c r="E1257" s="13">
        <v>12</v>
      </c>
      <c r="F1257" s="14">
        <v>5</v>
      </c>
      <c r="G1257" t="str">
        <f t="shared" si="23"/>
        <v>Not Outlier</v>
      </c>
    </row>
    <row r="1258" spans="1:7" x14ac:dyDescent="0.3">
      <c r="A1258" s="8" t="s">
        <v>1521</v>
      </c>
      <c r="B1258" s="9">
        <v>58</v>
      </c>
      <c r="C1258" s="10">
        <v>1</v>
      </c>
      <c r="D1258" s="11">
        <v>2380</v>
      </c>
      <c r="E1258" s="13">
        <v>3</v>
      </c>
      <c r="F1258" s="14">
        <v>1</v>
      </c>
      <c r="G1258" t="str">
        <f t="shared" si="23"/>
        <v>Not Outlier</v>
      </c>
    </row>
    <row r="1259" spans="1:7" x14ac:dyDescent="0.3">
      <c r="A1259" s="8" t="s">
        <v>1522</v>
      </c>
      <c r="B1259" s="9">
        <v>58</v>
      </c>
      <c r="C1259" s="10">
        <v>3</v>
      </c>
      <c r="D1259" s="11">
        <v>10552</v>
      </c>
      <c r="E1259" s="13">
        <v>24</v>
      </c>
      <c r="F1259" s="14">
        <v>6</v>
      </c>
      <c r="G1259" t="str">
        <f t="shared" si="23"/>
        <v>Not Outlier</v>
      </c>
    </row>
    <row r="1260" spans="1:7" x14ac:dyDescent="0.3">
      <c r="A1260" s="8" t="s">
        <v>1523</v>
      </c>
      <c r="B1260" s="9">
        <v>58</v>
      </c>
      <c r="C1260" s="10">
        <v>1</v>
      </c>
      <c r="D1260" s="11">
        <v>2479</v>
      </c>
      <c r="E1260" s="13">
        <v>7</v>
      </c>
      <c r="F1260" s="14">
        <v>1</v>
      </c>
      <c r="G1260" t="str">
        <f t="shared" si="23"/>
        <v>Not Outlier</v>
      </c>
    </row>
    <row r="1261" spans="1:7" x14ac:dyDescent="0.3">
      <c r="A1261" s="8" t="s">
        <v>1524</v>
      </c>
      <c r="B1261" s="9">
        <v>58</v>
      </c>
      <c r="C1261" s="10">
        <v>1</v>
      </c>
      <c r="D1261" s="11">
        <v>2372</v>
      </c>
      <c r="E1261" s="13">
        <v>2</v>
      </c>
      <c r="F1261" s="14">
        <v>2</v>
      </c>
      <c r="G1261" t="str">
        <f t="shared" si="23"/>
        <v>Not Outlier</v>
      </c>
    </row>
    <row r="1262" spans="1:7" x14ac:dyDescent="0.3">
      <c r="A1262" s="8" t="s">
        <v>1525</v>
      </c>
      <c r="B1262" s="9">
        <v>58</v>
      </c>
      <c r="C1262" s="10">
        <v>3</v>
      </c>
      <c r="D1262" s="11">
        <v>10008</v>
      </c>
      <c r="E1262" s="13">
        <v>31</v>
      </c>
      <c r="F1262" s="14">
        <v>10</v>
      </c>
      <c r="G1262" t="str">
        <f t="shared" si="23"/>
        <v>Not Outlier</v>
      </c>
    </row>
    <row r="1263" spans="1:7" x14ac:dyDescent="0.3">
      <c r="A1263" s="8" t="s">
        <v>1530</v>
      </c>
      <c r="B1263" s="9">
        <v>59</v>
      </c>
      <c r="C1263" s="10">
        <v>1</v>
      </c>
      <c r="D1263" s="11">
        <v>2670</v>
      </c>
      <c r="E1263" s="13">
        <v>12</v>
      </c>
      <c r="F1263" s="14">
        <v>1</v>
      </c>
      <c r="G1263" t="str">
        <f t="shared" si="23"/>
        <v>Not Outlier</v>
      </c>
    </row>
    <row r="1264" spans="1:7" x14ac:dyDescent="0.3">
      <c r="A1264" s="8" t="s">
        <v>1531</v>
      </c>
      <c r="B1264" s="9">
        <v>59</v>
      </c>
      <c r="C1264" s="10">
        <v>3</v>
      </c>
      <c r="D1264" s="11">
        <v>7637</v>
      </c>
      <c r="E1264" s="13">
        <v>28</v>
      </c>
      <c r="F1264" s="14">
        <v>21</v>
      </c>
      <c r="G1264" t="str">
        <f t="shared" si="23"/>
        <v>Not Outlier</v>
      </c>
    </row>
    <row r="1265" spans="1:7" x14ac:dyDescent="0.3">
      <c r="A1265" s="8" t="s">
        <v>1532</v>
      </c>
      <c r="B1265" s="9">
        <v>59</v>
      </c>
      <c r="C1265" s="10">
        <v>2</v>
      </c>
      <c r="D1265" s="11">
        <v>5473</v>
      </c>
      <c r="E1265" s="13">
        <v>20</v>
      </c>
      <c r="F1265" s="14">
        <v>4</v>
      </c>
      <c r="G1265" t="str">
        <f t="shared" si="23"/>
        <v>Not Outlier</v>
      </c>
    </row>
    <row r="1266" spans="1:7" x14ac:dyDescent="0.3">
      <c r="A1266" s="8" t="s">
        <v>1534</v>
      </c>
      <c r="B1266" s="9">
        <v>59</v>
      </c>
      <c r="C1266" s="10">
        <v>1</v>
      </c>
      <c r="D1266" s="11">
        <v>2177</v>
      </c>
      <c r="E1266" s="13">
        <v>7</v>
      </c>
      <c r="F1266" s="14">
        <v>1</v>
      </c>
      <c r="G1266" t="str">
        <f t="shared" si="23"/>
        <v>Not Outlier</v>
      </c>
    </row>
    <row r="1267" spans="1:7" x14ac:dyDescent="0.3">
      <c r="A1267" s="8" t="s">
        <v>1535</v>
      </c>
      <c r="B1267" s="9">
        <v>59</v>
      </c>
      <c r="C1267" s="10">
        <v>1</v>
      </c>
      <c r="D1267" s="11">
        <v>2267</v>
      </c>
      <c r="E1267" s="13">
        <v>7</v>
      </c>
      <c r="F1267" s="14">
        <v>2</v>
      </c>
      <c r="G1267" t="str">
        <f t="shared" ref="G1267:G1273" si="24">IF(OR(D1267 &lt; $I$7, D1267 &gt; $I$8), "Outlier", "Not Outlier")</f>
        <v>Not Outlier</v>
      </c>
    </row>
    <row r="1268" spans="1:7" x14ac:dyDescent="0.3">
      <c r="A1268" s="8" t="s">
        <v>1538</v>
      </c>
      <c r="B1268" s="9">
        <v>59</v>
      </c>
      <c r="C1268" s="10">
        <v>2</v>
      </c>
      <c r="D1268" s="11">
        <v>5171</v>
      </c>
      <c r="E1268" s="13">
        <v>13</v>
      </c>
      <c r="F1268" s="14">
        <v>6</v>
      </c>
      <c r="G1268" t="str">
        <f t="shared" si="24"/>
        <v>Not Outlier</v>
      </c>
    </row>
    <row r="1269" spans="1:7" x14ac:dyDescent="0.3">
      <c r="A1269" s="8" t="s">
        <v>1539</v>
      </c>
      <c r="B1269" s="9">
        <v>59</v>
      </c>
      <c r="C1269" s="10">
        <v>3</v>
      </c>
      <c r="D1269" s="11">
        <v>10512</v>
      </c>
      <c r="E1269" s="13">
        <v>25</v>
      </c>
      <c r="F1269" s="14">
        <v>9</v>
      </c>
      <c r="G1269" t="str">
        <f t="shared" si="24"/>
        <v>Not Outlier</v>
      </c>
    </row>
    <row r="1270" spans="1:7" x14ac:dyDescent="0.3">
      <c r="A1270" s="8" t="s">
        <v>1541</v>
      </c>
      <c r="B1270" s="9">
        <v>60</v>
      </c>
      <c r="C1270" s="10">
        <v>3</v>
      </c>
      <c r="D1270" s="11">
        <v>10266</v>
      </c>
      <c r="E1270" s="13">
        <v>22</v>
      </c>
      <c r="F1270" s="14">
        <v>18</v>
      </c>
      <c r="G1270" t="str">
        <f t="shared" si="24"/>
        <v>Not Outlier</v>
      </c>
    </row>
    <row r="1271" spans="1:7" x14ac:dyDescent="0.3">
      <c r="A1271" s="8" t="s">
        <v>1542</v>
      </c>
      <c r="B1271" s="9">
        <v>60</v>
      </c>
      <c r="C1271" s="10">
        <v>2</v>
      </c>
      <c r="D1271" s="11">
        <v>5405</v>
      </c>
      <c r="E1271" s="13">
        <v>10</v>
      </c>
      <c r="F1271" s="14">
        <v>2</v>
      </c>
      <c r="G1271" t="str">
        <f t="shared" si="24"/>
        <v>Not Outlier</v>
      </c>
    </row>
    <row r="1272" spans="1:7" x14ac:dyDescent="0.3">
      <c r="A1272" s="8" t="s">
        <v>1543</v>
      </c>
      <c r="B1272" s="9">
        <v>60</v>
      </c>
      <c r="C1272" s="10">
        <v>2</v>
      </c>
      <c r="D1272" s="11">
        <v>5220</v>
      </c>
      <c r="E1272" s="13">
        <v>12</v>
      </c>
      <c r="F1272" s="14">
        <v>11</v>
      </c>
      <c r="G1272" t="str">
        <f t="shared" si="24"/>
        <v>Not Outlier</v>
      </c>
    </row>
    <row r="1273" spans="1:7" x14ac:dyDescent="0.3">
      <c r="A1273" s="8" t="s">
        <v>1544</v>
      </c>
      <c r="B1273" s="9">
        <v>60</v>
      </c>
      <c r="C1273" s="10">
        <v>3</v>
      </c>
      <c r="D1273" s="11">
        <v>10883</v>
      </c>
      <c r="E1273" s="13">
        <v>19</v>
      </c>
      <c r="F1273" s="14">
        <v>1</v>
      </c>
      <c r="G1273" t="str">
        <f t="shared" si="24"/>
        <v>Not Outlier</v>
      </c>
    </row>
  </sheetData>
  <autoFilter ref="G1:G1330" xr:uid="{5BEDFDE2-7D9F-483B-901D-CFB482D3CD3E}"/>
  <mergeCells count="3">
    <mergeCell ref="H1:I1"/>
    <mergeCell ref="H6:I6"/>
    <mergeCell ref="H10:I10"/>
  </mergeCells>
  <conditionalFormatting sqref="G2:G186">
    <cfRule type="expression" dxfId="363" priority="1220">
      <formula>G1047890="Not Outlier"</formula>
    </cfRule>
    <cfRule type="expression" dxfId="362" priority="1221">
      <formula>G2="Outlier"</formula>
    </cfRule>
  </conditionalFormatting>
  <conditionalFormatting sqref="G2:G277">
    <cfRule type="expression" dxfId="361" priority="1216">
      <formula>G2="Outlier"</formula>
    </cfRule>
  </conditionalFormatting>
  <conditionalFormatting sqref="G2:G1273">
    <cfRule type="expression" dxfId="360" priority="1">
      <formula>G2="Not Outlier"</formula>
    </cfRule>
  </conditionalFormatting>
  <conditionalFormatting sqref="G187:G277">
    <cfRule type="expression" dxfId="359" priority="1215">
      <formula>G1048076="Not Outlier"</formula>
    </cfRule>
  </conditionalFormatting>
  <conditionalFormatting sqref="G187:G298">
    <cfRule type="expression" dxfId="358" priority="1202">
      <formula>G187="Outlier"</formula>
    </cfRule>
  </conditionalFormatting>
  <conditionalFormatting sqref="G278:G298">
    <cfRule type="expression" dxfId="357" priority="1201">
      <formula>G1048168="Not Outlier"</formula>
    </cfRule>
  </conditionalFormatting>
  <conditionalFormatting sqref="G278:G371">
    <cfRule type="expression" dxfId="356" priority="1197">
      <formula>G278="Outlier"</formula>
    </cfRule>
  </conditionalFormatting>
  <conditionalFormatting sqref="G299:G371">
    <cfRule type="expression" dxfId="355" priority="1196">
      <formula>G1048190="Not Outlier"</formula>
    </cfRule>
  </conditionalFormatting>
  <conditionalFormatting sqref="G299:G394">
    <cfRule type="expression" dxfId="354" priority="1192">
      <formula>G299="Outlier"</formula>
    </cfRule>
  </conditionalFormatting>
  <conditionalFormatting sqref="G372:G394">
    <cfRule type="expression" dxfId="353" priority="1191">
      <formula>G1048264="Not Outlier"</formula>
    </cfRule>
  </conditionalFormatting>
  <conditionalFormatting sqref="G372:G428">
    <cfRule type="expression" dxfId="352" priority="1187">
      <formula>G372="Outlier"</formula>
    </cfRule>
  </conditionalFormatting>
  <conditionalFormatting sqref="G395:G428">
    <cfRule type="expression" dxfId="351" priority="1186">
      <formula>G1048288="Not Outlier"</formula>
    </cfRule>
  </conditionalFormatting>
  <conditionalFormatting sqref="G395:G518">
    <cfRule type="expression" dxfId="350" priority="1173">
      <formula>G395="Outlier"</formula>
    </cfRule>
  </conditionalFormatting>
  <conditionalFormatting sqref="G429:G518">
    <cfRule type="expression" dxfId="349" priority="1172">
      <formula>G1048323="Not Outlier"</formula>
    </cfRule>
  </conditionalFormatting>
  <conditionalFormatting sqref="G429:G525">
    <cfRule type="expression" dxfId="348" priority="1168">
      <formula>G429="Outlier"</formula>
    </cfRule>
  </conditionalFormatting>
  <conditionalFormatting sqref="G519:G525">
    <cfRule type="expression" dxfId="347" priority="1167">
      <formula>G1048414="Not Outlier"</formula>
    </cfRule>
  </conditionalFormatting>
  <conditionalFormatting sqref="G519:G527">
    <cfRule type="expression" dxfId="346" priority="1163">
      <formula>G519="Outlier"</formula>
    </cfRule>
  </conditionalFormatting>
  <conditionalFormatting sqref="G526:G527">
    <cfRule type="expression" dxfId="345" priority="1162">
      <formula>G1048422="Not Outlier"</formula>
    </cfRule>
  </conditionalFormatting>
  <conditionalFormatting sqref="G526:G528">
    <cfRule type="expression" dxfId="344" priority="1158">
      <formula>G526="Outlier"</formula>
    </cfRule>
  </conditionalFormatting>
  <conditionalFormatting sqref="G528">
    <cfRule type="expression" dxfId="343" priority="1157">
      <formula>G1048425="Not Outlier"</formula>
    </cfRule>
  </conditionalFormatting>
  <conditionalFormatting sqref="G528:G532">
    <cfRule type="expression" dxfId="342" priority="1144">
      <formula>G528="Outlier"</formula>
    </cfRule>
  </conditionalFormatting>
  <conditionalFormatting sqref="G529:G532">
    <cfRule type="expression" dxfId="341" priority="1143">
      <formula>G1048427="Not Outlier"</formula>
    </cfRule>
  </conditionalFormatting>
  <conditionalFormatting sqref="G529:G537">
    <cfRule type="expression" dxfId="340" priority="1139">
      <formula>G529="Outlier"</formula>
    </cfRule>
  </conditionalFormatting>
  <conditionalFormatting sqref="G533:G537">
    <cfRule type="expression" dxfId="339" priority="1138">
      <formula>G1048432="Not Outlier"</formula>
    </cfRule>
  </conditionalFormatting>
  <conditionalFormatting sqref="G533:G568">
    <cfRule type="expression" dxfId="338" priority="1125">
      <formula>G533="Outlier"</formula>
    </cfRule>
  </conditionalFormatting>
  <conditionalFormatting sqref="G538:G568">
    <cfRule type="expression" dxfId="337" priority="1124">
      <formula>G1048438="Not Outlier"</formula>
    </cfRule>
  </conditionalFormatting>
  <conditionalFormatting sqref="G538:G574">
    <cfRule type="expression" dxfId="336" priority="1111">
      <formula>G538="Outlier"</formula>
    </cfRule>
  </conditionalFormatting>
  <conditionalFormatting sqref="G569:G574">
    <cfRule type="expression" dxfId="335" priority="1110">
      <formula>G1048470="Not Outlier"</formula>
    </cfRule>
  </conditionalFormatting>
  <conditionalFormatting sqref="G569:G618">
    <cfRule type="expression" dxfId="334" priority="1097">
      <formula>G569="Outlier"</formula>
    </cfRule>
  </conditionalFormatting>
  <conditionalFormatting sqref="G575:G618">
    <cfRule type="expression" dxfId="333" priority="1096">
      <formula>G1048477="Not Outlier"</formula>
    </cfRule>
  </conditionalFormatting>
  <conditionalFormatting sqref="G575:G742">
    <cfRule type="expression" dxfId="332" priority="1089">
      <formula>G575="Outlier"</formula>
    </cfRule>
  </conditionalFormatting>
  <conditionalFormatting sqref="G619:G656">
    <cfRule type="expression" dxfId="331" priority="1087">
      <formula>G619="Outlier"</formula>
    </cfRule>
    <cfRule type="expression" dxfId="330" priority="1088">
      <formula>G1048522="Not Outlier"</formula>
    </cfRule>
  </conditionalFormatting>
  <conditionalFormatting sqref="G657:G742">
    <cfRule type="expression" dxfId="329" priority="1091">
      <formula>G1="Not Outlier"</formula>
    </cfRule>
    <cfRule type="expression" dxfId="328" priority="1092">
      <formula>G657="Outlier"</formula>
    </cfRule>
  </conditionalFormatting>
  <conditionalFormatting sqref="G743:G791">
    <cfRule type="expression" dxfId="327" priority="1078">
      <formula>G743="Outlier"</formula>
    </cfRule>
    <cfRule type="expression" dxfId="326" priority="1077">
      <formula>G89="Not Outlier"</formula>
    </cfRule>
  </conditionalFormatting>
  <conditionalFormatting sqref="G743:G795">
    <cfRule type="expression" dxfId="325" priority="1070">
      <formula>G743="Outlier"</formula>
    </cfRule>
  </conditionalFormatting>
  <conditionalFormatting sqref="G792:G795">
    <cfRule type="expression" dxfId="324" priority="1069">
      <formula>G140="Not Outlier"</formula>
    </cfRule>
  </conditionalFormatting>
  <conditionalFormatting sqref="G792:G799">
    <cfRule type="expression" dxfId="323" priority="1062">
      <formula>G792="Outlier"</formula>
    </cfRule>
  </conditionalFormatting>
  <conditionalFormatting sqref="G796:G799">
    <cfRule type="expression" dxfId="322" priority="1061">
      <formula>G146="Not Outlier"</formula>
    </cfRule>
  </conditionalFormatting>
  <conditionalFormatting sqref="G796:G834">
    <cfRule type="expression" dxfId="321" priority="1048">
      <formula>G796="Outlier"</formula>
    </cfRule>
  </conditionalFormatting>
  <conditionalFormatting sqref="G800:G834">
    <cfRule type="expression" dxfId="320" priority="1047">
      <formula>G152="Not Outlier"</formula>
    </cfRule>
  </conditionalFormatting>
  <conditionalFormatting sqref="G800:G848">
    <cfRule type="expression" dxfId="319" priority="1034">
      <formula>G800="Outlier"</formula>
    </cfRule>
  </conditionalFormatting>
  <conditionalFormatting sqref="G835:G848">
    <cfRule type="expression" dxfId="318" priority="1033">
      <formula>G188="Not Outlier"</formula>
    </cfRule>
  </conditionalFormatting>
  <conditionalFormatting sqref="G835:G859">
    <cfRule type="expression" dxfId="317" priority="1017">
      <formula>G835="Outlier"</formula>
    </cfRule>
  </conditionalFormatting>
  <conditionalFormatting sqref="G849:G859">
    <cfRule type="expression" dxfId="316" priority="1016">
      <formula>G204="Not Outlier"</formula>
    </cfRule>
  </conditionalFormatting>
  <conditionalFormatting sqref="G849:G888">
    <cfRule type="expression" dxfId="315" priority="1009">
      <formula>G849="Outlier"</formula>
    </cfRule>
  </conditionalFormatting>
  <conditionalFormatting sqref="G860:G888">
    <cfRule type="expression" dxfId="314" priority="1008">
      <formula>G217="Not Outlier"</formula>
    </cfRule>
  </conditionalFormatting>
  <conditionalFormatting sqref="G860:G894">
    <cfRule type="expression" dxfId="313" priority="1001">
      <formula>G860="Outlier"</formula>
    </cfRule>
  </conditionalFormatting>
  <conditionalFormatting sqref="G889:G894">
    <cfRule type="expression" dxfId="312" priority="1000">
      <formula>G248="Not Outlier"</formula>
    </cfRule>
  </conditionalFormatting>
  <conditionalFormatting sqref="G889:G895">
    <cfRule type="expression" dxfId="311" priority="984">
      <formula>G889="Outlier"</formula>
    </cfRule>
  </conditionalFormatting>
  <conditionalFormatting sqref="G895">
    <cfRule type="expression" dxfId="310" priority="983">
      <formula>G257="Not Outlier"</formula>
    </cfRule>
  </conditionalFormatting>
  <conditionalFormatting sqref="G895:G901">
    <cfRule type="expression" dxfId="309" priority="970">
      <formula>G895="Outlier"</formula>
    </cfRule>
  </conditionalFormatting>
  <conditionalFormatting sqref="G896:G901">
    <cfRule type="expression" dxfId="308" priority="969">
      <formula>G260="Not Outlier"</formula>
    </cfRule>
  </conditionalFormatting>
  <conditionalFormatting sqref="G896:G902">
    <cfRule type="expression" dxfId="307" priority="962">
      <formula>G896="Outlier"</formula>
    </cfRule>
  </conditionalFormatting>
  <conditionalFormatting sqref="G902">
    <cfRule type="expression" dxfId="306" priority="961">
      <formula>G268="Not Outlier"</formula>
    </cfRule>
  </conditionalFormatting>
  <conditionalFormatting sqref="G902:G907">
    <cfRule type="expression" dxfId="305" priority="951">
      <formula>G902="Outlier"</formula>
    </cfRule>
  </conditionalFormatting>
  <conditionalFormatting sqref="G903">
    <cfRule type="expression" dxfId="304" priority="949">
      <formula>G903="Outlier"</formula>
    </cfRule>
    <cfRule type="expression" dxfId="303" priority="950">
      <formula>G271="Not Outlier"</formula>
    </cfRule>
  </conditionalFormatting>
  <conditionalFormatting sqref="G904:G907">
    <cfRule type="expression" dxfId="302" priority="1206">
      <formula>G274="Not Outlier"</formula>
    </cfRule>
  </conditionalFormatting>
  <conditionalFormatting sqref="G904:G908">
    <cfRule type="expression" dxfId="301" priority="1207">
      <formula>G904="Outlier"</formula>
    </cfRule>
  </conditionalFormatting>
  <conditionalFormatting sqref="G908">
    <cfRule type="expression" dxfId="300" priority="1213">
      <formula>G908="Outlier"</formula>
    </cfRule>
    <cfRule type="expression" dxfId="299" priority="1212">
      <formula>#REF!="Not Outlier"</formula>
    </cfRule>
  </conditionalFormatting>
  <conditionalFormatting sqref="G909:G915">
    <cfRule type="expression" dxfId="298" priority="937">
      <formula>G909="Outlier"</formula>
    </cfRule>
    <cfRule type="expression" dxfId="297" priority="936">
      <formula>G278="Not Outlier"</formula>
    </cfRule>
  </conditionalFormatting>
  <conditionalFormatting sqref="G909:G919">
    <cfRule type="expression" dxfId="296" priority="920">
      <formula>G909="Outlier"</formula>
    </cfRule>
  </conditionalFormatting>
  <conditionalFormatting sqref="G916:G919">
    <cfRule type="expression" dxfId="295" priority="919">
      <formula>G287="Not Outlier"</formula>
    </cfRule>
  </conditionalFormatting>
  <conditionalFormatting sqref="G916:G920">
    <cfRule type="expression" dxfId="294" priority="912">
      <formula>G916="Outlier"</formula>
    </cfRule>
  </conditionalFormatting>
  <conditionalFormatting sqref="G920">
    <cfRule type="expression" dxfId="293" priority="911">
      <formula>G293="Not Outlier"</formula>
    </cfRule>
  </conditionalFormatting>
  <conditionalFormatting sqref="G920:G921">
    <cfRule type="expression" dxfId="292" priority="904">
      <formula>G920="Outlier"</formula>
    </cfRule>
  </conditionalFormatting>
  <conditionalFormatting sqref="G921">
    <cfRule type="expression" dxfId="291" priority="903">
      <formula>G297="Not Outlier"</formula>
    </cfRule>
  </conditionalFormatting>
  <conditionalFormatting sqref="G921:G922">
    <cfRule type="expression" dxfId="290" priority="896">
      <formula>G921="Outlier"</formula>
    </cfRule>
  </conditionalFormatting>
  <conditionalFormatting sqref="G922">
    <cfRule type="expression" dxfId="289" priority="895">
      <formula>G299="Not Outlier"</formula>
    </cfRule>
  </conditionalFormatting>
  <conditionalFormatting sqref="G922:G924">
    <cfRule type="expression" dxfId="288" priority="888">
      <formula>G922="Outlier"</formula>
    </cfRule>
  </conditionalFormatting>
  <conditionalFormatting sqref="G923:G924">
    <cfRule type="expression" dxfId="287" priority="887">
      <formula>G302="Not Outlier"</formula>
    </cfRule>
  </conditionalFormatting>
  <conditionalFormatting sqref="G923:G927">
    <cfRule type="expression" dxfId="286" priority="880">
      <formula>G923="Outlier"</formula>
    </cfRule>
  </conditionalFormatting>
  <conditionalFormatting sqref="G925:G927">
    <cfRule type="expression" dxfId="285" priority="879">
      <formula>G306="Not Outlier"</formula>
    </cfRule>
  </conditionalFormatting>
  <conditionalFormatting sqref="G925:G932">
    <cfRule type="expression" dxfId="284" priority="872">
      <formula>G925="Outlier"</formula>
    </cfRule>
  </conditionalFormatting>
  <conditionalFormatting sqref="G928:G932">
    <cfRule type="expression" dxfId="283" priority="871">
      <formula>G311="Not Outlier"</formula>
    </cfRule>
  </conditionalFormatting>
  <conditionalFormatting sqref="G928:G939">
    <cfRule type="expression" dxfId="282" priority="864">
      <formula>G928="Outlier"</formula>
    </cfRule>
  </conditionalFormatting>
  <conditionalFormatting sqref="G933:G939">
    <cfRule type="expression" dxfId="281" priority="863">
      <formula>G319="Not Outlier"</formula>
    </cfRule>
  </conditionalFormatting>
  <conditionalFormatting sqref="G933:G941">
    <cfRule type="expression" dxfId="280" priority="856">
      <formula>G933="Outlier"</formula>
    </cfRule>
  </conditionalFormatting>
  <conditionalFormatting sqref="G940:G941">
    <cfRule type="expression" dxfId="279" priority="855">
      <formula>G328="Not Outlier"</formula>
    </cfRule>
  </conditionalFormatting>
  <conditionalFormatting sqref="G940:G950">
    <cfRule type="expression" dxfId="278" priority="848">
      <formula>G940="Outlier"</formula>
    </cfRule>
  </conditionalFormatting>
  <conditionalFormatting sqref="G942:G950">
    <cfRule type="expression" dxfId="277" priority="847">
      <formula>G333="Not Outlier"</formula>
    </cfRule>
  </conditionalFormatting>
  <conditionalFormatting sqref="G942:G953">
    <cfRule type="expression" dxfId="276" priority="840">
      <formula>G942="Outlier"</formula>
    </cfRule>
  </conditionalFormatting>
  <conditionalFormatting sqref="G951:G953">
    <cfRule type="expression" dxfId="275" priority="839">
      <formula>G344="Not Outlier"</formula>
    </cfRule>
  </conditionalFormatting>
  <conditionalFormatting sqref="G951:G959">
    <cfRule type="expression" dxfId="274" priority="832">
      <formula>G951="Outlier"</formula>
    </cfRule>
  </conditionalFormatting>
  <conditionalFormatting sqref="G954:G959">
    <cfRule type="expression" dxfId="273" priority="831">
      <formula>G349="Not Outlier"</formula>
    </cfRule>
  </conditionalFormatting>
  <conditionalFormatting sqref="G954:G962">
    <cfRule type="expression" dxfId="272" priority="824">
      <formula>G954="Outlier"</formula>
    </cfRule>
  </conditionalFormatting>
  <conditionalFormatting sqref="G960:G962">
    <cfRule type="expression" dxfId="271" priority="823">
      <formula>G357="Not Outlier"</formula>
    </cfRule>
  </conditionalFormatting>
  <conditionalFormatting sqref="G960:G968">
    <cfRule type="expression" dxfId="270" priority="816">
      <formula>G960="Outlier"</formula>
    </cfRule>
  </conditionalFormatting>
  <conditionalFormatting sqref="G963:G968">
    <cfRule type="expression" dxfId="269" priority="815">
      <formula>G362="Not Outlier"</formula>
    </cfRule>
  </conditionalFormatting>
  <conditionalFormatting sqref="G963:G969">
    <cfRule type="expression" dxfId="268" priority="808">
      <formula>G963="Outlier"</formula>
    </cfRule>
  </conditionalFormatting>
  <conditionalFormatting sqref="G969">
    <cfRule type="expression" dxfId="267" priority="807">
      <formula>G370="Not Outlier"</formula>
    </cfRule>
  </conditionalFormatting>
  <conditionalFormatting sqref="G969:G972">
    <cfRule type="expression" dxfId="266" priority="800">
      <formula>G969="Outlier"</formula>
    </cfRule>
  </conditionalFormatting>
  <conditionalFormatting sqref="G970:G972">
    <cfRule type="expression" dxfId="265" priority="799">
      <formula>G372="Not Outlier"</formula>
    </cfRule>
  </conditionalFormatting>
  <conditionalFormatting sqref="G970:G973">
    <cfRule type="expression" dxfId="264" priority="792">
      <formula>G970="Outlier"</formula>
    </cfRule>
  </conditionalFormatting>
  <conditionalFormatting sqref="G973">
    <cfRule type="expression" dxfId="263" priority="791">
      <formula>G377="Not Outlier"</formula>
    </cfRule>
  </conditionalFormatting>
  <conditionalFormatting sqref="G973:G978">
    <cfRule type="expression" dxfId="262" priority="784">
      <formula>G973="Outlier"</formula>
    </cfRule>
  </conditionalFormatting>
  <conditionalFormatting sqref="G974:G978">
    <cfRule type="expression" dxfId="261" priority="783">
      <formula>G380="Not Outlier"</formula>
    </cfRule>
  </conditionalFormatting>
  <conditionalFormatting sqref="G974:G980">
    <cfRule type="expression" dxfId="260" priority="776">
      <formula>G974="Outlier"</formula>
    </cfRule>
  </conditionalFormatting>
  <conditionalFormatting sqref="G979:G980">
    <cfRule type="expression" dxfId="259" priority="775">
      <formula>G389="Not Outlier"</formula>
    </cfRule>
  </conditionalFormatting>
  <conditionalFormatting sqref="G979:G981">
    <cfRule type="expression" dxfId="258" priority="768">
      <formula>G979="Outlier"</formula>
    </cfRule>
  </conditionalFormatting>
  <conditionalFormatting sqref="G981">
    <cfRule type="expression" dxfId="257" priority="767">
      <formula>G393="Not Outlier"</formula>
    </cfRule>
  </conditionalFormatting>
  <conditionalFormatting sqref="G981:G996">
    <cfRule type="expression" dxfId="256" priority="760">
      <formula>G981="Outlier"</formula>
    </cfRule>
  </conditionalFormatting>
  <conditionalFormatting sqref="G982:G996">
    <cfRule type="expression" dxfId="255" priority="759">
      <formula>G395="Not Outlier"</formula>
    </cfRule>
  </conditionalFormatting>
  <conditionalFormatting sqref="G982:G999">
    <cfRule type="expression" dxfId="254" priority="752">
      <formula>G982="Outlier"</formula>
    </cfRule>
  </conditionalFormatting>
  <conditionalFormatting sqref="G997:G999">
    <cfRule type="expression" dxfId="253" priority="751">
      <formula>G412="Not Outlier"</formula>
    </cfRule>
  </conditionalFormatting>
  <conditionalFormatting sqref="G997:G1008">
    <cfRule type="expression" dxfId="252" priority="744">
      <formula>G997="Outlier"</formula>
    </cfRule>
  </conditionalFormatting>
  <conditionalFormatting sqref="G1000:G1002">
    <cfRule type="expression" dxfId="251" priority="742">
      <formula>G1000="Outlier"</formula>
    </cfRule>
    <cfRule type="expression" dxfId="250" priority="743">
      <formula>G417="Not Outlier"</formula>
    </cfRule>
  </conditionalFormatting>
  <conditionalFormatting sqref="G1003:G1008">
    <cfRule type="expression" dxfId="249" priority="1177">
      <formula>G423="Not Outlier"</formula>
    </cfRule>
  </conditionalFormatting>
  <conditionalFormatting sqref="G1003:G1009">
    <cfRule type="expression" dxfId="248" priority="1178">
      <formula>G1003="Outlier"</formula>
    </cfRule>
  </conditionalFormatting>
  <conditionalFormatting sqref="G1009">
    <cfRule type="expression" dxfId="247" priority="1183">
      <formula>#REF!="Not Outlier"</formula>
    </cfRule>
    <cfRule type="expression" dxfId="246" priority="1184">
      <formula>G1009="Outlier"</formula>
    </cfRule>
  </conditionalFormatting>
  <conditionalFormatting sqref="G1010:G1011">
    <cfRule type="expression" dxfId="245" priority="736">
      <formula>G1010="Outlier"</formula>
    </cfRule>
    <cfRule type="expression" dxfId="244" priority="735">
      <formula>G429="Not Outlier"</formula>
    </cfRule>
  </conditionalFormatting>
  <conditionalFormatting sqref="G1010:G1016">
    <cfRule type="expression" dxfId="243" priority="728">
      <formula>G1010="Outlier"</formula>
    </cfRule>
  </conditionalFormatting>
  <conditionalFormatting sqref="G1012:G1016">
    <cfRule type="expression" dxfId="242" priority="727">
      <formula>G433="Not Outlier"</formula>
    </cfRule>
  </conditionalFormatting>
  <conditionalFormatting sqref="G1012:G1017">
    <cfRule type="expression" dxfId="241" priority="720">
      <formula>G1012="Outlier"</formula>
    </cfRule>
  </conditionalFormatting>
  <conditionalFormatting sqref="G1017">
    <cfRule type="expression" dxfId="240" priority="719">
      <formula>G441="Not Outlier"</formula>
    </cfRule>
  </conditionalFormatting>
  <conditionalFormatting sqref="G1017:G1019">
    <cfRule type="expression" dxfId="239" priority="712">
      <formula>G1017="Outlier"</formula>
    </cfRule>
  </conditionalFormatting>
  <conditionalFormatting sqref="G1018:G1019">
    <cfRule type="expression" dxfId="238" priority="711">
      <formula>G444="Not Outlier"</formula>
    </cfRule>
  </conditionalFormatting>
  <conditionalFormatting sqref="G1018:G1020">
    <cfRule type="expression" dxfId="237" priority="704">
      <formula>G1018="Outlier"</formula>
    </cfRule>
  </conditionalFormatting>
  <conditionalFormatting sqref="G1020">
    <cfRule type="expression" dxfId="236" priority="703">
      <formula>G448="Not Outlier"</formula>
    </cfRule>
  </conditionalFormatting>
  <conditionalFormatting sqref="G1020:G1023">
    <cfRule type="expression" dxfId="235" priority="696">
      <formula>G1020="Outlier"</formula>
    </cfRule>
  </conditionalFormatting>
  <conditionalFormatting sqref="G1021:G1023">
    <cfRule type="expression" dxfId="234" priority="695">
      <formula>G452="Not Outlier"</formula>
    </cfRule>
  </conditionalFormatting>
  <conditionalFormatting sqref="G1021:G1027">
    <cfRule type="expression" dxfId="233" priority="688">
      <formula>G1021="Outlier"</formula>
    </cfRule>
  </conditionalFormatting>
  <conditionalFormatting sqref="G1024:G1027">
    <cfRule type="expression" dxfId="232" priority="687">
      <formula>G457="Not Outlier"</formula>
    </cfRule>
  </conditionalFormatting>
  <conditionalFormatting sqref="G1024:G1030">
    <cfRule type="expression" dxfId="231" priority="680">
      <formula>G1024="Outlier"</formula>
    </cfRule>
  </conditionalFormatting>
  <conditionalFormatting sqref="G1028:G1030">
    <cfRule type="expression" dxfId="230" priority="679">
      <formula>G463="Not Outlier"</formula>
    </cfRule>
  </conditionalFormatting>
  <conditionalFormatting sqref="G1028:G1031">
    <cfRule type="expression" dxfId="229" priority="672">
      <formula>G1028="Outlier"</formula>
    </cfRule>
  </conditionalFormatting>
  <conditionalFormatting sqref="G1031">
    <cfRule type="expression" dxfId="228" priority="671">
      <formula>G468="Not Outlier"</formula>
    </cfRule>
  </conditionalFormatting>
  <conditionalFormatting sqref="G1031:G1033">
    <cfRule type="expression" dxfId="227" priority="664">
      <formula>G1031="Outlier"</formula>
    </cfRule>
  </conditionalFormatting>
  <conditionalFormatting sqref="G1032:G1033">
    <cfRule type="expression" dxfId="226" priority="663">
      <formula>G471="Not Outlier"</formula>
    </cfRule>
  </conditionalFormatting>
  <conditionalFormatting sqref="G1032:G1036">
    <cfRule type="expression" dxfId="225" priority="656">
      <formula>G1032="Outlier"</formula>
    </cfRule>
  </conditionalFormatting>
  <conditionalFormatting sqref="G1034:G1036">
    <cfRule type="expression" dxfId="224" priority="655">
      <formula>G475="Not Outlier"</formula>
    </cfRule>
  </conditionalFormatting>
  <conditionalFormatting sqref="G1034:G1038">
    <cfRule type="expression" dxfId="223" priority="648">
      <formula>G1034="Outlier"</formula>
    </cfRule>
  </conditionalFormatting>
  <conditionalFormatting sqref="G1037:G1038">
    <cfRule type="expression" dxfId="222" priority="647">
      <formula>G480="Not Outlier"</formula>
    </cfRule>
  </conditionalFormatting>
  <conditionalFormatting sqref="G1037:G1040">
    <cfRule type="expression" dxfId="221" priority="640">
      <formula>G1037="Outlier"</formula>
    </cfRule>
  </conditionalFormatting>
  <conditionalFormatting sqref="G1039:G1040">
    <cfRule type="expression" dxfId="220" priority="639">
      <formula>G484="Not Outlier"</formula>
    </cfRule>
  </conditionalFormatting>
  <conditionalFormatting sqref="G1039:G1045">
    <cfRule type="expression" dxfId="219" priority="632">
      <formula>G1039="Outlier"</formula>
    </cfRule>
  </conditionalFormatting>
  <conditionalFormatting sqref="G1041:G1045">
    <cfRule type="expression" dxfId="218" priority="631">
      <formula>G488="Not Outlier"</formula>
    </cfRule>
  </conditionalFormatting>
  <conditionalFormatting sqref="G1041:G1048">
    <cfRule type="expression" dxfId="217" priority="624">
      <formula>G1041="Outlier"</formula>
    </cfRule>
  </conditionalFormatting>
  <conditionalFormatting sqref="G1046:G1048">
    <cfRule type="expression" dxfId="216" priority="623">
      <formula>G495="Not Outlier"</formula>
    </cfRule>
  </conditionalFormatting>
  <conditionalFormatting sqref="G1046:G1053">
    <cfRule type="expression" dxfId="215" priority="616">
      <formula>G1046="Outlier"</formula>
    </cfRule>
  </conditionalFormatting>
  <conditionalFormatting sqref="G1049:G1053">
    <cfRule type="expression" dxfId="214" priority="615">
      <formula>G500="Not Outlier"</formula>
    </cfRule>
  </conditionalFormatting>
  <conditionalFormatting sqref="G1049:G1060">
    <cfRule type="expression" dxfId="213" priority="608">
      <formula>G1049="Outlier"</formula>
    </cfRule>
  </conditionalFormatting>
  <conditionalFormatting sqref="G1054:G1060">
    <cfRule type="expression" dxfId="212" priority="607">
      <formula>G507="Not Outlier"</formula>
    </cfRule>
  </conditionalFormatting>
  <conditionalFormatting sqref="G1054:G1064">
    <cfRule type="expression" dxfId="211" priority="600">
      <formula>G1054="Outlier"</formula>
    </cfRule>
  </conditionalFormatting>
  <conditionalFormatting sqref="G1061:G1064">
    <cfRule type="expression" dxfId="210" priority="599">
      <formula>G516="Not Outlier"</formula>
    </cfRule>
  </conditionalFormatting>
  <conditionalFormatting sqref="G1061:G1070">
    <cfRule type="expression" dxfId="209" priority="592">
      <formula>G1061="Outlier"</formula>
    </cfRule>
  </conditionalFormatting>
  <conditionalFormatting sqref="G1065:G1069">
    <cfRule type="expression" dxfId="208" priority="591">
      <formula>G521="Not Outlier"</formula>
    </cfRule>
    <cfRule type="expression" dxfId="207" priority="590">
      <formula>G1065="Outlier"</formula>
    </cfRule>
  </conditionalFormatting>
  <conditionalFormatting sqref="G1070">
    <cfRule type="expression" dxfId="206" priority="1148">
      <formula>G528="Not Outlier"</formula>
    </cfRule>
  </conditionalFormatting>
  <conditionalFormatting sqref="G1070:G1071">
    <cfRule type="expression" dxfId="205" priority="1149">
      <formula>G1070="Outlier"</formula>
    </cfRule>
  </conditionalFormatting>
  <conditionalFormatting sqref="G1071">
    <cfRule type="expression" dxfId="204" priority="1154">
      <formula>#REF!="Not Outlier"</formula>
    </cfRule>
    <cfRule type="expression" dxfId="203" priority="1155">
      <formula>G1071="Outlier"</formula>
    </cfRule>
  </conditionalFormatting>
  <conditionalFormatting sqref="G1072:G1075">
    <cfRule type="expression" dxfId="202" priority="583">
      <formula>G529="Not Outlier"</formula>
    </cfRule>
    <cfRule type="expression" dxfId="201" priority="582">
      <formula>G1072="Outlier"</formula>
    </cfRule>
  </conditionalFormatting>
  <conditionalFormatting sqref="G1072:G1077">
    <cfRule type="expression" dxfId="200" priority="584">
      <formula>G1072="Outlier"</formula>
    </cfRule>
  </conditionalFormatting>
  <conditionalFormatting sqref="G1076:G1077">
    <cfRule type="expression" dxfId="199" priority="1129">
      <formula>G536="Not Outlier"</formula>
    </cfRule>
  </conditionalFormatting>
  <conditionalFormatting sqref="G1076:G1078">
    <cfRule type="expression" dxfId="198" priority="1130">
      <formula>G1076="Outlier"</formula>
    </cfRule>
  </conditionalFormatting>
  <conditionalFormatting sqref="G1078">
    <cfRule type="expression" dxfId="197" priority="1136">
      <formula>G1078="Outlier"</formula>
    </cfRule>
    <cfRule type="expression" dxfId="196" priority="1135">
      <formula>#REF!="Not Outlier"</formula>
    </cfRule>
  </conditionalFormatting>
  <conditionalFormatting sqref="G1079:G1082">
    <cfRule type="expression" dxfId="195" priority="576">
      <formula>G1079="Outlier"</formula>
    </cfRule>
    <cfRule type="expression" dxfId="194" priority="575">
      <formula>G538="Not Outlier"</formula>
    </cfRule>
  </conditionalFormatting>
  <conditionalFormatting sqref="G1079:G1085">
    <cfRule type="expression" dxfId="193" priority="568">
      <formula>G1079="Outlier"</formula>
    </cfRule>
  </conditionalFormatting>
  <conditionalFormatting sqref="G1083:G1085">
    <cfRule type="expression" dxfId="192" priority="567">
      <formula>G544="Not Outlier"</formula>
    </cfRule>
  </conditionalFormatting>
  <conditionalFormatting sqref="G1083:G1086">
    <cfRule type="expression" dxfId="191" priority="560">
      <formula>G1083="Outlier"</formula>
    </cfRule>
  </conditionalFormatting>
  <conditionalFormatting sqref="G1086">
    <cfRule type="expression" dxfId="190" priority="559">
      <formula>G549="Not Outlier"</formula>
    </cfRule>
  </conditionalFormatting>
  <conditionalFormatting sqref="G1086:G1087">
    <cfRule type="expression" dxfId="189" priority="552">
      <formula>G1086="Outlier"</formula>
    </cfRule>
  </conditionalFormatting>
  <conditionalFormatting sqref="G1087">
    <cfRule type="expression" dxfId="188" priority="551">
      <formula>G552="Not Outlier"</formula>
    </cfRule>
  </conditionalFormatting>
  <conditionalFormatting sqref="G1087:G1099">
    <cfRule type="expression" dxfId="187" priority="544">
      <formula>G1087="Outlier"</formula>
    </cfRule>
  </conditionalFormatting>
  <conditionalFormatting sqref="G1088:G1098">
    <cfRule type="expression" dxfId="186" priority="543">
      <formula>G555="Not Outlier"</formula>
    </cfRule>
    <cfRule type="expression" dxfId="185" priority="542">
      <formula>G1088="Outlier"</formula>
    </cfRule>
  </conditionalFormatting>
  <conditionalFormatting sqref="G1099">
    <cfRule type="expression" dxfId="184" priority="1115">
      <formula>G568="Not Outlier"</formula>
    </cfRule>
  </conditionalFormatting>
  <conditionalFormatting sqref="G1099:G1100">
    <cfRule type="expression" dxfId="183" priority="1116">
      <formula>G1099="Outlier"</formula>
    </cfRule>
  </conditionalFormatting>
  <conditionalFormatting sqref="G1100">
    <cfRule type="expression" dxfId="182" priority="1122">
      <formula>G1100="Outlier"</formula>
    </cfRule>
    <cfRule type="expression" dxfId="181" priority="1121">
      <formula>#REF!="Not Outlier"</formula>
    </cfRule>
  </conditionalFormatting>
  <conditionalFormatting sqref="G1101">
    <cfRule type="expression" dxfId="180" priority="535">
      <formula>G569="Not Outlier"</formula>
    </cfRule>
    <cfRule type="expression" dxfId="179" priority="534">
      <formula>G1101="Outlier"</formula>
    </cfRule>
  </conditionalFormatting>
  <conditionalFormatting sqref="G1101:G1103">
    <cfRule type="expression" dxfId="178" priority="536">
      <formula>G1101="Outlier"</formula>
    </cfRule>
  </conditionalFormatting>
  <conditionalFormatting sqref="G1102:G1103">
    <cfRule type="expression" dxfId="177" priority="1101">
      <formula>G573="Not Outlier"</formula>
    </cfRule>
  </conditionalFormatting>
  <conditionalFormatting sqref="G1102:G1104">
    <cfRule type="expression" dxfId="176" priority="1102">
      <formula>G1102="Outlier"</formula>
    </cfRule>
  </conditionalFormatting>
  <conditionalFormatting sqref="G1104">
    <cfRule type="expression" dxfId="175" priority="1107">
      <formula>#REF!="Not Outlier"</formula>
    </cfRule>
    <cfRule type="expression" dxfId="174" priority="1108">
      <formula>G1104="Outlier"</formula>
    </cfRule>
  </conditionalFormatting>
  <conditionalFormatting sqref="G1105:G1109">
    <cfRule type="expression" dxfId="173" priority="527">
      <formula>G575="Not Outlier"</formula>
    </cfRule>
    <cfRule type="expression" dxfId="172" priority="528">
      <formula>G1105="Outlier"</formula>
    </cfRule>
  </conditionalFormatting>
  <conditionalFormatting sqref="G1105:G1114">
    <cfRule type="expression" dxfId="171" priority="520">
      <formula>G1105="Outlier"</formula>
    </cfRule>
  </conditionalFormatting>
  <conditionalFormatting sqref="G1110:G1114">
    <cfRule type="expression" dxfId="170" priority="519">
      <formula>G582="Not Outlier"</formula>
    </cfRule>
  </conditionalFormatting>
  <conditionalFormatting sqref="G1110:G1120">
    <cfRule type="expression" dxfId="169" priority="512">
      <formula>G1110="Outlier"</formula>
    </cfRule>
  </conditionalFormatting>
  <conditionalFormatting sqref="G1115:G1120">
    <cfRule type="expression" dxfId="168" priority="511">
      <formula>G589="Not Outlier"</formula>
    </cfRule>
  </conditionalFormatting>
  <conditionalFormatting sqref="G1115:G1122">
    <cfRule type="expression" dxfId="167" priority="504">
      <formula>G1115="Outlier"</formula>
    </cfRule>
  </conditionalFormatting>
  <conditionalFormatting sqref="G1121:G1122">
    <cfRule type="expression" dxfId="166" priority="503">
      <formula>G597="Not Outlier"</formula>
    </cfRule>
  </conditionalFormatting>
  <conditionalFormatting sqref="G1121:G1125">
    <cfRule type="expression" dxfId="165" priority="496">
      <formula>G1121="Outlier"</formula>
    </cfRule>
  </conditionalFormatting>
  <conditionalFormatting sqref="G1123:G1125">
    <cfRule type="expression" dxfId="164" priority="495">
      <formula>G601="Not Outlier"</formula>
    </cfRule>
  </conditionalFormatting>
  <conditionalFormatting sqref="G1123:G1126">
    <cfRule type="expression" dxfId="163" priority="488">
      <formula>G1123="Outlier"</formula>
    </cfRule>
  </conditionalFormatting>
  <conditionalFormatting sqref="G1126">
    <cfRule type="expression" dxfId="162" priority="487">
      <formula>G606="Not Outlier"</formula>
    </cfRule>
  </conditionalFormatting>
  <conditionalFormatting sqref="G1126:G1127">
    <cfRule type="expression" dxfId="161" priority="480">
      <formula>G1126="Outlier"</formula>
    </cfRule>
  </conditionalFormatting>
  <conditionalFormatting sqref="G1127">
    <cfRule type="expression" dxfId="160" priority="479">
      <formula>G613="Not Outlier"</formula>
    </cfRule>
  </conditionalFormatting>
  <conditionalFormatting sqref="G1127:G1129">
    <cfRule type="expression" dxfId="159" priority="472">
      <formula>G1127="Outlier"</formula>
    </cfRule>
  </conditionalFormatting>
  <conditionalFormatting sqref="G1128:G1129">
    <cfRule type="expression" dxfId="158" priority="471">
      <formula>G616="Not Outlier"</formula>
    </cfRule>
  </conditionalFormatting>
  <conditionalFormatting sqref="G1128:G1131">
    <cfRule type="expression" dxfId="157" priority="464">
      <formula>G1128="Outlier"</formula>
    </cfRule>
  </conditionalFormatting>
  <conditionalFormatting sqref="G1130:G1131">
    <cfRule type="expression" dxfId="156" priority="463">
      <formula>G621="Not Outlier"</formula>
    </cfRule>
  </conditionalFormatting>
  <conditionalFormatting sqref="G1130:G1134">
    <cfRule type="expression" dxfId="155" priority="456">
      <formula>G1130="Outlier"</formula>
    </cfRule>
  </conditionalFormatting>
  <conditionalFormatting sqref="G1132:G1134">
    <cfRule type="expression" dxfId="154" priority="455">
      <formula>G625="Not Outlier"</formula>
    </cfRule>
  </conditionalFormatting>
  <conditionalFormatting sqref="G1132:G1135">
    <cfRule type="expression" dxfId="153" priority="448">
      <formula>G1132="Outlier"</formula>
    </cfRule>
  </conditionalFormatting>
  <conditionalFormatting sqref="G1135">
    <cfRule type="expression" dxfId="152" priority="447">
      <formula>G630="Not Outlier"</formula>
    </cfRule>
  </conditionalFormatting>
  <conditionalFormatting sqref="G1135:G1138">
    <cfRule type="expression" dxfId="151" priority="440">
      <formula>G1135="Outlier"</formula>
    </cfRule>
  </conditionalFormatting>
  <conditionalFormatting sqref="G1136:G1138">
    <cfRule type="expression" dxfId="150" priority="439">
      <formula>G635="Not Outlier"</formula>
    </cfRule>
  </conditionalFormatting>
  <conditionalFormatting sqref="G1136:G1139">
    <cfRule type="expression" dxfId="149" priority="432">
      <formula>G1136="Outlier"</formula>
    </cfRule>
  </conditionalFormatting>
  <conditionalFormatting sqref="G1139">
    <cfRule type="expression" dxfId="148" priority="431">
      <formula>G640="Not Outlier"</formula>
    </cfRule>
  </conditionalFormatting>
  <conditionalFormatting sqref="G1139:G1144">
    <cfRule type="expression" dxfId="147" priority="424">
      <formula>G1139="Outlier"</formula>
    </cfRule>
  </conditionalFormatting>
  <conditionalFormatting sqref="G1140:G1144">
    <cfRule type="expression" dxfId="146" priority="423">
      <formula>G643="Not Outlier"</formula>
    </cfRule>
  </conditionalFormatting>
  <conditionalFormatting sqref="G1140:G1146">
    <cfRule type="expression" dxfId="145" priority="416">
      <formula>G1140="Outlier"</formula>
    </cfRule>
  </conditionalFormatting>
  <conditionalFormatting sqref="G1145">
    <cfRule type="expression" dxfId="144" priority="415">
      <formula>G650="Not Outlier"</formula>
    </cfRule>
    <cfRule type="expression" dxfId="143" priority="414">
      <formula>G1145="Outlier"</formula>
    </cfRule>
  </conditionalFormatting>
  <conditionalFormatting sqref="G1146">
    <cfRule type="expression" dxfId="142" priority="1082">
      <formula>#REF!="Not Outlier"</formula>
    </cfRule>
    <cfRule type="expression" dxfId="141" priority="1083">
      <formula>G1146="Outlier"</formula>
    </cfRule>
  </conditionalFormatting>
  <conditionalFormatting sqref="G1147:G1150">
    <cfRule type="expression" dxfId="140" priority="408">
      <formula>G1147="Outlier"</formula>
    </cfRule>
    <cfRule type="expression" dxfId="139" priority="407">
      <formula>G657="Not Outlier"</formula>
    </cfRule>
  </conditionalFormatting>
  <conditionalFormatting sqref="G1147:G1151">
    <cfRule type="expression" dxfId="138" priority="400">
      <formula>G1147="Outlier"</formula>
    </cfRule>
  </conditionalFormatting>
  <conditionalFormatting sqref="G1151">
    <cfRule type="expression" dxfId="137" priority="399">
      <formula>G663="Not Outlier"</formula>
    </cfRule>
  </conditionalFormatting>
  <conditionalFormatting sqref="G1151:G1152">
    <cfRule type="expression" dxfId="136" priority="392">
      <formula>G1151="Outlier"</formula>
    </cfRule>
  </conditionalFormatting>
  <conditionalFormatting sqref="G1152">
    <cfRule type="expression" dxfId="135" priority="391">
      <formula>G666="Not Outlier"</formula>
    </cfRule>
  </conditionalFormatting>
  <conditionalFormatting sqref="G1152:G1156">
    <cfRule type="expression" dxfId="134" priority="384">
      <formula>G1152="Outlier"</formula>
    </cfRule>
  </conditionalFormatting>
  <conditionalFormatting sqref="G1153:G1156">
    <cfRule type="expression" dxfId="133" priority="383">
      <formula>G669="Not Outlier"</formula>
    </cfRule>
  </conditionalFormatting>
  <conditionalFormatting sqref="G1153:G1157">
    <cfRule type="expression" dxfId="132" priority="376">
      <formula>G1153="Outlier"</formula>
    </cfRule>
  </conditionalFormatting>
  <conditionalFormatting sqref="G1157">
    <cfRule type="expression" dxfId="131" priority="375">
      <formula>G675="Not Outlier"</formula>
    </cfRule>
  </conditionalFormatting>
  <conditionalFormatting sqref="G1157:G1161">
    <cfRule type="expression" dxfId="130" priority="368">
      <formula>G1157="Outlier"</formula>
    </cfRule>
  </conditionalFormatting>
  <conditionalFormatting sqref="G1158:G1161">
    <cfRule type="expression" dxfId="129" priority="367">
      <formula>G678="Not Outlier"</formula>
    </cfRule>
  </conditionalFormatting>
  <conditionalFormatting sqref="G1158:G1162">
    <cfRule type="expression" dxfId="128" priority="360">
      <formula>G1158="Outlier"</formula>
    </cfRule>
  </conditionalFormatting>
  <conditionalFormatting sqref="G1162">
    <cfRule type="expression" dxfId="127" priority="359">
      <formula>G684="Not Outlier"</formula>
    </cfRule>
  </conditionalFormatting>
  <conditionalFormatting sqref="G1162:G1165">
    <cfRule type="expression" dxfId="126" priority="352">
      <formula>G1162="Outlier"</formula>
    </cfRule>
  </conditionalFormatting>
  <conditionalFormatting sqref="G1163:G1165">
    <cfRule type="expression" dxfId="125" priority="351">
      <formula>G689="Not Outlier"</formula>
    </cfRule>
  </conditionalFormatting>
  <conditionalFormatting sqref="G1163:G1166">
    <cfRule type="expression" dxfId="124" priority="344">
      <formula>G1163="Outlier"</formula>
    </cfRule>
  </conditionalFormatting>
  <conditionalFormatting sqref="G1166">
    <cfRule type="expression" dxfId="123" priority="343">
      <formula>G696="Not Outlier"</formula>
    </cfRule>
  </conditionalFormatting>
  <conditionalFormatting sqref="G1166:G1169">
    <cfRule type="expression" dxfId="122" priority="336">
      <formula>G1166="Outlier"</formula>
    </cfRule>
  </conditionalFormatting>
  <conditionalFormatting sqref="G1167:G1169">
    <cfRule type="expression" dxfId="121" priority="335">
      <formula>G699="Not Outlier"</formula>
    </cfRule>
  </conditionalFormatting>
  <conditionalFormatting sqref="G1167:G1174">
    <cfRule type="expression" dxfId="120" priority="328">
      <formula>G1167="Outlier"</formula>
    </cfRule>
  </conditionalFormatting>
  <conditionalFormatting sqref="G1170:G1174">
    <cfRule type="expression" dxfId="119" priority="327">
      <formula>G706="Not Outlier"</formula>
    </cfRule>
  </conditionalFormatting>
  <conditionalFormatting sqref="G1170:G1175">
    <cfRule type="expression" dxfId="118" priority="320">
      <formula>G1170="Outlier"</formula>
    </cfRule>
  </conditionalFormatting>
  <conditionalFormatting sqref="G1175">
    <cfRule type="expression" dxfId="117" priority="319">
      <formula>G715="Not Outlier"</formula>
    </cfRule>
  </conditionalFormatting>
  <conditionalFormatting sqref="G1175:G1176">
    <cfRule type="expression" dxfId="116" priority="312">
      <formula>G1175="Outlier"</formula>
    </cfRule>
  </conditionalFormatting>
  <conditionalFormatting sqref="G1176">
    <cfRule type="expression" dxfId="115" priority="311">
      <formula>G718="Not Outlier"</formula>
    </cfRule>
  </conditionalFormatting>
  <conditionalFormatting sqref="G1176:G1179">
    <cfRule type="expression" dxfId="114" priority="304">
      <formula>G1176="Outlier"</formula>
    </cfRule>
  </conditionalFormatting>
  <conditionalFormatting sqref="G1177:G1179">
    <cfRule type="expression" dxfId="113" priority="303">
      <formula>G721="Not Outlier"</formula>
    </cfRule>
  </conditionalFormatting>
  <conditionalFormatting sqref="G1177:G1180">
    <cfRule type="expression" dxfId="112" priority="296">
      <formula>G1177="Outlier"</formula>
    </cfRule>
  </conditionalFormatting>
  <conditionalFormatting sqref="G1180">
    <cfRule type="expression" dxfId="111" priority="295">
      <formula>G728="Not Outlier"</formula>
    </cfRule>
  </conditionalFormatting>
  <conditionalFormatting sqref="G1180:G1181">
    <cfRule type="expression" dxfId="110" priority="288">
      <formula>G1180="Outlier"</formula>
    </cfRule>
  </conditionalFormatting>
  <conditionalFormatting sqref="G1181">
    <cfRule type="expression" dxfId="109" priority="287">
      <formula>G731="Not Outlier"</formula>
    </cfRule>
  </conditionalFormatting>
  <conditionalFormatting sqref="G1181:G1182">
    <cfRule type="expression" dxfId="108" priority="280">
      <formula>G1181="Outlier"</formula>
    </cfRule>
  </conditionalFormatting>
  <conditionalFormatting sqref="G1182">
    <cfRule type="expression" dxfId="107" priority="279">
      <formula>G736="Not Outlier"</formula>
    </cfRule>
  </conditionalFormatting>
  <conditionalFormatting sqref="G1182:G1185">
    <cfRule type="expression" dxfId="106" priority="272">
      <formula>G1182="Outlier"</formula>
    </cfRule>
  </conditionalFormatting>
  <conditionalFormatting sqref="G1183:G1185">
    <cfRule type="expression" dxfId="105" priority="271">
      <formula>G741="Not Outlier"</formula>
    </cfRule>
  </conditionalFormatting>
  <conditionalFormatting sqref="G1183:G1187">
    <cfRule type="expression" dxfId="104" priority="264">
      <formula>G1183="Outlier"</formula>
    </cfRule>
  </conditionalFormatting>
  <conditionalFormatting sqref="G1186:G1187">
    <cfRule type="expression" dxfId="103" priority="263">
      <formula>G751="Not Outlier"</formula>
    </cfRule>
  </conditionalFormatting>
  <conditionalFormatting sqref="G1186:G1188">
    <cfRule type="expression" dxfId="102" priority="256">
      <formula>G1186="Outlier"</formula>
    </cfRule>
  </conditionalFormatting>
  <conditionalFormatting sqref="G1188">
    <cfRule type="expression" dxfId="101" priority="255">
      <formula>G755="Not Outlier"</formula>
    </cfRule>
  </conditionalFormatting>
  <conditionalFormatting sqref="G1188:G1189">
    <cfRule type="expression" dxfId="100" priority="248">
      <formula>G1188="Outlier"</formula>
    </cfRule>
  </conditionalFormatting>
  <conditionalFormatting sqref="G1189">
    <cfRule type="expression" dxfId="99" priority="247">
      <formula>G764="Not Outlier"</formula>
    </cfRule>
  </conditionalFormatting>
  <conditionalFormatting sqref="G1189:G1195">
    <cfRule type="expression" dxfId="98" priority="240">
      <formula>G1189="Outlier"</formula>
    </cfRule>
  </conditionalFormatting>
  <conditionalFormatting sqref="G1190:G1195">
    <cfRule type="expression" dxfId="97" priority="239">
      <formula>G767="Not Outlier"</formula>
    </cfRule>
  </conditionalFormatting>
  <conditionalFormatting sqref="G1190:G1197">
    <cfRule type="expression" dxfId="96" priority="232">
      <formula>G1190="Outlier"</formula>
    </cfRule>
  </conditionalFormatting>
  <conditionalFormatting sqref="G1196:G1197">
    <cfRule type="expression" dxfId="95" priority="231">
      <formula>G775="Not Outlier"</formula>
    </cfRule>
  </conditionalFormatting>
  <conditionalFormatting sqref="G1196:G1200">
    <cfRule type="expression" dxfId="94" priority="224">
      <formula>G1196="Outlier"</formula>
    </cfRule>
  </conditionalFormatting>
  <conditionalFormatting sqref="G1198:G1200">
    <cfRule type="expression" dxfId="93" priority="223">
      <formula>G781="Not Outlier"</formula>
    </cfRule>
  </conditionalFormatting>
  <conditionalFormatting sqref="G1198:G1201">
    <cfRule type="expression" dxfId="92" priority="216">
      <formula>G1198="Outlier"</formula>
    </cfRule>
  </conditionalFormatting>
  <conditionalFormatting sqref="G1201">
    <cfRule type="expression" dxfId="91" priority="215">
      <formula>G786="Not Outlier"</formula>
    </cfRule>
  </conditionalFormatting>
  <conditionalFormatting sqref="G1201:G1202">
    <cfRule type="expression" dxfId="90" priority="208">
      <formula>G1201="Outlier"</formula>
    </cfRule>
  </conditionalFormatting>
  <conditionalFormatting sqref="G1202">
    <cfRule type="expression" dxfId="89" priority="207">
      <formula>G789="Not Outlier"</formula>
    </cfRule>
  </conditionalFormatting>
  <conditionalFormatting sqref="G1202:G1203">
    <cfRule type="expression" dxfId="88" priority="202">
      <formula>G1202="Outlier"</formula>
    </cfRule>
  </conditionalFormatting>
  <conditionalFormatting sqref="G1203">
    <cfRule type="expression" dxfId="87" priority="201">
      <formula>#REF!="Not Outlier"</formula>
    </cfRule>
  </conditionalFormatting>
  <conditionalFormatting sqref="G1203:G1205">
    <cfRule type="expression" dxfId="86" priority="196">
      <formula>G1203="Outlier"</formula>
    </cfRule>
  </conditionalFormatting>
  <conditionalFormatting sqref="G1204">
    <cfRule type="expression" dxfId="85" priority="194">
      <formula>G1204="Outlier"</formula>
    </cfRule>
    <cfRule type="expression" dxfId="84" priority="195">
      <formula>G794="Not Outlier"</formula>
    </cfRule>
  </conditionalFormatting>
  <conditionalFormatting sqref="G1205">
    <cfRule type="expression" dxfId="83" priority="1053">
      <formula>G1205="Outlier"</formula>
    </cfRule>
    <cfRule type="expression" dxfId="82" priority="1052">
      <formula>#REF!="Not Outlier"</formula>
    </cfRule>
  </conditionalFormatting>
  <conditionalFormatting sqref="G1206">
    <cfRule type="expression" dxfId="81" priority="190">
      <formula>G1206="Outlier"</formula>
    </cfRule>
    <cfRule type="expression" dxfId="80" priority="189">
      <formula>G796="Not Outlier"</formula>
    </cfRule>
  </conditionalFormatting>
  <conditionalFormatting sqref="G1206:G1208">
    <cfRule type="expression" dxfId="79" priority="184">
      <formula>G1206="Outlier"</formula>
    </cfRule>
  </conditionalFormatting>
  <conditionalFormatting sqref="G1207">
    <cfRule type="expression" dxfId="78" priority="183">
      <formula>G798="Not Outlier"</formula>
    </cfRule>
    <cfRule type="expression" dxfId="77" priority="182">
      <formula>G1207="Outlier"</formula>
    </cfRule>
  </conditionalFormatting>
  <conditionalFormatting sqref="G1208">
    <cfRule type="expression" dxfId="76" priority="1038">
      <formula>#REF!="Not Outlier"</formula>
    </cfRule>
    <cfRule type="expression" dxfId="75" priority="1039">
      <formula>G1208="Outlier"</formula>
    </cfRule>
  </conditionalFormatting>
  <conditionalFormatting sqref="G1209">
    <cfRule type="expression" dxfId="74" priority="178">
      <formula>G1209="Outlier"</formula>
    </cfRule>
    <cfRule type="expression" dxfId="73" priority="177">
      <formula>G800="Not Outlier"</formula>
    </cfRule>
  </conditionalFormatting>
  <conditionalFormatting sqref="G1209:G1211">
    <cfRule type="expression" dxfId="72" priority="172">
      <formula>G1209="Outlier"</formula>
    </cfRule>
  </conditionalFormatting>
  <conditionalFormatting sqref="G1210:G1211">
    <cfRule type="expression" dxfId="71" priority="171">
      <formula>G804="Not Outlier"</formula>
    </cfRule>
  </conditionalFormatting>
  <conditionalFormatting sqref="G1210:G1213">
    <cfRule type="expression" dxfId="70" priority="166">
      <formula>G1210="Outlier"</formula>
    </cfRule>
  </conditionalFormatting>
  <conditionalFormatting sqref="G1212:G1213">
    <cfRule type="expression" dxfId="69" priority="165">
      <formula>G807="Not Outlier"</formula>
    </cfRule>
  </conditionalFormatting>
  <conditionalFormatting sqref="G1212:G1215">
    <cfRule type="expression" dxfId="68" priority="160">
      <formula>G1212="Outlier"</formula>
    </cfRule>
  </conditionalFormatting>
  <conditionalFormatting sqref="G1214:G1215">
    <cfRule type="expression" dxfId="67" priority="159">
      <formula>G811="Not Outlier"</formula>
    </cfRule>
  </conditionalFormatting>
  <conditionalFormatting sqref="G1214:G1216">
    <cfRule type="expression" dxfId="66" priority="154">
      <formula>G1214="Outlier"</formula>
    </cfRule>
  </conditionalFormatting>
  <conditionalFormatting sqref="G1216">
    <cfRule type="expression" dxfId="65" priority="153">
      <formula>G814="Not Outlier"</formula>
    </cfRule>
  </conditionalFormatting>
  <conditionalFormatting sqref="G1216:G1218">
    <cfRule type="expression" dxfId="64" priority="148">
      <formula>G1216="Outlier"</formula>
    </cfRule>
  </conditionalFormatting>
  <conditionalFormatting sqref="G1217:G1218">
    <cfRule type="expression" dxfId="63" priority="147">
      <formula>G816="Not Outlier"</formula>
    </cfRule>
  </conditionalFormatting>
  <conditionalFormatting sqref="G1217:G1219">
    <cfRule type="expression" dxfId="62" priority="142">
      <formula>G1217="Outlier"</formula>
    </cfRule>
  </conditionalFormatting>
  <conditionalFormatting sqref="G1219">
    <cfRule type="expression" dxfId="61" priority="141">
      <formula>G821="Not Outlier"</formula>
    </cfRule>
  </conditionalFormatting>
  <conditionalFormatting sqref="G1219:G1221">
    <cfRule type="expression" dxfId="60" priority="136">
      <formula>G1219="Outlier"</formula>
    </cfRule>
  </conditionalFormatting>
  <conditionalFormatting sqref="G1220:G1221">
    <cfRule type="expression" dxfId="59" priority="135">
      <formula>G824="Not Outlier"</formula>
    </cfRule>
  </conditionalFormatting>
  <conditionalFormatting sqref="G1220:G1222">
    <cfRule type="expression" dxfId="58" priority="130">
      <formula>G1220="Outlier"</formula>
    </cfRule>
  </conditionalFormatting>
  <conditionalFormatting sqref="G1222">
    <cfRule type="expression" dxfId="57" priority="129">
      <formula>G827="Not Outlier"</formula>
    </cfRule>
  </conditionalFormatting>
  <conditionalFormatting sqref="G1222:G1226">
    <cfRule type="expression" dxfId="56" priority="124">
      <formula>G1222="Outlier"</formula>
    </cfRule>
  </conditionalFormatting>
  <conditionalFormatting sqref="G1223:G1224">
    <cfRule type="expression" dxfId="55" priority="122">
      <formula>G1223="Outlier"</formula>
    </cfRule>
    <cfRule type="expression" dxfId="54" priority="123">
      <formula>G830="Not Outlier"</formula>
    </cfRule>
  </conditionalFormatting>
  <conditionalFormatting sqref="G1225:G1226">
    <cfRule type="expression" dxfId="53" priority="1021">
      <formula>G833="Not Outlier"</formula>
    </cfRule>
  </conditionalFormatting>
  <conditionalFormatting sqref="G1225:G1227">
    <cfRule type="expression" dxfId="52" priority="1022">
      <formula>G1225="Outlier"</formula>
    </cfRule>
  </conditionalFormatting>
  <conditionalFormatting sqref="G1227">
    <cfRule type="expression" dxfId="51" priority="1028">
      <formula>G1227="Outlier"</formula>
    </cfRule>
    <cfRule type="expression" dxfId="50" priority="1027">
      <formula>#REF!="Not Outlier"</formula>
    </cfRule>
  </conditionalFormatting>
  <conditionalFormatting sqref="G1228:G1230">
    <cfRule type="expression" dxfId="49" priority="118">
      <formula>G1228="Outlier"</formula>
    </cfRule>
    <cfRule type="expression" dxfId="48" priority="117">
      <formula>G835="Not Outlier"</formula>
    </cfRule>
  </conditionalFormatting>
  <conditionalFormatting sqref="G1228:G1233">
    <cfRule type="expression" dxfId="47" priority="112">
      <formula>G1228="Outlier"</formula>
    </cfRule>
  </conditionalFormatting>
  <conditionalFormatting sqref="G1231:G1233">
    <cfRule type="expression" dxfId="46" priority="111">
      <formula>G842="Not Outlier"</formula>
    </cfRule>
  </conditionalFormatting>
  <conditionalFormatting sqref="G1231:G1234">
    <cfRule type="expression" dxfId="45" priority="106">
      <formula>G1231="Outlier"</formula>
    </cfRule>
  </conditionalFormatting>
  <conditionalFormatting sqref="G1234">
    <cfRule type="expression" dxfId="44" priority="105">
      <formula>G846="Not Outlier"</formula>
    </cfRule>
  </conditionalFormatting>
  <conditionalFormatting sqref="G1234:G1235">
    <cfRule type="expression" dxfId="43" priority="100">
      <formula>G1234="Outlier"</formula>
    </cfRule>
  </conditionalFormatting>
  <conditionalFormatting sqref="G1235">
    <cfRule type="expression" dxfId="42" priority="99">
      <formula>#REF!="Not Outlier"</formula>
    </cfRule>
  </conditionalFormatting>
  <conditionalFormatting sqref="G1235:G1237">
    <cfRule type="expression" dxfId="41" priority="94">
      <formula>G1235="Outlier"</formula>
    </cfRule>
  </conditionalFormatting>
  <conditionalFormatting sqref="G1236:G1237">
    <cfRule type="expression" dxfId="40" priority="93">
      <formula>G852="Not Outlier"</formula>
    </cfRule>
  </conditionalFormatting>
  <conditionalFormatting sqref="G1236:G1238">
    <cfRule type="expression" dxfId="39" priority="88">
      <formula>G1236="Outlier"</formula>
    </cfRule>
  </conditionalFormatting>
  <conditionalFormatting sqref="G1238">
    <cfRule type="expression" dxfId="38" priority="87">
      <formula>G855="Not Outlier"</formula>
    </cfRule>
  </conditionalFormatting>
  <conditionalFormatting sqref="G1238:G1239">
    <cfRule type="expression" dxfId="37" priority="82">
      <formula>G1238="Outlier"</formula>
    </cfRule>
  </conditionalFormatting>
  <conditionalFormatting sqref="G1239">
    <cfRule type="expression" dxfId="36" priority="81">
      <formula>#REF!="Not Outlier"</formula>
    </cfRule>
  </conditionalFormatting>
  <conditionalFormatting sqref="G1239:G1240">
    <cfRule type="expression" dxfId="35" priority="76">
      <formula>G1239="Outlier"</formula>
    </cfRule>
  </conditionalFormatting>
  <conditionalFormatting sqref="G1240">
    <cfRule type="expression" dxfId="34" priority="75">
      <formula>G861="Not Outlier"</formula>
    </cfRule>
  </conditionalFormatting>
  <conditionalFormatting sqref="G1240:G1241">
    <cfRule type="expression" dxfId="33" priority="70">
      <formula>G1240="Outlier"</formula>
    </cfRule>
  </conditionalFormatting>
  <conditionalFormatting sqref="G1241">
    <cfRule type="expression" dxfId="32" priority="69">
      <formula>G863="Not Outlier"</formula>
    </cfRule>
  </conditionalFormatting>
  <conditionalFormatting sqref="G1241:G1244">
    <cfRule type="expression" dxfId="31" priority="64">
      <formula>G1241="Outlier"</formula>
    </cfRule>
  </conditionalFormatting>
  <conditionalFormatting sqref="G1242:G1244">
    <cfRule type="expression" dxfId="30" priority="63">
      <formula>G865="Not Outlier"</formula>
    </cfRule>
  </conditionalFormatting>
  <conditionalFormatting sqref="G1242:G1246">
    <cfRule type="expression" dxfId="29" priority="58">
      <formula>G1242="Outlier"</formula>
    </cfRule>
  </conditionalFormatting>
  <conditionalFormatting sqref="G1245:G1246">
    <cfRule type="expression" dxfId="28" priority="57">
      <formula>G869="Not Outlier"</formula>
    </cfRule>
  </conditionalFormatting>
  <conditionalFormatting sqref="G1245:G1253">
    <cfRule type="expression" dxfId="27" priority="52">
      <formula>G1245="Outlier"</formula>
    </cfRule>
  </conditionalFormatting>
  <conditionalFormatting sqref="G1247:G1253">
    <cfRule type="expression" dxfId="26" priority="51">
      <formula>G874="Not Outlier"</formula>
    </cfRule>
  </conditionalFormatting>
  <conditionalFormatting sqref="G1247:G1254">
    <cfRule type="expression" dxfId="25" priority="46">
      <formula>G1247="Outlier"</formula>
    </cfRule>
  </conditionalFormatting>
  <conditionalFormatting sqref="G1254">
    <cfRule type="expression" dxfId="24" priority="45">
      <formula>G882="Not Outlier"</formula>
    </cfRule>
  </conditionalFormatting>
  <conditionalFormatting sqref="G1254:G1258">
    <cfRule type="expression" dxfId="23" priority="40">
      <formula>G1254="Outlier"</formula>
    </cfRule>
  </conditionalFormatting>
  <conditionalFormatting sqref="G1255:G1257">
    <cfRule type="expression" dxfId="22" priority="39">
      <formula>G884="Not Outlier"</formula>
    </cfRule>
    <cfRule type="expression" dxfId="21" priority="38">
      <formula>G1255="Outlier"</formula>
    </cfRule>
  </conditionalFormatting>
  <conditionalFormatting sqref="G1258">
    <cfRule type="expression" dxfId="20" priority="988">
      <formula>G888="Not Outlier"</formula>
    </cfRule>
  </conditionalFormatting>
  <conditionalFormatting sqref="G1258:G1259">
    <cfRule type="expression" dxfId="19" priority="989">
      <formula>G1258="Outlier"</formula>
    </cfRule>
  </conditionalFormatting>
  <conditionalFormatting sqref="G1259">
    <cfRule type="expression" dxfId="18" priority="995">
      <formula>G1259="Outlier"</formula>
    </cfRule>
    <cfRule type="expression" dxfId="17" priority="994">
      <formula>#REF!="Not Outlier"</formula>
    </cfRule>
  </conditionalFormatting>
  <conditionalFormatting sqref="G1260:G1262">
    <cfRule type="expression" dxfId="16" priority="32">
      <formula>G1260="Outlier"</formula>
    </cfRule>
    <cfRule type="expression" dxfId="15" priority="33">
      <formula>G889="Not Outlier"</formula>
    </cfRule>
  </conditionalFormatting>
  <conditionalFormatting sqref="G1260:G1263">
    <cfRule type="expression" dxfId="14" priority="34">
      <formula>G1260="Outlier"</formula>
    </cfRule>
  </conditionalFormatting>
  <conditionalFormatting sqref="G1263 G1272">
    <cfRule type="expression" dxfId="13" priority="930">
      <formula>#REF!="Not Outlier"</formula>
    </cfRule>
    <cfRule type="expression" dxfId="12" priority="931">
      <formula>G1263="Outlier"</formula>
    </cfRule>
  </conditionalFormatting>
  <conditionalFormatting sqref="G1264:G1265 G1273">
    <cfRule type="expression" dxfId="11" priority="8">
      <formula>G1264="Outlier"</formula>
    </cfRule>
    <cfRule type="expression" dxfId="10" priority="9">
      <formula>G895="Not Outlier"</formula>
    </cfRule>
  </conditionalFormatting>
  <conditionalFormatting sqref="G1264:G1267 G1273">
    <cfRule type="expression" dxfId="9" priority="10">
      <formula>G1264="Outlier"</formula>
    </cfRule>
  </conditionalFormatting>
  <conditionalFormatting sqref="G1266:G1267">
    <cfRule type="expression" dxfId="8" priority="22">
      <formula>G1266="Outlier"</formula>
    </cfRule>
    <cfRule type="expression" dxfId="7" priority="21">
      <formula>G897="Not Outlier"</formula>
    </cfRule>
  </conditionalFormatting>
  <conditionalFormatting sqref="G1268:G1269">
    <cfRule type="expression" dxfId="6" priority="955">
      <formula>G901="Not Outlier"</formula>
    </cfRule>
    <cfRule type="expression" dxfId="5" priority="956">
      <formula>G1268="Outlier"</formula>
    </cfRule>
  </conditionalFormatting>
  <conditionalFormatting sqref="G1268:G1270">
    <cfRule type="expression" dxfId="4" priority="942">
      <formula>G1268="Outlier"</formula>
    </cfRule>
  </conditionalFormatting>
  <conditionalFormatting sqref="G1270">
    <cfRule type="expression" dxfId="3" priority="941">
      <formula>#REF!="Not Outlier"</formula>
    </cfRule>
  </conditionalFormatting>
  <conditionalFormatting sqref="G1270:G1272">
    <cfRule type="expression" dxfId="2" priority="16">
      <formula>G1270="Outlier"</formula>
    </cfRule>
  </conditionalFormatting>
  <conditionalFormatting sqref="G1271">
    <cfRule type="expression" dxfId="1" priority="14">
      <formula>G1271="Outlier"</formula>
    </cfRule>
    <cfRule type="expression" dxfId="0" priority="15">
      <formula>G903="Not Outlier"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DB20-1B5D-44F9-8509-A80E49A455D1}">
  <dimension ref="A1:F1273"/>
  <sheetViews>
    <sheetView workbookViewId="0">
      <selection activeCell="J15" sqref="J15"/>
    </sheetView>
  </sheetViews>
  <sheetFormatPr defaultRowHeight="14.4" x14ac:dyDescent="0.3"/>
  <cols>
    <col min="1" max="1" width="10.33203125" customWidth="1"/>
    <col min="2" max="2" width="6.109375" customWidth="1"/>
    <col min="3" max="3" width="8" bestFit="1" customWidth="1"/>
    <col min="4" max="4" width="14" bestFit="1" customWidth="1"/>
    <col min="5" max="5" width="16.5546875" bestFit="1" customWidth="1"/>
    <col min="6" max="6" width="15" bestFit="1" customWidth="1"/>
    <col min="7" max="7" width="10.44140625" customWidth="1"/>
    <col min="8" max="8" width="8" bestFit="1" customWidth="1"/>
    <col min="9" max="9" width="8.5546875" bestFit="1" customWidth="1"/>
    <col min="10" max="10" width="21.109375" bestFit="1" customWidth="1"/>
    <col min="11" max="11" width="6.88671875" bestFit="1" customWidth="1"/>
    <col min="12" max="12" width="10.109375" bestFit="1" customWidth="1"/>
    <col min="13" max="13" width="14" bestFit="1" customWidth="1"/>
    <col min="14" max="14" width="8" bestFit="1" customWidth="1"/>
    <col min="15" max="15" width="15.6640625" customWidth="1"/>
    <col min="16" max="16" width="13.44140625" bestFit="1" customWidth="1"/>
    <col min="17" max="17" width="11.88671875" bestFit="1" customWidth="1"/>
    <col min="18" max="18" width="14" customWidth="1"/>
    <col min="19" max="19" width="9.33203125" bestFit="1" customWidth="1"/>
    <col min="20" max="20" width="11.5546875" bestFit="1" customWidth="1"/>
    <col min="21" max="21" width="20.5546875" bestFit="1" customWidth="1"/>
    <col min="22" max="22" width="6.88671875" bestFit="1" customWidth="1"/>
    <col min="23" max="23" width="8.88671875" customWidth="1"/>
    <col min="24" max="24" width="15.6640625" bestFit="1" customWidth="1"/>
    <col min="25" max="25" width="16.6640625" bestFit="1" customWidth="1"/>
    <col min="26" max="26" width="20.664062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33203125" bestFit="1" customWidth="1"/>
  </cols>
  <sheetData>
    <row r="1" spans="1:6" x14ac:dyDescent="0.3">
      <c r="A1" s="2" t="s">
        <v>0</v>
      </c>
      <c r="B1" s="3" t="s">
        <v>1</v>
      </c>
      <c r="C1" s="15" t="s">
        <v>16</v>
      </c>
      <c r="D1" s="5" t="s">
        <v>20</v>
      </c>
      <c r="E1" s="12" t="s">
        <v>31</v>
      </c>
      <c r="F1" s="6" t="s">
        <v>34</v>
      </c>
    </row>
    <row r="2" spans="1:6" x14ac:dyDescent="0.3">
      <c r="A2" s="8" t="s">
        <v>38</v>
      </c>
      <c r="B2" s="9">
        <v>18</v>
      </c>
      <c r="C2" s="10">
        <v>1</v>
      </c>
      <c r="D2" s="11">
        <v>1420</v>
      </c>
      <c r="E2" s="13">
        <v>0</v>
      </c>
      <c r="F2" s="14">
        <v>0</v>
      </c>
    </row>
    <row r="3" spans="1:6" x14ac:dyDescent="0.3">
      <c r="A3" s="8" t="s">
        <v>50</v>
      </c>
      <c r="B3" s="9">
        <v>18</v>
      </c>
      <c r="C3" s="10">
        <v>1</v>
      </c>
      <c r="D3" s="11">
        <v>1200</v>
      </c>
      <c r="E3" s="13">
        <v>0</v>
      </c>
      <c r="F3" s="14">
        <v>0</v>
      </c>
    </row>
    <row r="4" spans="1:6" x14ac:dyDescent="0.3">
      <c r="A4" s="8" t="s">
        <v>55</v>
      </c>
      <c r="B4" s="9">
        <v>18</v>
      </c>
      <c r="C4" s="10">
        <v>1</v>
      </c>
      <c r="D4" s="11">
        <v>1878</v>
      </c>
      <c r="E4" s="13">
        <v>0</v>
      </c>
      <c r="F4" s="14">
        <v>0</v>
      </c>
    </row>
    <row r="5" spans="1:6" x14ac:dyDescent="0.3">
      <c r="A5" s="8" t="s">
        <v>58</v>
      </c>
      <c r="B5" s="9">
        <v>18</v>
      </c>
      <c r="C5" s="10">
        <v>1</v>
      </c>
      <c r="D5" s="11">
        <v>1051</v>
      </c>
      <c r="E5" s="13">
        <v>0</v>
      </c>
      <c r="F5" s="14">
        <v>0</v>
      </c>
    </row>
    <row r="6" spans="1:6" x14ac:dyDescent="0.3">
      <c r="A6" s="8" t="s">
        <v>61</v>
      </c>
      <c r="B6" s="9">
        <v>18</v>
      </c>
      <c r="C6" s="10">
        <v>1</v>
      </c>
      <c r="D6" s="11">
        <v>1904</v>
      </c>
      <c r="E6" s="13">
        <v>0</v>
      </c>
      <c r="F6" s="14">
        <v>0</v>
      </c>
    </row>
    <row r="7" spans="1:6" x14ac:dyDescent="0.3">
      <c r="A7" s="8" t="s">
        <v>62</v>
      </c>
      <c r="B7" s="9">
        <v>18</v>
      </c>
      <c r="C7" s="10">
        <v>1</v>
      </c>
      <c r="D7" s="11">
        <v>1611</v>
      </c>
      <c r="E7" s="13">
        <v>0</v>
      </c>
      <c r="F7" s="14">
        <v>0</v>
      </c>
    </row>
    <row r="8" spans="1:6" x14ac:dyDescent="0.3">
      <c r="A8" s="8" t="s">
        <v>63</v>
      </c>
      <c r="B8" s="9">
        <v>18</v>
      </c>
      <c r="C8" s="10">
        <v>1</v>
      </c>
      <c r="D8" s="11">
        <v>1569</v>
      </c>
      <c r="E8" s="13">
        <v>0</v>
      </c>
      <c r="F8" s="14">
        <v>0</v>
      </c>
    </row>
    <row r="9" spans="1:6" x14ac:dyDescent="0.3">
      <c r="A9" s="8" t="s">
        <v>64</v>
      </c>
      <c r="B9" s="9">
        <v>18</v>
      </c>
      <c r="C9" s="10">
        <v>1</v>
      </c>
      <c r="D9" s="11">
        <v>1514</v>
      </c>
      <c r="E9" s="13">
        <v>0</v>
      </c>
      <c r="F9" s="14">
        <v>0</v>
      </c>
    </row>
    <row r="10" spans="1:6" x14ac:dyDescent="0.3">
      <c r="A10" s="8" t="s">
        <v>65</v>
      </c>
      <c r="B10" s="9">
        <v>19</v>
      </c>
      <c r="C10" s="10">
        <v>1</v>
      </c>
      <c r="D10" s="11">
        <v>1675</v>
      </c>
      <c r="E10" s="13">
        <v>0</v>
      </c>
      <c r="F10" s="14">
        <v>0</v>
      </c>
    </row>
    <row r="11" spans="1:6" x14ac:dyDescent="0.3">
      <c r="A11" s="8" t="s">
        <v>66</v>
      </c>
      <c r="B11" s="9">
        <v>19</v>
      </c>
      <c r="C11" s="10">
        <v>1</v>
      </c>
      <c r="D11" s="11">
        <v>1483</v>
      </c>
      <c r="E11" s="13">
        <v>1</v>
      </c>
      <c r="F11" s="14">
        <v>1</v>
      </c>
    </row>
    <row r="12" spans="1:6" x14ac:dyDescent="0.3">
      <c r="A12" s="8" t="s">
        <v>67</v>
      </c>
      <c r="B12" s="9">
        <v>19</v>
      </c>
      <c r="C12" s="10">
        <v>1</v>
      </c>
      <c r="D12" s="11">
        <v>2325</v>
      </c>
      <c r="E12" s="13">
        <v>1</v>
      </c>
      <c r="F12" s="14">
        <v>0</v>
      </c>
    </row>
    <row r="13" spans="1:6" x14ac:dyDescent="0.3">
      <c r="A13" s="8" t="s">
        <v>69</v>
      </c>
      <c r="B13" s="9">
        <v>19</v>
      </c>
      <c r="C13" s="10">
        <v>1</v>
      </c>
      <c r="D13" s="11">
        <v>1102</v>
      </c>
      <c r="E13" s="13">
        <v>1</v>
      </c>
      <c r="F13" s="14">
        <v>1</v>
      </c>
    </row>
    <row r="14" spans="1:6" x14ac:dyDescent="0.3">
      <c r="A14" s="8" t="s">
        <v>70</v>
      </c>
      <c r="B14" s="9">
        <v>19</v>
      </c>
      <c r="C14" s="10">
        <v>1</v>
      </c>
      <c r="D14" s="11">
        <v>2564</v>
      </c>
      <c r="E14" s="13">
        <v>1</v>
      </c>
      <c r="F14" s="14">
        <v>1</v>
      </c>
    </row>
    <row r="15" spans="1:6" x14ac:dyDescent="0.3">
      <c r="A15" s="8" t="s">
        <v>72</v>
      </c>
      <c r="B15" s="9">
        <v>19</v>
      </c>
      <c r="C15" s="10">
        <v>1</v>
      </c>
      <c r="D15" s="11">
        <v>2121</v>
      </c>
      <c r="E15" s="13">
        <v>1</v>
      </c>
      <c r="F15" s="14">
        <v>1</v>
      </c>
    </row>
    <row r="16" spans="1:6" x14ac:dyDescent="0.3">
      <c r="A16" s="8" t="s">
        <v>74</v>
      </c>
      <c r="B16" s="9">
        <v>19</v>
      </c>
      <c r="C16" s="10">
        <v>1</v>
      </c>
      <c r="D16" s="11">
        <v>2552</v>
      </c>
      <c r="E16" s="13">
        <v>1</v>
      </c>
      <c r="F16" s="14">
        <v>1</v>
      </c>
    </row>
    <row r="17" spans="1:6" x14ac:dyDescent="0.3">
      <c r="A17" s="8" t="s">
        <v>75</v>
      </c>
      <c r="B17" s="9">
        <v>19</v>
      </c>
      <c r="C17" s="10">
        <v>1</v>
      </c>
      <c r="D17" s="11">
        <v>1859</v>
      </c>
      <c r="E17" s="13">
        <v>1</v>
      </c>
      <c r="F17" s="14">
        <v>1</v>
      </c>
    </row>
    <row r="18" spans="1:6" x14ac:dyDescent="0.3">
      <c r="A18" s="8" t="s">
        <v>76</v>
      </c>
      <c r="B18" s="9">
        <v>19</v>
      </c>
      <c r="C18" s="10">
        <v>1</v>
      </c>
      <c r="D18" s="11">
        <v>2994</v>
      </c>
      <c r="E18" s="13">
        <v>1</v>
      </c>
      <c r="F18" s="14">
        <v>1</v>
      </c>
    </row>
    <row r="19" spans="1:6" x14ac:dyDescent="0.3">
      <c r="A19" s="8" t="s">
        <v>77</v>
      </c>
      <c r="B19" s="9">
        <v>20</v>
      </c>
      <c r="C19" s="10">
        <v>1</v>
      </c>
      <c r="D19" s="11">
        <v>2926</v>
      </c>
      <c r="E19" s="13">
        <v>1</v>
      </c>
      <c r="F19" s="14">
        <v>1</v>
      </c>
    </row>
    <row r="20" spans="1:6" x14ac:dyDescent="0.3">
      <c r="A20" s="8" t="s">
        <v>78</v>
      </c>
      <c r="B20" s="9">
        <v>20</v>
      </c>
      <c r="C20" s="10">
        <v>1</v>
      </c>
      <c r="D20" s="11">
        <v>2836</v>
      </c>
      <c r="E20" s="13">
        <v>1</v>
      </c>
      <c r="F20" s="14">
        <v>1</v>
      </c>
    </row>
    <row r="21" spans="1:6" x14ac:dyDescent="0.3">
      <c r="A21" s="8" t="s">
        <v>79</v>
      </c>
      <c r="B21" s="9">
        <v>20</v>
      </c>
      <c r="C21" s="10">
        <v>1</v>
      </c>
      <c r="D21" s="11">
        <v>1009</v>
      </c>
      <c r="E21" s="13">
        <v>1</v>
      </c>
      <c r="F21" s="14">
        <v>1</v>
      </c>
    </row>
    <row r="22" spans="1:6" x14ac:dyDescent="0.3">
      <c r="A22" s="8" t="s">
        <v>80</v>
      </c>
      <c r="B22" s="9">
        <v>20</v>
      </c>
      <c r="C22" s="10">
        <v>1</v>
      </c>
      <c r="D22" s="11">
        <v>2044</v>
      </c>
      <c r="E22" s="13">
        <v>2</v>
      </c>
      <c r="F22" s="14">
        <v>2</v>
      </c>
    </row>
    <row r="23" spans="1:6" x14ac:dyDescent="0.3">
      <c r="A23" s="8" t="s">
        <v>81</v>
      </c>
      <c r="B23" s="9">
        <v>20</v>
      </c>
      <c r="C23" s="10">
        <v>1</v>
      </c>
      <c r="D23" s="11">
        <v>2973</v>
      </c>
      <c r="E23" s="13">
        <v>1</v>
      </c>
      <c r="F23" s="14">
        <v>1</v>
      </c>
    </row>
    <row r="24" spans="1:6" x14ac:dyDescent="0.3">
      <c r="A24" s="8" t="s">
        <v>82</v>
      </c>
      <c r="B24" s="9">
        <v>20</v>
      </c>
      <c r="C24" s="10">
        <v>1</v>
      </c>
      <c r="D24" s="11">
        <v>2600</v>
      </c>
      <c r="E24" s="13">
        <v>1</v>
      </c>
      <c r="F24" s="14">
        <v>1</v>
      </c>
    </row>
    <row r="25" spans="1:6" x14ac:dyDescent="0.3">
      <c r="A25" s="8" t="s">
        <v>83</v>
      </c>
      <c r="B25" s="9">
        <v>20</v>
      </c>
      <c r="C25" s="10">
        <v>1</v>
      </c>
      <c r="D25" s="11">
        <v>2323</v>
      </c>
      <c r="E25" s="13">
        <v>2</v>
      </c>
      <c r="F25" s="14">
        <v>2</v>
      </c>
    </row>
    <row r="26" spans="1:6" x14ac:dyDescent="0.3">
      <c r="A26" s="8" t="s">
        <v>84</v>
      </c>
      <c r="B26" s="9">
        <v>20</v>
      </c>
      <c r="C26" s="10">
        <v>1</v>
      </c>
      <c r="D26" s="11">
        <v>3033</v>
      </c>
      <c r="E26" s="13">
        <v>2</v>
      </c>
      <c r="F26" s="14">
        <v>2</v>
      </c>
    </row>
    <row r="27" spans="1:6" x14ac:dyDescent="0.3">
      <c r="A27" s="8" t="s">
        <v>85</v>
      </c>
      <c r="B27" s="9">
        <v>20</v>
      </c>
      <c r="C27" s="10">
        <v>1</v>
      </c>
      <c r="D27" s="11">
        <v>2678</v>
      </c>
      <c r="E27" s="13">
        <v>2</v>
      </c>
      <c r="F27" s="14">
        <v>2</v>
      </c>
    </row>
    <row r="28" spans="1:6" x14ac:dyDescent="0.3">
      <c r="A28" s="8" t="s">
        <v>86</v>
      </c>
      <c r="B28" s="9">
        <v>20</v>
      </c>
      <c r="C28" s="10">
        <v>1</v>
      </c>
      <c r="D28" s="11">
        <v>2783</v>
      </c>
      <c r="E28" s="13">
        <v>2</v>
      </c>
      <c r="F28" s="14">
        <v>2</v>
      </c>
    </row>
    <row r="29" spans="1:6" x14ac:dyDescent="0.3">
      <c r="A29" s="8" t="s">
        <v>87</v>
      </c>
      <c r="B29" s="9">
        <v>20</v>
      </c>
      <c r="C29" s="10">
        <v>1</v>
      </c>
      <c r="D29" s="11">
        <v>2728</v>
      </c>
      <c r="E29" s="13">
        <v>2</v>
      </c>
      <c r="F29" s="14">
        <v>2</v>
      </c>
    </row>
    <row r="30" spans="1:6" x14ac:dyDescent="0.3">
      <c r="A30" s="8" t="s">
        <v>88</v>
      </c>
      <c r="B30" s="9">
        <v>21</v>
      </c>
      <c r="C30" s="10">
        <v>1</v>
      </c>
      <c r="D30" s="11">
        <v>1232</v>
      </c>
      <c r="E30" s="13">
        <v>0</v>
      </c>
      <c r="F30" s="14">
        <v>0</v>
      </c>
    </row>
    <row r="31" spans="1:6" x14ac:dyDescent="0.3">
      <c r="A31" s="8" t="s">
        <v>89</v>
      </c>
      <c r="B31" s="9">
        <v>21</v>
      </c>
      <c r="C31" s="10">
        <v>1</v>
      </c>
      <c r="D31" s="11">
        <v>3230</v>
      </c>
      <c r="E31" s="13">
        <v>3</v>
      </c>
      <c r="F31" s="14">
        <v>3</v>
      </c>
    </row>
    <row r="32" spans="1:6" x14ac:dyDescent="0.3">
      <c r="A32" s="8" t="s">
        <v>90</v>
      </c>
      <c r="B32" s="9">
        <v>21</v>
      </c>
      <c r="C32" s="10">
        <v>1</v>
      </c>
      <c r="D32" s="11">
        <v>2174</v>
      </c>
      <c r="E32" s="13">
        <v>3</v>
      </c>
      <c r="F32" s="14">
        <v>3</v>
      </c>
    </row>
    <row r="33" spans="1:6" x14ac:dyDescent="0.3">
      <c r="A33" s="8" t="s">
        <v>91</v>
      </c>
      <c r="B33" s="9">
        <v>21</v>
      </c>
      <c r="C33" s="10">
        <v>1</v>
      </c>
      <c r="D33" s="11">
        <v>2610</v>
      </c>
      <c r="E33" s="13">
        <v>3</v>
      </c>
      <c r="F33" s="14">
        <v>3</v>
      </c>
    </row>
    <row r="34" spans="1:6" x14ac:dyDescent="0.3">
      <c r="A34" s="8" t="s">
        <v>92</v>
      </c>
      <c r="B34" s="9">
        <v>21</v>
      </c>
      <c r="C34" s="10">
        <v>1</v>
      </c>
      <c r="D34" s="11">
        <v>2716</v>
      </c>
      <c r="E34" s="13">
        <v>1</v>
      </c>
      <c r="F34" s="14">
        <v>1</v>
      </c>
    </row>
    <row r="35" spans="1:6" x14ac:dyDescent="0.3">
      <c r="A35" s="8" t="s">
        <v>93</v>
      </c>
      <c r="B35" s="9">
        <v>21</v>
      </c>
      <c r="C35" s="10">
        <v>1</v>
      </c>
      <c r="D35" s="11">
        <v>3447</v>
      </c>
      <c r="E35" s="13">
        <v>3</v>
      </c>
      <c r="F35" s="14">
        <v>3</v>
      </c>
    </row>
    <row r="36" spans="1:6" x14ac:dyDescent="0.3">
      <c r="A36" s="8" t="s">
        <v>94</v>
      </c>
      <c r="B36" s="9">
        <v>21</v>
      </c>
      <c r="C36" s="10">
        <v>1</v>
      </c>
      <c r="D36" s="11">
        <v>2693</v>
      </c>
      <c r="E36" s="13">
        <v>1</v>
      </c>
      <c r="F36" s="14">
        <v>1</v>
      </c>
    </row>
    <row r="37" spans="1:6" x14ac:dyDescent="0.3">
      <c r="A37" s="8" t="s">
        <v>95</v>
      </c>
      <c r="B37" s="9">
        <v>21</v>
      </c>
      <c r="C37" s="10">
        <v>1</v>
      </c>
      <c r="D37" s="11">
        <v>1416</v>
      </c>
      <c r="E37" s="13">
        <v>1</v>
      </c>
      <c r="F37" s="14">
        <v>1</v>
      </c>
    </row>
    <row r="38" spans="1:6" x14ac:dyDescent="0.3">
      <c r="A38" s="8" t="s">
        <v>96</v>
      </c>
      <c r="B38" s="9">
        <v>21</v>
      </c>
      <c r="C38" s="10">
        <v>1</v>
      </c>
      <c r="D38" s="11">
        <v>2070</v>
      </c>
      <c r="E38" s="13">
        <v>2</v>
      </c>
      <c r="F38" s="14">
        <v>2</v>
      </c>
    </row>
    <row r="39" spans="1:6" x14ac:dyDescent="0.3">
      <c r="A39" s="8" t="s">
        <v>97</v>
      </c>
      <c r="B39" s="9">
        <v>21</v>
      </c>
      <c r="C39" s="10">
        <v>1</v>
      </c>
      <c r="D39" s="11">
        <v>2625</v>
      </c>
      <c r="E39" s="13">
        <v>2</v>
      </c>
      <c r="F39" s="14">
        <v>2</v>
      </c>
    </row>
    <row r="40" spans="1:6" x14ac:dyDescent="0.3">
      <c r="A40" s="8" t="s">
        <v>98</v>
      </c>
      <c r="B40" s="9">
        <v>21</v>
      </c>
      <c r="C40" s="10">
        <v>1</v>
      </c>
      <c r="D40" s="11">
        <v>3117</v>
      </c>
      <c r="E40" s="13">
        <v>3</v>
      </c>
      <c r="F40" s="14">
        <v>2</v>
      </c>
    </row>
    <row r="41" spans="1:6" x14ac:dyDescent="0.3">
      <c r="A41" s="8" t="s">
        <v>99</v>
      </c>
      <c r="B41" s="9">
        <v>21</v>
      </c>
      <c r="C41" s="10">
        <v>1</v>
      </c>
      <c r="D41" s="11">
        <v>2679</v>
      </c>
      <c r="E41" s="13">
        <v>1</v>
      </c>
      <c r="F41" s="14">
        <v>1</v>
      </c>
    </row>
    <row r="42" spans="1:6" x14ac:dyDescent="0.3">
      <c r="A42" s="8" t="s">
        <v>100</v>
      </c>
      <c r="B42" s="9">
        <v>21</v>
      </c>
      <c r="C42" s="10">
        <v>1</v>
      </c>
      <c r="D42" s="11">
        <v>2380</v>
      </c>
      <c r="E42" s="13">
        <v>2</v>
      </c>
      <c r="F42" s="14">
        <v>2</v>
      </c>
    </row>
    <row r="43" spans="1:6" x14ac:dyDescent="0.3">
      <c r="A43" s="8" t="s">
        <v>101</v>
      </c>
      <c r="B43" s="9">
        <v>22</v>
      </c>
      <c r="C43" s="10">
        <v>1</v>
      </c>
      <c r="D43" s="11">
        <v>2935</v>
      </c>
      <c r="E43" s="13">
        <v>1</v>
      </c>
      <c r="F43" s="14">
        <v>1</v>
      </c>
    </row>
    <row r="44" spans="1:6" x14ac:dyDescent="0.3">
      <c r="A44" s="8" t="s">
        <v>103</v>
      </c>
      <c r="B44" s="9">
        <v>22</v>
      </c>
      <c r="C44" s="10">
        <v>1</v>
      </c>
      <c r="D44" s="11">
        <v>2871</v>
      </c>
      <c r="E44" s="13">
        <v>1</v>
      </c>
      <c r="F44" s="14">
        <v>0</v>
      </c>
    </row>
    <row r="45" spans="1:6" x14ac:dyDescent="0.3">
      <c r="A45" s="8" t="s">
        <v>104</v>
      </c>
      <c r="B45" s="9">
        <v>22</v>
      </c>
      <c r="C45" s="10">
        <v>1</v>
      </c>
      <c r="D45" s="11">
        <v>2523</v>
      </c>
      <c r="E45" s="13">
        <v>3</v>
      </c>
      <c r="F45" s="14">
        <v>2</v>
      </c>
    </row>
    <row r="46" spans="1:6" x14ac:dyDescent="0.3">
      <c r="A46" s="8" t="s">
        <v>106</v>
      </c>
      <c r="B46" s="9">
        <v>22</v>
      </c>
      <c r="C46" s="10">
        <v>1</v>
      </c>
      <c r="D46" s="11">
        <v>2323</v>
      </c>
      <c r="E46" s="13">
        <v>2</v>
      </c>
      <c r="F46" s="14">
        <v>2</v>
      </c>
    </row>
    <row r="47" spans="1:6" x14ac:dyDescent="0.3">
      <c r="A47" s="8" t="s">
        <v>107</v>
      </c>
      <c r="B47" s="9">
        <v>22</v>
      </c>
      <c r="C47" s="10">
        <v>1</v>
      </c>
      <c r="D47" s="11">
        <v>2328</v>
      </c>
      <c r="E47" s="13">
        <v>4</v>
      </c>
      <c r="F47" s="14">
        <v>4</v>
      </c>
    </row>
    <row r="48" spans="1:6" x14ac:dyDescent="0.3">
      <c r="A48" s="8" t="s">
        <v>108</v>
      </c>
      <c r="B48" s="9">
        <v>22</v>
      </c>
      <c r="C48" s="10">
        <v>1</v>
      </c>
      <c r="D48" s="11">
        <v>2244</v>
      </c>
      <c r="E48" s="13">
        <v>2</v>
      </c>
      <c r="F48" s="14">
        <v>2</v>
      </c>
    </row>
    <row r="49" spans="1:6" x14ac:dyDescent="0.3">
      <c r="A49" s="8" t="s">
        <v>109</v>
      </c>
      <c r="B49" s="9">
        <v>22</v>
      </c>
      <c r="C49" s="10">
        <v>1</v>
      </c>
      <c r="D49" s="11">
        <v>3894</v>
      </c>
      <c r="E49" s="13">
        <v>4</v>
      </c>
      <c r="F49" s="14">
        <v>2</v>
      </c>
    </row>
    <row r="50" spans="1:6" x14ac:dyDescent="0.3">
      <c r="A50" s="8" t="s">
        <v>110</v>
      </c>
      <c r="B50" s="9">
        <v>22</v>
      </c>
      <c r="C50" s="10">
        <v>1</v>
      </c>
      <c r="D50" s="11">
        <v>2773</v>
      </c>
      <c r="E50" s="13">
        <v>3</v>
      </c>
      <c r="F50" s="14">
        <v>2</v>
      </c>
    </row>
    <row r="51" spans="1:6" x14ac:dyDescent="0.3">
      <c r="A51" s="8" t="s">
        <v>111</v>
      </c>
      <c r="B51" s="9">
        <v>22</v>
      </c>
      <c r="C51" s="10">
        <v>2</v>
      </c>
      <c r="D51" s="11">
        <v>4775</v>
      </c>
      <c r="E51" s="13">
        <v>4</v>
      </c>
      <c r="F51" s="14">
        <v>2</v>
      </c>
    </row>
    <row r="52" spans="1:6" x14ac:dyDescent="0.3">
      <c r="A52" s="8" t="s">
        <v>113</v>
      </c>
      <c r="B52" s="9">
        <v>22</v>
      </c>
      <c r="C52" s="10">
        <v>2</v>
      </c>
      <c r="D52" s="11">
        <v>4171</v>
      </c>
      <c r="E52" s="13">
        <v>4</v>
      </c>
      <c r="F52" s="14">
        <v>3</v>
      </c>
    </row>
    <row r="53" spans="1:6" x14ac:dyDescent="0.3">
      <c r="A53" s="8" t="s">
        <v>114</v>
      </c>
      <c r="B53" s="9">
        <v>22</v>
      </c>
      <c r="C53" s="10">
        <v>1</v>
      </c>
      <c r="D53" s="11">
        <v>2451</v>
      </c>
      <c r="E53" s="13">
        <v>4</v>
      </c>
      <c r="F53" s="14">
        <v>4</v>
      </c>
    </row>
    <row r="54" spans="1:6" x14ac:dyDescent="0.3">
      <c r="A54" s="8" t="s">
        <v>115</v>
      </c>
      <c r="B54" s="9">
        <v>22</v>
      </c>
      <c r="C54" s="10">
        <v>1</v>
      </c>
      <c r="D54" s="11">
        <v>2853</v>
      </c>
      <c r="E54" s="13">
        <v>1</v>
      </c>
      <c r="F54" s="14">
        <v>0</v>
      </c>
    </row>
    <row r="55" spans="1:6" x14ac:dyDescent="0.3">
      <c r="A55" s="8" t="s">
        <v>116</v>
      </c>
      <c r="B55" s="9">
        <v>22</v>
      </c>
      <c r="C55" s="10">
        <v>1</v>
      </c>
      <c r="D55" s="11">
        <v>2814</v>
      </c>
      <c r="E55" s="13">
        <v>4</v>
      </c>
      <c r="F55" s="14">
        <v>4</v>
      </c>
    </row>
    <row r="56" spans="1:6" x14ac:dyDescent="0.3">
      <c r="A56" s="8" t="s">
        <v>117</v>
      </c>
      <c r="B56" s="9">
        <v>22</v>
      </c>
      <c r="C56" s="10">
        <v>1</v>
      </c>
      <c r="D56" s="11">
        <v>2398</v>
      </c>
      <c r="E56" s="13">
        <v>1</v>
      </c>
      <c r="F56" s="14">
        <v>1</v>
      </c>
    </row>
    <row r="57" spans="1:6" x14ac:dyDescent="0.3">
      <c r="A57" s="8" t="s">
        <v>118</v>
      </c>
      <c r="B57" s="9">
        <v>22</v>
      </c>
      <c r="C57" s="10">
        <v>1</v>
      </c>
      <c r="D57" s="11">
        <v>2472</v>
      </c>
      <c r="E57" s="13">
        <v>1</v>
      </c>
      <c r="F57" s="14">
        <v>1</v>
      </c>
    </row>
    <row r="58" spans="1:6" x14ac:dyDescent="0.3">
      <c r="A58" s="8" t="s">
        <v>119</v>
      </c>
      <c r="B58" s="9">
        <v>22</v>
      </c>
      <c r="C58" s="10">
        <v>1</v>
      </c>
      <c r="D58" s="11">
        <v>3375</v>
      </c>
      <c r="E58" s="13">
        <v>4</v>
      </c>
      <c r="F58" s="14">
        <v>3</v>
      </c>
    </row>
    <row r="59" spans="1:6" x14ac:dyDescent="0.3">
      <c r="A59" s="8" t="s">
        <v>120</v>
      </c>
      <c r="B59" s="9">
        <v>23</v>
      </c>
      <c r="C59" s="10">
        <v>1</v>
      </c>
      <c r="D59" s="11">
        <v>2322</v>
      </c>
      <c r="E59" s="13">
        <v>3</v>
      </c>
      <c r="F59" s="14">
        <v>0</v>
      </c>
    </row>
    <row r="60" spans="1:6" x14ac:dyDescent="0.3">
      <c r="A60" s="8" t="s">
        <v>121</v>
      </c>
      <c r="B60" s="9">
        <v>23</v>
      </c>
      <c r="C60" s="10">
        <v>1</v>
      </c>
      <c r="D60" s="11">
        <v>2904</v>
      </c>
      <c r="E60" s="13">
        <v>4</v>
      </c>
      <c r="F60" s="14">
        <v>4</v>
      </c>
    </row>
    <row r="61" spans="1:6" x14ac:dyDescent="0.3">
      <c r="A61" s="8" t="s">
        <v>122</v>
      </c>
      <c r="B61" s="9">
        <v>23</v>
      </c>
      <c r="C61" s="10">
        <v>1</v>
      </c>
      <c r="D61" s="11">
        <v>2819</v>
      </c>
      <c r="E61" s="13">
        <v>5</v>
      </c>
      <c r="F61" s="14">
        <v>3</v>
      </c>
    </row>
    <row r="62" spans="1:6" x14ac:dyDescent="0.3">
      <c r="A62" s="8" t="s">
        <v>123</v>
      </c>
      <c r="B62" s="9">
        <v>23</v>
      </c>
      <c r="C62" s="10">
        <v>1</v>
      </c>
      <c r="D62" s="11">
        <v>2500</v>
      </c>
      <c r="E62" s="13">
        <v>5</v>
      </c>
      <c r="F62" s="14">
        <v>4</v>
      </c>
    </row>
    <row r="63" spans="1:6" x14ac:dyDescent="0.3">
      <c r="A63" s="8" t="s">
        <v>124</v>
      </c>
      <c r="B63" s="9">
        <v>23</v>
      </c>
      <c r="C63" s="10">
        <v>1</v>
      </c>
      <c r="D63" s="11">
        <v>3505</v>
      </c>
      <c r="E63" s="13">
        <v>2</v>
      </c>
      <c r="F63" s="14">
        <v>2</v>
      </c>
    </row>
    <row r="64" spans="1:6" x14ac:dyDescent="0.3">
      <c r="A64" s="8" t="s">
        <v>125</v>
      </c>
      <c r="B64" s="9">
        <v>23</v>
      </c>
      <c r="C64" s="10">
        <v>1</v>
      </c>
      <c r="D64" s="11">
        <v>1601</v>
      </c>
      <c r="E64" s="13">
        <v>1</v>
      </c>
      <c r="F64" s="14">
        <v>0</v>
      </c>
    </row>
    <row r="65" spans="1:6" x14ac:dyDescent="0.3">
      <c r="A65" s="8" t="s">
        <v>126</v>
      </c>
      <c r="B65" s="9">
        <v>23</v>
      </c>
      <c r="C65" s="10">
        <v>1</v>
      </c>
      <c r="D65" s="11">
        <v>1223</v>
      </c>
      <c r="E65" s="13">
        <v>1</v>
      </c>
      <c r="F65" s="14">
        <v>1</v>
      </c>
    </row>
    <row r="66" spans="1:6" x14ac:dyDescent="0.3">
      <c r="A66" s="8" t="s">
        <v>127</v>
      </c>
      <c r="B66" s="9">
        <v>23</v>
      </c>
      <c r="C66" s="10">
        <v>2</v>
      </c>
      <c r="D66" s="11">
        <v>2272</v>
      </c>
      <c r="E66" s="13">
        <v>5</v>
      </c>
      <c r="F66" s="14">
        <v>4</v>
      </c>
    </row>
    <row r="67" spans="1:6" x14ac:dyDescent="0.3">
      <c r="A67" s="8" t="s">
        <v>128</v>
      </c>
      <c r="B67" s="9">
        <v>23</v>
      </c>
      <c r="C67" s="10">
        <v>1</v>
      </c>
      <c r="D67" s="11">
        <v>2073</v>
      </c>
      <c r="E67" s="13">
        <v>4</v>
      </c>
      <c r="F67" s="14">
        <v>2</v>
      </c>
    </row>
    <row r="68" spans="1:6" x14ac:dyDescent="0.3">
      <c r="A68" s="8" t="s">
        <v>129</v>
      </c>
      <c r="B68" s="9">
        <v>23</v>
      </c>
      <c r="C68" s="10">
        <v>1</v>
      </c>
      <c r="D68" s="11">
        <v>3989</v>
      </c>
      <c r="E68" s="13">
        <v>5</v>
      </c>
      <c r="F68" s="14">
        <v>5</v>
      </c>
    </row>
    <row r="69" spans="1:6" x14ac:dyDescent="0.3">
      <c r="A69" s="8" t="s">
        <v>130</v>
      </c>
      <c r="B69" s="9">
        <v>23</v>
      </c>
      <c r="C69" s="10">
        <v>1</v>
      </c>
      <c r="D69" s="11">
        <v>2275</v>
      </c>
      <c r="E69" s="13">
        <v>3</v>
      </c>
      <c r="F69" s="14">
        <v>3</v>
      </c>
    </row>
    <row r="70" spans="1:6" x14ac:dyDescent="0.3">
      <c r="A70" s="8" t="s">
        <v>131</v>
      </c>
      <c r="B70" s="9">
        <v>23</v>
      </c>
      <c r="C70" s="10">
        <v>1</v>
      </c>
      <c r="D70" s="11">
        <v>3295</v>
      </c>
      <c r="E70" s="13">
        <v>3</v>
      </c>
      <c r="F70" s="14">
        <v>3</v>
      </c>
    </row>
    <row r="71" spans="1:6" x14ac:dyDescent="0.3">
      <c r="A71" s="8" t="s">
        <v>132</v>
      </c>
      <c r="B71" s="9">
        <v>23</v>
      </c>
      <c r="C71" s="10">
        <v>1</v>
      </c>
      <c r="D71" s="11">
        <v>2647</v>
      </c>
      <c r="E71" s="13">
        <v>5</v>
      </c>
      <c r="F71" s="14">
        <v>5</v>
      </c>
    </row>
    <row r="72" spans="1:6" x14ac:dyDescent="0.3">
      <c r="A72" s="8" t="s">
        <v>133</v>
      </c>
      <c r="B72" s="9">
        <v>23</v>
      </c>
      <c r="C72" s="10">
        <v>1</v>
      </c>
      <c r="D72" s="11">
        <v>1790</v>
      </c>
      <c r="E72" s="13">
        <v>1</v>
      </c>
      <c r="F72" s="14">
        <v>1</v>
      </c>
    </row>
    <row r="73" spans="1:6" x14ac:dyDescent="0.3">
      <c r="A73" s="8" t="s">
        <v>134</v>
      </c>
      <c r="B73" s="9">
        <v>24</v>
      </c>
      <c r="C73" s="10">
        <v>2</v>
      </c>
      <c r="D73" s="11">
        <v>4011</v>
      </c>
      <c r="E73" s="13">
        <v>5</v>
      </c>
      <c r="F73" s="14">
        <v>4</v>
      </c>
    </row>
    <row r="74" spans="1:6" x14ac:dyDescent="0.3">
      <c r="A74" s="8" t="s">
        <v>135</v>
      </c>
      <c r="B74" s="9">
        <v>24</v>
      </c>
      <c r="C74" s="10">
        <v>1</v>
      </c>
      <c r="D74" s="11">
        <v>2293</v>
      </c>
      <c r="E74" s="13">
        <v>6</v>
      </c>
      <c r="F74" s="14">
        <v>2</v>
      </c>
    </row>
    <row r="75" spans="1:6" x14ac:dyDescent="0.3">
      <c r="A75" s="8" t="s">
        <v>136</v>
      </c>
      <c r="B75" s="9">
        <v>24</v>
      </c>
      <c r="C75" s="10">
        <v>2</v>
      </c>
      <c r="D75" s="11">
        <v>4999</v>
      </c>
      <c r="E75" s="13">
        <v>4</v>
      </c>
      <c r="F75" s="14">
        <v>3</v>
      </c>
    </row>
    <row r="76" spans="1:6" x14ac:dyDescent="0.3">
      <c r="A76" s="8" t="s">
        <v>138</v>
      </c>
      <c r="B76" s="9">
        <v>24</v>
      </c>
      <c r="C76" s="10">
        <v>1</v>
      </c>
      <c r="D76" s="11">
        <v>2774</v>
      </c>
      <c r="E76" s="13">
        <v>6</v>
      </c>
      <c r="F76" s="14">
        <v>5</v>
      </c>
    </row>
    <row r="77" spans="1:6" x14ac:dyDescent="0.3">
      <c r="A77" s="8" t="s">
        <v>139</v>
      </c>
      <c r="B77" s="9">
        <v>24</v>
      </c>
      <c r="C77" s="10">
        <v>2</v>
      </c>
      <c r="D77" s="11">
        <v>4260</v>
      </c>
      <c r="E77" s="13">
        <v>5</v>
      </c>
      <c r="F77" s="14">
        <v>5</v>
      </c>
    </row>
    <row r="78" spans="1:6" x14ac:dyDescent="0.3">
      <c r="A78" s="8" t="s">
        <v>140</v>
      </c>
      <c r="B78" s="9">
        <v>24</v>
      </c>
      <c r="C78" s="10">
        <v>1</v>
      </c>
      <c r="D78" s="11">
        <v>3202</v>
      </c>
      <c r="E78" s="13">
        <v>6</v>
      </c>
      <c r="F78" s="14">
        <v>5</v>
      </c>
    </row>
    <row r="79" spans="1:6" x14ac:dyDescent="0.3">
      <c r="A79" s="8" t="s">
        <v>141</v>
      </c>
      <c r="B79" s="9">
        <v>24</v>
      </c>
      <c r="C79" s="10">
        <v>1</v>
      </c>
      <c r="D79" s="11">
        <v>2400</v>
      </c>
      <c r="E79" s="13">
        <v>3</v>
      </c>
      <c r="F79" s="14">
        <v>2</v>
      </c>
    </row>
    <row r="80" spans="1:6" x14ac:dyDescent="0.3">
      <c r="A80" s="8" t="s">
        <v>142</v>
      </c>
      <c r="B80" s="9">
        <v>24</v>
      </c>
      <c r="C80" s="10">
        <v>1</v>
      </c>
      <c r="D80" s="11">
        <v>2725</v>
      </c>
      <c r="E80" s="13">
        <v>6</v>
      </c>
      <c r="F80" s="14">
        <v>6</v>
      </c>
    </row>
    <row r="81" spans="1:6" x14ac:dyDescent="0.3">
      <c r="A81" s="8" t="s">
        <v>143</v>
      </c>
      <c r="B81" s="9">
        <v>24</v>
      </c>
      <c r="C81" s="10">
        <v>1</v>
      </c>
      <c r="D81" s="11">
        <v>2127</v>
      </c>
      <c r="E81" s="13">
        <v>1</v>
      </c>
      <c r="F81" s="14">
        <v>1</v>
      </c>
    </row>
    <row r="82" spans="1:6" x14ac:dyDescent="0.3">
      <c r="A82" s="8" t="s">
        <v>144</v>
      </c>
      <c r="B82" s="9">
        <v>24</v>
      </c>
      <c r="C82" s="10">
        <v>1</v>
      </c>
      <c r="D82" s="11">
        <v>2886</v>
      </c>
      <c r="E82" s="13">
        <v>6</v>
      </c>
      <c r="F82" s="14">
        <v>6</v>
      </c>
    </row>
    <row r="83" spans="1:6" x14ac:dyDescent="0.3">
      <c r="A83" s="8" t="s">
        <v>145</v>
      </c>
      <c r="B83" s="9">
        <v>24</v>
      </c>
      <c r="C83" s="10">
        <v>2</v>
      </c>
      <c r="D83" s="11">
        <v>4577</v>
      </c>
      <c r="E83" s="13">
        <v>4</v>
      </c>
      <c r="F83" s="14">
        <v>2</v>
      </c>
    </row>
    <row r="84" spans="1:6" x14ac:dyDescent="0.3">
      <c r="A84" s="8" t="s">
        <v>146</v>
      </c>
      <c r="B84" s="9">
        <v>24</v>
      </c>
      <c r="C84" s="10">
        <v>1</v>
      </c>
      <c r="D84" s="11">
        <v>2694</v>
      </c>
      <c r="E84" s="13">
        <v>1</v>
      </c>
      <c r="F84" s="14">
        <v>1</v>
      </c>
    </row>
    <row r="85" spans="1:6" x14ac:dyDescent="0.3">
      <c r="A85" s="8" t="s">
        <v>147</v>
      </c>
      <c r="B85" s="9">
        <v>24</v>
      </c>
      <c r="C85" s="10">
        <v>1</v>
      </c>
      <c r="D85" s="11">
        <v>3162</v>
      </c>
      <c r="E85" s="13">
        <v>6</v>
      </c>
      <c r="F85" s="14">
        <v>5</v>
      </c>
    </row>
    <row r="86" spans="1:6" x14ac:dyDescent="0.3">
      <c r="A86" s="8" t="s">
        <v>148</v>
      </c>
      <c r="B86" s="9">
        <v>24</v>
      </c>
      <c r="C86" s="10">
        <v>2</v>
      </c>
      <c r="D86" s="11">
        <v>4377</v>
      </c>
      <c r="E86" s="13">
        <v>5</v>
      </c>
      <c r="F86" s="14">
        <v>4</v>
      </c>
    </row>
    <row r="87" spans="1:6" x14ac:dyDescent="0.3">
      <c r="A87" s="8" t="s">
        <v>149</v>
      </c>
      <c r="B87" s="9">
        <v>24</v>
      </c>
      <c r="C87" s="10">
        <v>1</v>
      </c>
      <c r="D87" s="11">
        <v>3597</v>
      </c>
      <c r="E87" s="13">
        <v>6</v>
      </c>
      <c r="F87" s="14">
        <v>4</v>
      </c>
    </row>
    <row r="88" spans="1:6" x14ac:dyDescent="0.3">
      <c r="A88" s="8" t="s">
        <v>150</v>
      </c>
      <c r="B88" s="9">
        <v>24</v>
      </c>
      <c r="C88" s="10">
        <v>1</v>
      </c>
      <c r="D88" s="11">
        <v>2210</v>
      </c>
      <c r="E88" s="13">
        <v>1</v>
      </c>
      <c r="F88" s="14">
        <v>1</v>
      </c>
    </row>
    <row r="89" spans="1:6" x14ac:dyDescent="0.3">
      <c r="A89" s="8" t="s">
        <v>151</v>
      </c>
      <c r="B89" s="9">
        <v>24</v>
      </c>
      <c r="C89" s="10">
        <v>2</v>
      </c>
      <c r="D89" s="11">
        <v>4162</v>
      </c>
      <c r="E89" s="13">
        <v>5</v>
      </c>
      <c r="F89" s="14">
        <v>5</v>
      </c>
    </row>
    <row r="90" spans="1:6" x14ac:dyDescent="0.3">
      <c r="A90" s="8" t="s">
        <v>152</v>
      </c>
      <c r="B90" s="9">
        <v>24</v>
      </c>
      <c r="C90" s="10">
        <v>1</v>
      </c>
      <c r="D90" s="11">
        <v>3172</v>
      </c>
      <c r="E90" s="13">
        <v>4</v>
      </c>
      <c r="F90" s="14">
        <v>0</v>
      </c>
    </row>
    <row r="91" spans="1:6" x14ac:dyDescent="0.3">
      <c r="A91" s="8" t="s">
        <v>153</v>
      </c>
      <c r="B91" s="9">
        <v>24</v>
      </c>
      <c r="C91" s="10">
        <v>1</v>
      </c>
      <c r="D91" s="11">
        <v>2033</v>
      </c>
      <c r="E91" s="13">
        <v>1</v>
      </c>
      <c r="F91" s="14">
        <v>1</v>
      </c>
    </row>
    <row r="92" spans="1:6" x14ac:dyDescent="0.3">
      <c r="A92" s="8" t="s">
        <v>154</v>
      </c>
      <c r="B92" s="9">
        <v>24</v>
      </c>
      <c r="C92" s="10">
        <v>1</v>
      </c>
      <c r="D92" s="11">
        <v>2296</v>
      </c>
      <c r="E92" s="13">
        <v>2</v>
      </c>
      <c r="F92" s="14">
        <v>1</v>
      </c>
    </row>
    <row r="93" spans="1:6" x14ac:dyDescent="0.3">
      <c r="A93" s="8" t="s">
        <v>155</v>
      </c>
      <c r="B93" s="9">
        <v>24</v>
      </c>
      <c r="C93" s="10">
        <v>1</v>
      </c>
      <c r="D93" s="11">
        <v>3760</v>
      </c>
      <c r="E93" s="13">
        <v>6</v>
      </c>
      <c r="F93" s="14">
        <v>6</v>
      </c>
    </row>
    <row r="94" spans="1:6" x14ac:dyDescent="0.3">
      <c r="A94" s="8" t="s">
        <v>156</v>
      </c>
      <c r="B94" s="9">
        <v>24</v>
      </c>
      <c r="C94" s="10">
        <v>1</v>
      </c>
      <c r="D94" s="11">
        <v>4401</v>
      </c>
      <c r="E94" s="13">
        <v>5</v>
      </c>
      <c r="F94" s="14">
        <v>5</v>
      </c>
    </row>
    <row r="95" spans="1:6" x14ac:dyDescent="0.3">
      <c r="A95" s="8" t="s">
        <v>157</v>
      </c>
      <c r="B95" s="9">
        <v>24</v>
      </c>
      <c r="C95" s="10">
        <v>1</v>
      </c>
      <c r="D95" s="11">
        <v>1555</v>
      </c>
      <c r="E95" s="13">
        <v>1</v>
      </c>
      <c r="F95" s="14">
        <v>1</v>
      </c>
    </row>
    <row r="96" spans="1:6" x14ac:dyDescent="0.3">
      <c r="A96" s="8" t="s">
        <v>158</v>
      </c>
      <c r="B96" s="9">
        <v>24</v>
      </c>
      <c r="C96" s="10">
        <v>1</v>
      </c>
      <c r="D96" s="11">
        <v>3907</v>
      </c>
      <c r="E96" s="13">
        <v>6</v>
      </c>
      <c r="F96" s="14">
        <v>6</v>
      </c>
    </row>
    <row r="97" spans="1:6" x14ac:dyDescent="0.3">
      <c r="A97" s="8" t="s">
        <v>159</v>
      </c>
      <c r="B97" s="9">
        <v>24</v>
      </c>
      <c r="C97" s="10">
        <v>1</v>
      </c>
      <c r="D97" s="11">
        <v>2145</v>
      </c>
      <c r="E97" s="13">
        <v>3</v>
      </c>
      <c r="F97" s="14">
        <v>2</v>
      </c>
    </row>
    <row r="98" spans="1:6" x14ac:dyDescent="0.3">
      <c r="A98" s="8" t="s">
        <v>160</v>
      </c>
      <c r="B98" s="9">
        <v>24</v>
      </c>
      <c r="C98" s="10">
        <v>2</v>
      </c>
      <c r="D98" s="11">
        <v>4617</v>
      </c>
      <c r="E98" s="13">
        <v>4</v>
      </c>
      <c r="F98" s="14">
        <v>4</v>
      </c>
    </row>
    <row r="99" spans="1:6" x14ac:dyDescent="0.3">
      <c r="A99" s="8" t="s">
        <v>162</v>
      </c>
      <c r="B99" s="9">
        <v>25</v>
      </c>
      <c r="C99" s="10">
        <v>2</v>
      </c>
      <c r="D99" s="11">
        <v>5744</v>
      </c>
      <c r="E99" s="13">
        <v>6</v>
      </c>
      <c r="F99" s="14">
        <v>6</v>
      </c>
    </row>
    <row r="100" spans="1:6" x14ac:dyDescent="0.3">
      <c r="A100" s="8" t="s">
        <v>164</v>
      </c>
      <c r="B100" s="9">
        <v>25</v>
      </c>
      <c r="C100" s="10">
        <v>1</v>
      </c>
      <c r="D100" s="11">
        <v>2889</v>
      </c>
      <c r="E100" s="13">
        <v>2</v>
      </c>
      <c r="F100" s="14">
        <v>2</v>
      </c>
    </row>
    <row r="101" spans="1:6" x14ac:dyDescent="0.3">
      <c r="A101" s="8" t="s">
        <v>165</v>
      </c>
      <c r="B101" s="9">
        <v>25</v>
      </c>
      <c r="C101" s="10">
        <v>2</v>
      </c>
      <c r="D101" s="11">
        <v>8639</v>
      </c>
      <c r="E101" s="13">
        <v>6</v>
      </c>
      <c r="F101" s="14">
        <v>2</v>
      </c>
    </row>
    <row r="102" spans="1:6" x14ac:dyDescent="0.3">
      <c r="A102" s="8" t="s">
        <v>166</v>
      </c>
      <c r="B102" s="9">
        <v>25</v>
      </c>
      <c r="C102" s="10">
        <v>2</v>
      </c>
      <c r="D102" s="11">
        <v>4898</v>
      </c>
      <c r="E102" s="13">
        <v>5</v>
      </c>
      <c r="F102" s="14">
        <v>4</v>
      </c>
    </row>
    <row r="103" spans="1:6" x14ac:dyDescent="0.3">
      <c r="A103" s="8" t="s">
        <v>167</v>
      </c>
      <c r="B103" s="9">
        <v>25</v>
      </c>
      <c r="C103" s="10">
        <v>2</v>
      </c>
      <c r="D103" s="11">
        <v>4000</v>
      </c>
      <c r="E103" s="13">
        <v>6</v>
      </c>
      <c r="F103" s="14">
        <v>6</v>
      </c>
    </row>
    <row r="104" spans="1:6" x14ac:dyDescent="0.3">
      <c r="A104" s="8" t="s">
        <v>168</v>
      </c>
      <c r="B104" s="9">
        <v>25</v>
      </c>
      <c r="C104" s="10">
        <v>2</v>
      </c>
      <c r="D104" s="11">
        <v>4487</v>
      </c>
      <c r="E104" s="13">
        <v>5</v>
      </c>
      <c r="F104" s="14">
        <v>5</v>
      </c>
    </row>
    <row r="105" spans="1:6" x14ac:dyDescent="0.3">
      <c r="A105" s="8" t="s">
        <v>169</v>
      </c>
      <c r="B105" s="9">
        <v>25</v>
      </c>
      <c r="C105" s="10">
        <v>1</v>
      </c>
      <c r="D105" s="11">
        <v>4031</v>
      </c>
      <c r="E105" s="13">
        <v>6</v>
      </c>
      <c r="F105" s="14">
        <v>2</v>
      </c>
    </row>
    <row r="106" spans="1:6" x14ac:dyDescent="0.3">
      <c r="A106" s="8" t="s">
        <v>170</v>
      </c>
      <c r="B106" s="9">
        <v>25</v>
      </c>
      <c r="C106" s="10">
        <v>1</v>
      </c>
      <c r="D106" s="11">
        <v>2096</v>
      </c>
      <c r="E106" s="13">
        <v>7</v>
      </c>
      <c r="F106" s="14">
        <v>7</v>
      </c>
    </row>
    <row r="107" spans="1:6" x14ac:dyDescent="0.3">
      <c r="A107" s="8" t="s">
        <v>171</v>
      </c>
      <c r="B107" s="9">
        <v>25</v>
      </c>
      <c r="C107" s="10">
        <v>2</v>
      </c>
      <c r="D107" s="11">
        <v>4851</v>
      </c>
      <c r="E107" s="13">
        <v>4</v>
      </c>
      <c r="F107" s="14">
        <v>3</v>
      </c>
    </row>
    <row r="108" spans="1:6" x14ac:dyDescent="0.3">
      <c r="A108" s="8" t="s">
        <v>172</v>
      </c>
      <c r="B108" s="9">
        <v>25</v>
      </c>
      <c r="C108" s="10">
        <v>2</v>
      </c>
      <c r="D108" s="11">
        <v>6180</v>
      </c>
      <c r="E108" s="13">
        <v>6</v>
      </c>
      <c r="F108" s="14">
        <v>6</v>
      </c>
    </row>
    <row r="109" spans="1:6" x14ac:dyDescent="0.3">
      <c r="A109" s="8" t="s">
        <v>173</v>
      </c>
      <c r="B109" s="9">
        <v>25</v>
      </c>
      <c r="C109" s="10">
        <v>1</v>
      </c>
      <c r="D109" s="11">
        <v>3424</v>
      </c>
      <c r="E109" s="13">
        <v>6</v>
      </c>
      <c r="F109" s="14">
        <v>4</v>
      </c>
    </row>
    <row r="110" spans="1:6" x14ac:dyDescent="0.3">
      <c r="A110" s="8" t="s">
        <v>174</v>
      </c>
      <c r="B110" s="9">
        <v>25</v>
      </c>
      <c r="C110" s="10">
        <v>2</v>
      </c>
      <c r="D110" s="11">
        <v>4194</v>
      </c>
      <c r="E110" s="13">
        <v>5</v>
      </c>
      <c r="F110" s="14">
        <v>5</v>
      </c>
    </row>
    <row r="111" spans="1:6" x14ac:dyDescent="0.3">
      <c r="A111" s="8" t="s">
        <v>175</v>
      </c>
      <c r="B111" s="9">
        <v>25</v>
      </c>
      <c r="C111" s="10">
        <v>2</v>
      </c>
      <c r="D111" s="11">
        <v>4256</v>
      </c>
      <c r="E111" s="13">
        <v>5</v>
      </c>
      <c r="F111" s="14">
        <v>5</v>
      </c>
    </row>
    <row r="112" spans="1:6" x14ac:dyDescent="0.3">
      <c r="A112" s="8" t="s">
        <v>176</v>
      </c>
      <c r="B112" s="9">
        <v>25</v>
      </c>
      <c r="C112" s="10">
        <v>1</v>
      </c>
      <c r="D112" s="11">
        <v>2413</v>
      </c>
      <c r="E112" s="13">
        <v>1</v>
      </c>
      <c r="F112" s="14">
        <v>1</v>
      </c>
    </row>
    <row r="113" spans="1:6" x14ac:dyDescent="0.3">
      <c r="A113" s="8" t="s">
        <v>177</v>
      </c>
      <c r="B113" s="9">
        <v>25</v>
      </c>
      <c r="C113" s="10">
        <v>1</v>
      </c>
      <c r="D113" s="11">
        <v>3691</v>
      </c>
      <c r="E113" s="13">
        <v>7</v>
      </c>
      <c r="F113" s="14">
        <v>7</v>
      </c>
    </row>
    <row r="114" spans="1:6" x14ac:dyDescent="0.3">
      <c r="A114" s="8" t="s">
        <v>178</v>
      </c>
      <c r="B114" s="9">
        <v>25</v>
      </c>
      <c r="C114" s="10">
        <v>2</v>
      </c>
      <c r="D114" s="11">
        <v>4950</v>
      </c>
      <c r="E114" s="13">
        <v>5</v>
      </c>
      <c r="F114" s="14">
        <v>4</v>
      </c>
    </row>
    <row r="115" spans="1:6" x14ac:dyDescent="0.3">
      <c r="A115" s="8" t="s">
        <v>179</v>
      </c>
      <c r="B115" s="9">
        <v>25</v>
      </c>
      <c r="C115" s="10">
        <v>1</v>
      </c>
      <c r="D115" s="11">
        <v>1118</v>
      </c>
      <c r="E115" s="13">
        <v>1</v>
      </c>
      <c r="F115" s="14">
        <v>1</v>
      </c>
    </row>
    <row r="116" spans="1:6" x14ac:dyDescent="0.3">
      <c r="A116" s="8" t="s">
        <v>180</v>
      </c>
      <c r="B116" s="9">
        <v>25</v>
      </c>
      <c r="C116" s="10">
        <v>1</v>
      </c>
      <c r="D116" s="11">
        <v>2096</v>
      </c>
      <c r="E116" s="13">
        <v>2</v>
      </c>
      <c r="F116" s="14">
        <v>2</v>
      </c>
    </row>
    <row r="117" spans="1:6" x14ac:dyDescent="0.3">
      <c r="A117" s="8" t="s">
        <v>181</v>
      </c>
      <c r="B117" s="9">
        <v>25</v>
      </c>
      <c r="C117" s="10">
        <v>1</v>
      </c>
      <c r="D117" s="11">
        <v>3669</v>
      </c>
      <c r="E117" s="13">
        <v>7</v>
      </c>
      <c r="F117" s="14">
        <v>3</v>
      </c>
    </row>
    <row r="118" spans="1:6" x14ac:dyDescent="0.3">
      <c r="A118" s="8" t="s">
        <v>182</v>
      </c>
      <c r="B118" s="9">
        <v>25</v>
      </c>
      <c r="C118" s="10">
        <v>2</v>
      </c>
      <c r="D118" s="11">
        <v>6232</v>
      </c>
      <c r="E118" s="13">
        <v>6</v>
      </c>
      <c r="F118" s="14">
        <v>3</v>
      </c>
    </row>
    <row r="119" spans="1:6" x14ac:dyDescent="0.3">
      <c r="A119" s="8" t="s">
        <v>183</v>
      </c>
      <c r="B119" s="9">
        <v>25</v>
      </c>
      <c r="C119" s="10">
        <v>1</v>
      </c>
      <c r="D119" s="11">
        <v>3229</v>
      </c>
      <c r="E119" s="13">
        <v>7</v>
      </c>
      <c r="F119" s="14">
        <v>3</v>
      </c>
    </row>
    <row r="120" spans="1:6" x14ac:dyDescent="0.3">
      <c r="A120" s="8" t="s">
        <v>184</v>
      </c>
      <c r="B120" s="9">
        <v>25</v>
      </c>
      <c r="C120" s="10">
        <v>1</v>
      </c>
      <c r="D120" s="11">
        <v>4400</v>
      </c>
      <c r="E120" s="13">
        <v>6</v>
      </c>
      <c r="F120" s="14">
        <v>3</v>
      </c>
    </row>
    <row r="121" spans="1:6" x14ac:dyDescent="0.3">
      <c r="A121" s="8" t="s">
        <v>185</v>
      </c>
      <c r="B121" s="9">
        <v>25</v>
      </c>
      <c r="C121" s="10">
        <v>2</v>
      </c>
      <c r="D121" s="11">
        <v>5206</v>
      </c>
      <c r="E121" s="13">
        <v>7</v>
      </c>
      <c r="F121" s="14">
        <v>7</v>
      </c>
    </row>
    <row r="122" spans="1:6" x14ac:dyDescent="0.3">
      <c r="A122" s="8" t="s">
        <v>186</v>
      </c>
      <c r="B122" s="9">
        <v>25</v>
      </c>
      <c r="C122" s="10">
        <v>1</v>
      </c>
      <c r="D122" s="11">
        <v>2187</v>
      </c>
      <c r="E122" s="13">
        <v>6</v>
      </c>
      <c r="F122" s="14">
        <v>2</v>
      </c>
    </row>
    <row r="123" spans="1:6" x14ac:dyDescent="0.3">
      <c r="A123" s="8" t="s">
        <v>187</v>
      </c>
      <c r="B123" s="9">
        <v>25</v>
      </c>
      <c r="C123" s="10">
        <v>1</v>
      </c>
      <c r="D123" s="11">
        <v>3977</v>
      </c>
      <c r="E123" s="13">
        <v>7</v>
      </c>
      <c r="F123" s="14">
        <v>2</v>
      </c>
    </row>
    <row r="124" spans="1:6" x14ac:dyDescent="0.3">
      <c r="A124" s="8" t="s">
        <v>188</v>
      </c>
      <c r="B124" s="9">
        <v>25</v>
      </c>
      <c r="C124" s="10">
        <v>2</v>
      </c>
      <c r="D124" s="11">
        <v>4907</v>
      </c>
      <c r="E124" s="13">
        <v>6</v>
      </c>
      <c r="F124" s="14">
        <v>5</v>
      </c>
    </row>
    <row r="125" spans="1:6" x14ac:dyDescent="0.3">
      <c r="A125" s="8" t="s">
        <v>189</v>
      </c>
      <c r="B125" s="9">
        <v>26</v>
      </c>
      <c r="C125" s="10">
        <v>1</v>
      </c>
      <c r="D125" s="11">
        <v>2293</v>
      </c>
      <c r="E125" s="13">
        <v>1</v>
      </c>
      <c r="F125" s="14">
        <v>1</v>
      </c>
    </row>
    <row r="126" spans="1:6" x14ac:dyDescent="0.3">
      <c r="A126" s="8" t="s">
        <v>191</v>
      </c>
      <c r="B126" s="9">
        <v>26</v>
      </c>
      <c r="C126" s="10">
        <v>2</v>
      </c>
      <c r="D126" s="11">
        <v>4157</v>
      </c>
      <c r="E126" s="13">
        <v>5</v>
      </c>
      <c r="F126" s="14">
        <v>2</v>
      </c>
    </row>
    <row r="127" spans="1:6" x14ac:dyDescent="0.3">
      <c r="A127" s="8" t="s">
        <v>192</v>
      </c>
      <c r="B127" s="9">
        <v>26</v>
      </c>
      <c r="C127" s="10">
        <v>1</v>
      </c>
      <c r="D127" s="11">
        <v>2368</v>
      </c>
      <c r="E127" s="13">
        <v>5</v>
      </c>
      <c r="F127" s="14">
        <v>5</v>
      </c>
    </row>
    <row r="128" spans="1:6" x14ac:dyDescent="0.3">
      <c r="A128" s="8" t="s">
        <v>193</v>
      </c>
      <c r="B128" s="9">
        <v>26</v>
      </c>
      <c r="C128" s="10">
        <v>1</v>
      </c>
      <c r="D128" s="11">
        <v>2942</v>
      </c>
      <c r="E128" s="13">
        <v>8</v>
      </c>
      <c r="F128" s="14">
        <v>8</v>
      </c>
    </row>
    <row r="129" spans="1:6" x14ac:dyDescent="0.3">
      <c r="A129" s="8" t="s">
        <v>194</v>
      </c>
      <c r="B129" s="9">
        <v>26</v>
      </c>
      <c r="C129" s="10">
        <v>2</v>
      </c>
      <c r="D129" s="11">
        <v>6397</v>
      </c>
      <c r="E129" s="13">
        <v>6</v>
      </c>
      <c r="F129" s="14">
        <v>6</v>
      </c>
    </row>
    <row r="130" spans="1:6" x14ac:dyDescent="0.3">
      <c r="A130" s="8" t="s">
        <v>195</v>
      </c>
      <c r="B130" s="9">
        <v>26</v>
      </c>
      <c r="C130" s="10">
        <v>2</v>
      </c>
      <c r="D130" s="11">
        <v>4741</v>
      </c>
      <c r="E130" s="13">
        <v>5</v>
      </c>
      <c r="F130" s="14">
        <v>5</v>
      </c>
    </row>
    <row r="131" spans="1:6" x14ac:dyDescent="0.3">
      <c r="A131" s="8" t="s">
        <v>196</v>
      </c>
      <c r="B131" s="9">
        <v>26</v>
      </c>
      <c r="C131" s="10">
        <v>1</v>
      </c>
      <c r="D131" s="11">
        <v>2373</v>
      </c>
      <c r="E131" s="13">
        <v>5</v>
      </c>
      <c r="F131" s="14">
        <v>3</v>
      </c>
    </row>
    <row r="132" spans="1:6" x14ac:dyDescent="0.3">
      <c r="A132" s="8" t="s">
        <v>197</v>
      </c>
      <c r="B132" s="9">
        <v>26</v>
      </c>
      <c r="C132" s="10">
        <v>2</v>
      </c>
      <c r="D132" s="11">
        <v>5828</v>
      </c>
      <c r="E132" s="13">
        <v>8</v>
      </c>
      <c r="F132" s="14">
        <v>8</v>
      </c>
    </row>
    <row r="133" spans="1:6" x14ac:dyDescent="0.3">
      <c r="A133" s="8" t="s">
        <v>198</v>
      </c>
      <c r="B133" s="9">
        <v>26</v>
      </c>
      <c r="C133" s="10">
        <v>2</v>
      </c>
      <c r="D133" s="11">
        <v>5296</v>
      </c>
      <c r="E133" s="13">
        <v>8</v>
      </c>
      <c r="F133" s="14">
        <v>8</v>
      </c>
    </row>
    <row r="134" spans="1:6" x14ac:dyDescent="0.3">
      <c r="A134" s="8" t="s">
        <v>199</v>
      </c>
      <c r="B134" s="9">
        <v>26</v>
      </c>
      <c r="C134" s="10">
        <v>1</v>
      </c>
      <c r="D134" s="11">
        <v>3102</v>
      </c>
      <c r="E134" s="13">
        <v>7</v>
      </c>
      <c r="F134" s="14">
        <v>6</v>
      </c>
    </row>
    <row r="135" spans="1:6" x14ac:dyDescent="0.3">
      <c r="A135" s="8" t="s">
        <v>200</v>
      </c>
      <c r="B135" s="9">
        <v>26</v>
      </c>
      <c r="C135" s="10">
        <v>1</v>
      </c>
      <c r="D135" s="11">
        <v>2886</v>
      </c>
      <c r="E135" s="13">
        <v>3</v>
      </c>
      <c r="F135" s="14">
        <v>3</v>
      </c>
    </row>
    <row r="136" spans="1:6" x14ac:dyDescent="0.3">
      <c r="A136" s="8" t="s">
        <v>201</v>
      </c>
      <c r="B136" s="9">
        <v>26</v>
      </c>
      <c r="C136" s="10">
        <v>1</v>
      </c>
      <c r="D136" s="11">
        <v>2741</v>
      </c>
      <c r="E136" s="13">
        <v>8</v>
      </c>
      <c r="F136" s="14">
        <v>7</v>
      </c>
    </row>
    <row r="137" spans="1:6" x14ac:dyDescent="0.3">
      <c r="A137" s="8" t="s">
        <v>202</v>
      </c>
      <c r="B137" s="9">
        <v>26</v>
      </c>
      <c r="C137" s="10">
        <v>2</v>
      </c>
      <c r="D137" s="11">
        <v>4306</v>
      </c>
      <c r="E137" s="13">
        <v>8</v>
      </c>
      <c r="F137" s="14">
        <v>0</v>
      </c>
    </row>
    <row r="138" spans="1:6" x14ac:dyDescent="0.3">
      <c r="A138" s="8" t="s">
        <v>203</v>
      </c>
      <c r="B138" s="9">
        <v>26</v>
      </c>
      <c r="C138" s="10">
        <v>1</v>
      </c>
      <c r="D138" s="11">
        <v>2340</v>
      </c>
      <c r="E138" s="13">
        <v>1</v>
      </c>
      <c r="F138" s="14">
        <v>1</v>
      </c>
    </row>
    <row r="139" spans="1:6" x14ac:dyDescent="0.3">
      <c r="A139" s="8" t="s">
        <v>204</v>
      </c>
      <c r="B139" s="9">
        <v>26</v>
      </c>
      <c r="C139" s="10">
        <v>2</v>
      </c>
      <c r="D139" s="11">
        <v>6272</v>
      </c>
      <c r="E139" s="13">
        <v>6</v>
      </c>
      <c r="F139" s="14">
        <v>5</v>
      </c>
    </row>
    <row r="140" spans="1:6" x14ac:dyDescent="0.3">
      <c r="A140" s="8" t="s">
        <v>205</v>
      </c>
      <c r="B140" s="9">
        <v>26</v>
      </c>
      <c r="C140" s="10">
        <v>1</v>
      </c>
      <c r="D140" s="11">
        <v>2659</v>
      </c>
      <c r="E140" s="13">
        <v>3</v>
      </c>
      <c r="F140" s="14">
        <v>3</v>
      </c>
    </row>
    <row r="141" spans="1:6" x14ac:dyDescent="0.3">
      <c r="A141" s="8" t="s">
        <v>206</v>
      </c>
      <c r="B141" s="9">
        <v>26</v>
      </c>
      <c r="C141" s="10">
        <v>1</v>
      </c>
      <c r="D141" s="11">
        <v>4364</v>
      </c>
      <c r="E141" s="13">
        <v>5</v>
      </c>
      <c r="F141" s="14">
        <v>2</v>
      </c>
    </row>
    <row r="142" spans="1:6" x14ac:dyDescent="0.3">
      <c r="A142" s="8" t="s">
        <v>207</v>
      </c>
      <c r="B142" s="9">
        <v>26</v>
      </c>
      <c r="C142" s="10">
        <v>2</v>
      </c>
      <c r="D142" s="11">
        <v>5326</v>
      </c>
      <c r="E142" s="13">
        <v>6</v>
      </c>
      <c r="F142" s="14">
        <v>4</v>
      </c>
    </row>
    <row r="143" spans="1:6" x14ac:dyDescent="0.3">
      <c r="A143" s="8" t="s">
        <v>208</v>
      </c>
      <c r="B143" s="9">
        <v>26</v>
      </c>
      <c r="C143" s="10">
        <v>1</v>
      </c>
      <c r="D143" s="11">
        <v>2366</v>
      </c>
      <c r="E143" s="13">
        <v>8</v>
      </c>
      <c r="F143" s="14">
        <v>8</v>
      </c>
    </row>
    <row r="144" spans="1:6" x14ac:dyDescent="0.3">
      <c r="A144" s="8" t="s">
        <v>209</v>
      </c>
      <c r="B144" s="9">
        <v>26</v>
      </c>
      <c r="C144" s="10">
        <v>2</v>
      </c>
      <c r="D144" s="11">
        <v>4294</v>
      </c>
      <c r="E144" s="13">
        <v>7</v>
      </c>
      <c r="F144" s="14">
        <v>7</v>
      </c>
    </row>
    <row r="145" spans="1:6" x14ac:dyDescent="0.3">
      <c r="A145" s="8" t="s">
        <v>210</v>
      </c>
      <c r="B145" s="9">
        <v>26</v>
      </c>
      <c r="C145" s="10">
        <v>2</v>
      </c>
      <c r="D145" s="11">
        <v>5472</v>
      </c>
      <c r="E145" s="13">
        <v>8</v>
      </c>
      <c r="F145" s="14">
        <v>8</v>
      </c>
    </row>
    <row r="146" spans="1:6" x14ac:dyDescent="0.3">
      <c r="A146" s="8" t="s">
        <v>211</v>
      </c>
      <c r="B146" s="9">
        <v>26</v>
      </c>
      <c r="C146" s="10">
        <v>2</v>
      </c>
      <c r="D146" s="11">
        <v>4969</v>
      </c>
      <c r="E146" s="13">
        <v>7</v>
      </c>
      <c r="F146" s="14">
        <v>2</v>
      </c>
    </row>
    <row r="147" spans="1:6" x14ac:dyDescent="0.3">
      <c r="A147" s="8" t="s">
        <v>212</v>
      </c>
      <c r="B147" s="9">
        <v>26</v>
      </c>
      <c r="C147" s="10">
        <v>1</v>
      </c>
      <c r="D147" s="11">
        <v>2042</v>
      </c>
      <c r="E147" s="13">
        <v>6</v>
      </c>
      <c r="F147" s="14">
        <v>3</v>
      </c>
    </row>
    <row r="148" spans="1:6" x14ac:dyDescent="0.3">
      <c r="A148" s="8" t="s">
        <v>213</v>
      </c>
      <c r="B148" s="9">
        <v>26</v>
      </c>
      <c r="C148" s="10">
        <v>1</v>
      </c>
      <c r="D148" s="11">
        <v>2007</v>
      </c>
      <c r="E148" s="13">
        <v>5</v>
      </c>
      <c r="F148" s="14">
        <v>5</v>
      </c>
    </row>
    <row r="149" spans="1:6" x14ac:dyDescent="0.3">
      <c r="A149" s="8" t="s">
        <v>214</v>
      </c>
      <c r="B149" s="9">
        <v>26</v>
      </c>
      <c r="C149" s="10">
        <v>1</v>
      </c>
      <c r="D149" s="11">
        <v>3955</v>
      </c>
      <c r="E149" s="13">
        <v>6</v>
      </c>
      <c r="F149" s="14">
        <v>5</v>
      </c>
    </row>
    <row r="150" spans="1:6" x14ac:dyDescent="0.3">
      <c r="A150" s="8" t="s">
        <v>215</v>
      </c>
      <c r="B150" s="9">
        <v>26</v>
      </c>
      <c r="C150" s="10">
        <v>1</v>
      </c>
      <c r="D150" s="11">
        <v>2377</v>
      </c>
      <c r="E150" s="13">
        <v>1</v>
      </c>
      <c r="F150" s="14">
        <v>1</v>
      </c>
    </row>
    <row r="151" spans="1:6" x14ac:dyDescent="0.3">
      <c r="A151" s="8" t="s">
        <v>216</v>
      </c>
      <c r="B151" s="9">
        <v>26</v>
      </c>
      <c r="C151" s="10">
        <v>1</v>
      </c>
      <c r="D151" s="11">
        <v>4420</v>
      </c>
      <c r="E151" s="13">
        <v>8</v>
      </c>
      <c r="F151" s="14">
        <v>8</v>
      </c>
    </row>
    <row r="152" spans="1:6" x14ac:dyDescent="0.3">
      <c r="A152" s="8" t="s">
        <v>217</v>
      </c>
      <c r="B152" s="9">
        <v>26</v>
      </c>
      <c r="C152" s="10">
        <v>1</v>
      </c>
      <c r="D152" s="11">
        <v>2875</v>
      </c>
      <c r="E152" s="13">
        <v>8</v>
      </c>
      <c r="F152" s="14">
        <v>8</v>
      </c>
    </row>
    <row r="153" spans="1:6" x14ac:dyDescent="0.3">
      <c r="A153" s="8" t="s">
        <v>218</v>
      </c>
      <c r="B153" s="9">
        <v>26</v>
      </c>
      <c r="C153" s="10">
        <v>1</v>
      </c>
      <c r="D153" s="11">
        <v>3904</v>
      </c>
      <c r="E153" s="13">
        <v>5</v>
      </c>
      <c r="F153" s="14">
        <v>4</v>
      </c>
    </row>
    <row r="154" spans="1:6" x14ac:dyDescent="0.3">
      <c r="A154" s="8" t="s">
        <v>219</v>
      </c>
      <c r="B154" s="9">
        <v>26</v>
      </c>
      <c r="C154" s="10">
        <v>1</v>
      </c>
      <c r="D154" s="11">
        <v>3578</v>
      </c>
      <c r="E154" s="13">
        <v>8</v>
      </c>
      <c r="F154" s="14">
        <v>7</v>
      </c>
    </row>
    <row r="155" spans="1:6" x14ac:dyDescent="0.3">
      <c r="A155" s="8" t="s">
        <v>220</v>
      </c>
      <c r="B155" s="9">
        <v>26</v>
      </c>
      <c r="C155" s="10">
        <v>1</v>
      </c>
      <c r="D155" s="11">
        <v>2061</v>
      </c>
      <c r="E155" s="13">
        <v>1</v>
      </c>
      <c r="F155" s="14">
        <v>1</v>
      </c>
    </row>
    <row r="156" spans="1:6" x14ac:dyDescent="0.3">
      <c r="A156" s="8" t="s">
        <v>221</v>
      </c>
      <c r="B156" s="9">
        <v>26</v>
      </c>
      <c r="C156" s="10">
        <v>1</v>
      </c>
      <c r="D156" s="11">
        <v>2570</v>
      </c>
      <c r="E156" s="13">
        <v>7</v>
      </c>
      <c r="F156" s="14">
        <v>7</v>
      </c>
    </row>
    <row r="157" spans="1:6" x14ac:dyDescent="0.3">
      <c r="A157" s="8" t="s">
        <v>222</v>
      </c>
      <c r="B157" s="9">
        <v>26</v>
      </c>
      <c r="C157" s="10">
        <v>1</v>
      </c>
      <c r="D157" s="11">
        <v>2305</v>
      </c>
      <c r="E157" s="13">
        <v>3</v>
      </c>
      <c r="F157" s="14">
        <v>3</v>
      </c>
    </row>
    <row r="158" spans="1:6" x14ac:dyDescent="0.3">
      <c r="A158" s="8" t="s">
        <v>223</v>
      </c>
      <c r="B158" s="9">
        <v>26</v>
      </c>
      <c r="C158" s="10">
        <v>1</v>
      </c>
      <c r="D158" s="11">
        <v>2148</v>
      </c>
      <c r="E158" s="13">
        <v>6</v>
      </c>
      <c r="F158" s="14">
        <v>5</v>
      </c>
    </row>
    <row r="159" spans="1:6" x14ac:dyDescent="0.3">
      <c r="A159" s="8" t="s">
        <v>224</v>
      </c>
      <c r="B159" s="9">
        <v>26</v>
      </c>
      <c r="C159" s="10">
        <v>2</v>
      </c>
      <c r="D159" s="11">
        <v>4684</v>
      </c>
      <c r="E159" s="13">
        <v>5</v>
      </c>
      <c r="F159" s="14">
        <v>5</v>
      </c>
    </row>
    <row r="160" spans="1:6" x14ac:dyDescent="0.3">
      <c r="A160" s="8" t="s">
        <v>225</v>
      </c>
      <c r="B160" s="9">
        <v>26</v>
      </c>
      <c r="C160" s="10">
        <v>1</v>
      </c>
      <c r="D160" s="11">
        <v>2933</v>
      </c>
      <c r="E160" s="13">
        <v>1</v>
      </c>
      <c r="F160" s="14">
        <v>1</v>
      </c>
    </row>
    <row r="161" spans="1:6" x14ac:dyDescent="0.3">
      <c r="A161" s="8" t="s">
        <v>226</v>
      </c>
      <c r="B161" s="9">
        <v>26</v>
      </c>
      <c r="C161" s="10">
        <v>1</v>
      </c>
      <c r="D161" s="11">
        <v>2544</v>
      </c>
      <c r="E161" s="13">
        <v>8</v>
      </c>
      <c r="F161" s="14">
        <v>7</v>
      </c>
    </row>
    <row r="162" spans="1:6" x14ac:dyDescent="0.3">
      <c r="A162" s="8" t="s">
        <v>227</v>
      </c>
      <c r="B162" s="9">
        <v>26</v>
      </c>
      <c r="C162" s="10">
        <v>1</v>
      </c>
      <c r="D162" s="11">
        <v>2867</v>
      </c>
      <c r="E162" s="13">
        <v>8</v>
      </c>
      <c r="F162" s="14">
        <v>7</v>
      </c>
    </row>
    <row r="163" spans="1:6" x14ac:dyDescent="0.3">
      <c r="A163" s="8" t="s">
        <v>228</v>
      </c>
      <c r="B163" s="9">
        <v>26</v>
      </c>
      <c r="C163" s="10">
        <v>1</v>
      </c>
      <c r="D163" s="11">
        <v>2966</v>
      </c>
      <c r="E163" s="13">
        <v>5</v>
      </c>
      <c r="F163" s="14">
        <v>4</v>
      </c>
    </row>
    <row r="164" spans="1:6" x14ac:dyDescent="0.3">
      <c r="A164" s="8" t="s">
        <v>228</v>
      </c>
      <c r="B164" s="9">
        <v>26</v>
      </c>
      <c r="C164" s="10">
        <v>1</v>
      </c>
      <c r="D164" s="11">
        <v>2966</v>
      </c>
      <c r="E164" s="13">
        <v>5</v>
      </c>
      <c r="F164" s="14">
        <v>4</v>
      </c>
    </row>
    <row r="165" spans="1:6" x14ac:dyDescent="0.3">
      <c r="A165" s="8" t="s">
        <v>229</v>
      </c>
      <c r="B165" s="9">
        <v>27</v>
      </c>
      <c r="C165" s="10">
        <v>1</v>
      </c>
      <c r="D165" s="11">
        <v>3468</v>
      </c>
      <c r="E165" s="13">
        <v>6</v>
      </c>
      <c r="F165" s="14">
        <v>2</v>
      </c>
    </row>
    <row r="166" spans="1:6" x14ac:dyDescent="0.3">
      <c r="A166" s="8" t="s">
        <v>230</v>
      </c>
      <c r="B166" s="9">
        <v>27</v>
      </c>
      <c r="C166" s="10">
        <v>1</v>
      </c>
      <c r="D166" s="11">
        <v>2341</v>
      </c>
      <c r="E166" s="13">
        <v>1</v>
      </c>
      <c r="F166" s="14">
        <v>1</v>
      </c>
    </row>
    <row r="167" spans="1:6" x14ac:dyDescent="0.3">
      <c r="A167" s="8" t="s">
        <v>231</v>
      </c>
      <c r="B167" s="9">
        <v>27</v>
      </c>
      <c r="C167" s="10">
        <v>3</v>
      </c>
      <c r="D167" s="11">
        <v>8726</v>
      </c>
      <c r="E167" s="13">
        <v>9</v>
      </c>
      <c r="F167" s="14">
        <v>9</v>
      </c>
    </row>
    <row r="168" spans="1:6" x14ac:dyDescent="0.3">
      <c r="A168" s="8" t="s">
        <v>232</v>
      </c>
      <c r="B168" s="9">
        <v>27</v>
      </c>
      <c r="C168" s="10">
        <v>1</v>
      </c>
      <c r="D168" s="11">
        <v>2024</v>
      </c>
      <c r="E168" s="13">
        <v>6</v>
      </c>
      <c r="F168" s="14">
        <v>2</v>
      </c>
    </row>
    <row r="169" spans="1:6" x14ac:dyDescent="0.3">
      <c r="A169" s="8" t="s">
        <v>233</v>
      </c>
      <c r="B169" s="9">
        <v>27</v>
      </c>
      <c r="C169" s="10">
        <v>1</v>
      </c>
      <c r="D169" s="11">
        <v>2566</v>
      </c>
      <c r="E169" s="13">
        <v>1</v>
      </c>
      <c r="F169" s="14">
        <v>1</v>
      </c>
    </row>
    <row r="170" spans="1:6" x14ac:dyDescent="0.3">
      <c r="A170" s="8" t="s">
        <v>234</v>
      </c>
      <c r="B170" s="9">
        <v>27</v>
      </c>
      <c r="C170" s="10">
        <v>1</v>
      </c>
      <c r="D170" s="11">
        <v>3058</v>
      </c>
      <c r="E170" s="13">
        <v>6</v>
      </c>
      <c r="F170" s="14">
        <v>5</v>
      </c>
    </row>
    <row r="171" spans="1:6" x14ac:dyDescent="0.3">
      <c r="A171" s="8" t="s">
        <v>235</v>
      </c>
      <c r="B171" s="9">
        <v>27</v>
      </c>
      <c r="C171" s="10">
        <v>1</v>
      </c>
      <c r="D171" s="11">
        <v>2279</v>
      </c>
      <c r="E171" s="13">
        <v>7</v>
      </c>
      <c r="F171" s="14">
        <v>7</v>
      </c>
    </row>
    <row r="172" spans="1:6" x14ac:dyDescent="0.3">
      <c r="A172" s="8" t="s">
        <v>236</v>
      </c>
      <c r="B172" s="9">
        <v>27</v>
      </c>
      <c r="C172" s="10">
        <v>2</v>
      </c>
      <c r="D172" s="11">
        <v>4298</v>
      </c>
      <c r="E172" s="13">
        <v>6</v>
      </c>
      <c r="F172" s="14">
        <v>2</v>
      </c>
    </row>
    <row r="173" spans="1:6" x14ac:dyDescent="0.3">
      <c r="A173" s="8" t="s">
        <v>237</v>
      </c>
      <c r="B173" s="9">
        <v>27</v>
      </c>
      <c r="C173" s="10">
        <v>2</v>
      </c>
      <c r="D173" s="11">
        <v>9981</v>
      </c>
      <c r="E173" s="13">
        <v>7</v>
      </c>
      <c r="F173" s="14">
        <v>7</v>
      </c>
    </row>
    <row r="174" spans="1:6" x14ac:dyDescent="0.3">
      <c r="A174" s="8" t="s">
        <v>238</v>
      </c>
      <c r="B174" s="9">
        <v>27</v>
      </c>
      <c r="C174" s="10">
        <v>1</v>
      </c>
      <c r="D174" s="11">
        <v>2478</v>
      </c>
      <c r="E174" s="13">
        <v>4</v>
      </c>
      <c r="F174" s="14">
        <v>4</v>
      </c>
    </row>
    <row r="175" spans="1:6" x14ac:dyDescent="0.3">
      <c r="A175" s="8" t="s">
        <v>239</v>
      </c>
      <c r="B175" s="9">
        <v>27</v>
      </c>
      <c r="C175" s="10">
        <v>2</v>
      </c>
      <c r="D175" s="11">
        <v>4478</v>
      </c>
      <c r="E175" s="13">
        <v>5</v>
      </c>
      <c r="F175" s="14">
        <v>5</v>
      </c>
    </row>
    <row r="176" spans="1:6" x14ac:dyDescent="0.3">
      <c r="A176" s="8" t="s">
        <v>240</v>
      </c>
      <c r="B176" s="9">
        <v>27</v>
      </c>
      <c r="C176" s="10">
        <v>2</v>
      </c>
      <c r="D176" s="11">
        <v>6349</v>
      </c>
      <c r="E176" s="13">
        <v>6</v>
      </c>
      <c r="F176" s="14">
        <v>5</v>
      </c>
    </row>
    <row r="177" spans="1:6" x14ac:dyDescent="0.3">
      <c r="A177" s="8" t="s">
        <v>241</v>
      </c>
      <c r="B177" s="9">
        <v>27</v>
      </c>
      <c r="C177" s="10">
        <v>2</v>
      </c>
      <c r="D177" s="11">
        <v>6214</v>
      </c>
      <c r="E177" s="13">
        <v>8</v>
      </c>
      <c r="F177" s="14">
        <v>8</v>
      </c>
    </row>
    <row r="178" spans="1:6" x14ac:dyDescent="0.3">
      <c r="A178" s="8" t="s">
        <v>242</v>
      </c>
      <c r="B178" s="9">
        <v>27</v>
      </c>
      <c r="C178" s="10">
        <v>1</v>
      </c>
      <c r="D178" s="11">
        <v>3816</v>
      </c>
      <c r="E178" s="13">
        <v>5</v>
      </c>
      <c r="F178" s="14">
        <v>5</v>
      </c>
    </row>
    <row r="179" spans="1:6" x14ac:dyDescent="0.3">
      <c r="A179" s="8" t="s">
        <v>243</v>
      </c>
      <c r="B179" s="9">
        <v>27</v>
      </c>
      <c r="C179" s="10">
        <v>1</v>
      </c>
      <c r="D179" s="11">
        <v>2187</v>
      </c>
      <c r="E179" s="13">
        <v>6</v>
      </c>
      <c r="F179" s="14">
        <v>5</v>
      </c>
    </row>
    <row r="180" spans="1:6" x14ac:dyDescent="0.3">
      <c r="A180" s="8" t="s">
        <v>244</v>
      </c>
      <c r="B180" s="9">
        <v>27</v>
      </c>
      <c r="C180" s="10">
        <v>1</v>
      </c>
      <c r="D180" s="11">
        <v>3041</v>
      </c>
      <c r="E180" s="13">
        <v>5</v>
      </c>
      <c r="F180" s="14">
        <v>4</v>
      </c>
    </row>
    <row r="181" spans="1:6" x14ac:dyDescent="0.3">
      <c r="A181" s="8" t="s">
        <v>245</v>
      </c>
      <c r="B181" s="9">
        <v>27</v>
      </c>
      <c r="C181" s="10">
        <v>1</v>
      </c>
      <c r="D181" s="11">
        <v>2045</v>
      </c>
      <c r="E181" s="13">
        <v>5</v>
      </c>
      <c r="F181" s="14">
        <v>4</v>
      </c>
    </row>
    <row r="182" spans="1:6" x14ac:dyDescent="0.3">
      <c r="A182" s="8" t="s">
        <v>246</v>
      </c>
      <c r="B182" s="9">
        <v>27</v>
      </c>
      <c r="C182" s="10">
        <v>2</v>
      </c>
      <c r="D182" s="11">
        <v>4647</v>
      </c>
      <c r="E182" s="13">
        <v>6</v>
      </c>
      <c r="F182" s="14">
        <v>6</v>
      </c>
    </row>
    <row r="183" spans="1:6" x14ac:dyDescent="0.3">
      <c r="A183" s="8" t="s">
        <v>247</v>
      </c>
      <c r="B183" s="9">
        <v>27</v>
      </c>
      <c r="C183" s="10">
        <v>3</v>
      </c>
      <c r="D183" s="11">
        <v>7412</v>
      </c>
      <c r="E183" s="13">
        <v>9</v>
      </c>
      <c r="F183" s="14">
        <v>9</v>
      </c>
    </row>
    <row r="184" spans="1:6" x14ac:dyDescent="0.3">
      <c r="A184" s="8" t="s">
        <v>248</v>
      </c>
      <c r="B184" s="9">
        <v>27</v>
      </c>
      <c r="C184" s="10">
        <v>3</v>
      </c>
      <c r="D184" s="11">
        <v>8793</v>
      </c>
      <c r="E184" s="13">
        <v>9</v>
      </c>
      <c r="F184" s="14">
        <v>9</v>
      </c>
    </row>
    <row r="185" spans="1:6" x14ac:dyDescent="0.3">
      <c r="A185" s="8" t="s">
        <v>249</v>
      </c>
      <c r="B185" s="9">
        <v>27</v>
      </c>
      <c r="C185" s="10">
        <v>2</v>
      </c>
      <c r="D185" s="11">
        <v>6811</v>
      </c>
      <c r="E185" s="13">
        <v>9</v>
      </c>
      <c r="F185" s="14">
        <v>7</v>
      </c>
    </row>
    <row r="186" spans="1:6" x14ac:dyDescent="0.3">
      <c r="A186" s="8" t="s">
        <v>250</v>
      </c>
      <c r="B186" s="9">
        <v>27</v>
      </c>
      <c r="C186" s="10">
        <v>2</v>
      </c>
      <c r="D186" s="11">
        <v>4342</v>
      </c>
      <c r="E186" s="13">
        <v>5</v>
      </c>
      <c r="F186" s="14">
        <v>4</v>
      </c>
    </row>
    <row r="187" spans="1:6" x14ac:dyDescent="0.3">
      <c r="A187" s="8" t="s">
        <v>254</v>
      </c>
      <c r="B187" s="9">
        <v>27</v>
      </c>
      <c r="C187" s="10">
        <v>1</v>
      </c>
      <c r="D187" s="11">
        <v>1706</v>
      </c>
      <c r="E187" s="13">
        <v>0</v>
      </c>
      <c r="F187" s="14">
        <v>0</v>
      </c>
    </row>
    <row r="188" spans="1:6" x14ac:dyDescent="0.3">
      <c r="A188" s="8" t="s">
        <v>255</v>
      </c>
      <c r="B188" s="9">
        <v>27</v>
      </c>
      <c r="C188" s="10">
        <v>1</v>
      </c>
      <c r="D188" s="11">
        <v>2318</v>
      </c>
      <c r="E188" s="13">
        <v>1</v>
      </c>
      <c r="F188" s="14">
        <v>1</v>
      </c>
    </row>
    <row r="189" spans="1:6" x14ac:dyDescent="0.3">
      <c r="A189" s="8" t="s">
        <v>256</v>
      </c>
      <c r="B189" s="9">
        <v>27</v>
      </c>
      <c r="C189" s="10">
        <v>1</v>
      </c>
      <c r="D189" s="11">
        <v>2811</v>
      </c>
      <c r="E189" s="13">
        <v>4</v>
      </c>
      <c r="F189" s="14">
        <v>2</v>
      </c>
    </row>
    <row r="190" spans="1:6" x14ac:dyDescent="0.3">
      <c r="A190" s="8" t="s">
        <v>257</v>
      </c>
      <c r="B190" s="9">
        <v>27</v>
      </c>
      <c r="C190" s="10">
        <v>2</v>
      </c>
      <c r="D190" s="11">
        <v>4227</v>
      </c>
      <c r="E190" s="13">
        <v>4</v>
      </c>
      <c r="F190" s="14">
        <v>3</v>
      </c>
    </row>
    <row r="191" spans="1:6" x14ac:dyDescent="0.3">
      <c r="A191" s="8" t="s">
        <v>258</v>
      </c>
      <c r="B191" s="9">
        <v>27</v>
      </c>
      <c r="C191" s="10">
        <v>1</v>
      </c>
      <c r="D191" s="11">
        <v>4621</v>
      </c>
      <c r="E191" s="13">
        <v>3</v>
      </c>
      <c r="F191" s="14">
        <v>3</v>
      </c>
    </row>
    <row r="192" spans="1:6" x14ac:dyDescent="0.3">
      <c r="A192" s="8" t="s">
        <v>259</v>
      </c>
      <c r="B192" s="9">
        <v>27</v>
      </c>
      <c r="C192" s="10">
        <v>1</v>
      </c>
      <c r="D192" s="11">
        <v>2539</v>
      </c>
      <c r="E192" s="13">
        <v>4</v>
      </c>
      <c r="F192" s="14">
        <v>4</v>
      </c>
    </row>
    <row r="193" spans="1:6" x14ac:dyDescent="0.3">
      <c r="A193" s="8" t="s">
        <v>260</v>
      </c>
      <c r="B193" s="9">
        <v>27</v>
      </c>
      <c r="C193" s="10">
        <v>1</v>
      </c>
      <c r="D193" s="11">
        <v>2235</v>
      </c>
      <c r="E193" s="13">
        <v>9</v>
      </c>
      <c r="F193" s="14">
        <v>9</v>
      </c>
    </row>
    <row r="194" spans="1:6" x14ac:dyDescent="0.3">
      <c r="A194" s="8" t="s">
        <v>261</v>
      </c>
      <c r="B194" s="9">
        <v>27</v>
      </c>
      <c r="C194" s="10">
        <v>1</v>
      </c>
      <c r="D194" s="11">
        <v>2517</v>
      </c>
      <c r="E194" s="13">
        <v>5</v>
      </c>
      <c r="F194" s="14">
        <v>5</v>
      </c>
    </row>
    <row r="195" spans="1:6" x14ac:dyDescent="0.3">
      <c r="A195" s="8" t="s">
        <v>262</v>
      </c>
      <c r="B195" s="9">
        <v>27</v>
      </c>
      <c r="C195" s="10">
        <v>1</v>
      </c>
      <c r="D195" s="11">
        <v>2534</v>
      </c>
      <c r="E195" s="13">
        <v>5</v>
      </c>
      <c r="F195" s="14">
        <v>1</v>
      </c>
    </row>
    <row r="196" spans="1:6" x14ac:dyDescent="0.3">
      <c r="A196" s="8" t="s">
        <v>263</v>
      </c>
      <c r="B196" s="9">
        <v>27</v>
      </c>
      <c r="C196" s="10">
        <v>2</v>
      </c>
      <c r="D196" s="11">
        <v>5071</v>
      </c>
      <c r="E196" s="13">
        <v>8</v>
      </c>
      <c r="F196" s="14">
        <v>6</v>
      </c>
    </row>
    <row r="197" spans="1:6" x14ac:dyDescent="0.3">
      <c r="A197" s="8" t="s">
        <v>264</v>
      </c>
      <c r="B197" s="9">
        <v>27</v>
      </c>
      <c r="C197" s="10">
        <v>2</v>
      </c>
      <c r="D197" s="11">
        <v>5769</v>
      </c>
      <c r="E197" s="13">
        <v>6</v>
      </c>
      <c r="F197" s="14">
        <v>6</v>
      </c>
    </row>
    <row r="198" spans="1:6" x14ac:dyDescent="0.3">
      <c r="A198" s="8" t="s">
        <v>265</v>
      </c>
      <c r="B198" s="9">
        <v>27</v>
      </c>
      <c r="C198" s="10">
        <v>1</v>
      </c>
      <c r="D198" s="11">
        <v>2394</v>
      </c>
      <c r="E198" s="13">
        <v>8</v>
      </c>
      <c r="F198" s="14">
        <v>8</v>
      </c>
    </row>
    <row r="199" spans="1:6" x14ac:dyDescent="0.3">
      <c r="A199" s="8" t="s">
        <v>266</v>
      </c>
      <c r="B199" s="9">
        <v>27</v>
      </c>
      <c r="C199" s="10">
        <v>1</v>
      </c>
      <c r="D199" s="11">
        <v>2099</v>
      </c>
      <c r="E199" s="13">
        <v>6</v>
      </c>
      <c r="F199" s="14">
        <v>5</v>
      </c>
    </row>
    <row r="200" spans="1:6" x14ac:dyDescent="0.3">
      <c r="A200" s="8" t="s">
        <v>267</v>
      </c>
      <c r="B200" s="9">
        <v>27</v>
      </c>
      <c r="C200" s="10">
        <v>1</v>
      </c>
      <c r="D200" s="11">
        <v>4066</v>
      </c>
      <c r="E200" s="13">
        <v>7</v>
      </c>
      <c r="F200" s="14">
        <v>7</v>
      </c>
    </row>
    <row r="201" spans="1:6" x14ac:dyDescent="0.3">
      <c r="A201" s="8" t="s">
        <v>268</v>
      </c>
      <c r="B201" s="9">
        <v>27</v>
      </c>
      <c r="C201" s="10">
        <v>1</v>
      </c>
      <c r="D201" s="11">
        <v>3517</v>
      </c>
      <c r="E201" s="13">
        <v>5</v>
      </c>
      <c r="F201" s="14">
        <v>3</v>
      </c>
    </row>
    <row r="202" spans="1:6" x14ac:dyDescent="0.3">
      <c r="A202" s="8" t="s">
        <v>269</v>
      </c>
      <c r="B202" s="9">
        <v>27</v>
      </c>
      <c r="C202" s="10">
        <v>1</v>
      </c>
      <c r="D202" s="11">
        <v>2580</v>
      </c>
      <c r="E202" s="13">
        <v>6</v>
      </c>
      <c r="F202" s="14">
        <v>4</v>
      </c>
    </row>
    <row r="203" spans="1:6" x14ac:dyDescent="0.3">
      <c r="A203" s="8" t="s">
        <v>270</v>
      </c>
      <c r="B203" s="9">
        <v>27</v>
      </c>
      <c r="C203" s="10">
        <v>1</v>
      </c>
      <c r="D203" s="11">
        <v>3445</v>
      </c>
      <c r="E203" s="13">
        <v>6</v>
      </c>
      <c r="F203" s="14">
        <v>6</v>
      </c>
    </row>
    <row r="204" spans="1:6" x14ac:dyDescent="0.3">
      <c r="A204" s="8" t="s">
        <v>271</v>
      </c>
      <c r="B204" s="9">
        <v>27</v>
      </c>
      <c r="C204" s="10">
        <v>1</v>
      </c>
      <c r="D204" s="11">
        <v>2379</v>
      </c>
      <c r="E204" s="13">
        <v>6</v>
      </c>
      <c r="F204" s="14">
        <v>5</v>
      </c>
    </row>
    <row r="205" spans="1:6" x14ac:dyDescent="0.3">
      <c r="A205" s="8" t="s">
        <v>272</v>
      </c>
      <c r="B205" s="9">
        <v>27</v>
      </c>
      <c r="C205" s="10">
        <v>2</v>
      </c>
      <c r="D205" s="11">
        <v>3540</v>
      </c>
      <c r="E205" s="13">
        <v>9</v>
      </c>
      <c r="F205" s="14">
        <v>9</v>
      </c>
    </row>
    <row r="206" spans="1:6" x14ac:dyDescent="0.3">
      <c r="A206" s="8" t="s">
        <v>273</v>
      </c>
      <c r="B206" s="9">
        <v>27</v>
      </c>
      <c r="C206" s="10">
        <v>1</v>
      </c>
      <c r="D206" s="11">
        <v>4774</v>
      </c>
      <c r="E206" s="13">
        <v>8</v>
      </c>
      <c r="F206" s="14">
        <v>7</v>
      </c>
    </row>
    <row r="207" spans="1:6" x14ac:dyDescent="0.3">
      <c r="A207" s="8" t="s">
        <v>274</v>
      </c>
      <c r="B207" s="9">
        <v>27</v>
      </c>
      <c r="C207" s="10">
        <v>2</v>
      </c>
      <c r="D207" s="11">
        <v>6500</v>
      </c>
      <c r="E207" s="13">
        <v>9</v>
      </c>
      <c r="F207" s="14">
        <v>8</v>
      </c>
    </row>
    <row r="208" spans="1:6" x14ac:dyDescent="0.3">
      <c r="A208" s="8" t="s">
        <v>275</v>
      </c>
      <c r="B208" s="9">
        <v>27</v>
      </c>
      <c r="C208" s="10">
        <v>1</v>
      </c>
      <c r="D208" s="11">
        <v>2226</v>
      </c>
      <c r="E208" s="13">
        <v>6</v>
      </c>
      <c r="F208" s="14">
        <v>5</v>
      </c>
    </row>
    <row r="209" spans="1:6" x14ac:dyDescent="0.3">
      <c r="A209" s="8" t="s">
        <v>277</v>
      </c>
      <c r="B209" s="9">
        <v>27</v>
      </c>
      <c r="C209" s="10">
        <v>1</v>
      </c>
      <c r="D209" s="11">
        <v>2863</v>
      </c>
      <c r="E209" s="13">
        <v>1</v>
      </c>
      <c r="F209" s="14">
        <v>1</v>
      </c>
    </row>
    <row r="210" spans="1:6" x14ac:dyDescent="0.3">
      <c r="A210" s="8" t="s">
        <v>278</v>
      </c>
      <c r="B210" s="9">
        <v>27</v>
      </c>
      <c r="C210" s="10">
        <v>2</v>
      </c>
      <c r="D210" s="11">
        <v>4105</v>
      </c>
      <c r="E210" s="13">
        <v>7</v>
      </c>
      <c r="F210" s="14">
        <v>7</v>
      </c>
    </row>
    <row r="211" spans="1:6" x14ac:dyDescent="0.3">
      <c r="A211" s="8" t="s">
        <v>279</v>
      </c>
      <c r="B211" s="9">
        <v>27</v>
      </c>
      <c r="C211" s="10">
        <v>2</v>
      </c>
      <c r="D211" s="11">
        <v>6142</v>
      </c>
      <c r="E211" s="13">
        <v>6</v>
      </c>
      <c r="F211" s="14">
        <v>6</v>
      </c>
    </row>
    <row r="212" spans="1:6" x14ac:dyDescent="0.3">
      <c r="A212" s="8" t="s">
        <v>279</v>
      </c>
      <c r="B212" s="9">
        <v>27</v>
      </c>
      <c r="C212" s="10">
        <v>2</v>
      </c>
      <c r="D212" s="11">
        <v>6142</v>
      </c>
      <c r="E212" s="13">
        <v>6</v>
      </c>
      <c r="F212" s="14">
        <v>6</v>
      </c>
    </row>
    <row r="213" spans="1:6" x14ac:dyDescent="0.3">
      <c r="A213" s="8" t="s">
        <v>280</v>
      </c>
      <c r="B213" s="9">
        <v>28</v>
      </c>
      <c r="C213" s="10">
        <v>1</v>
      </c>
      <c r="D213" s="11">
        <v>2028</v>
      </c>
      <c r="E213" s="13">
        <v>6</v>
      </c>
      <c r="F213" s="14">
        <v>4</v>
      </c>
    </row>
    <row r="214" spans="1:6" x14ac:dyDescent="0.3">
      <c r="A214" s="8" t="s">
        <v>281</v>
      </c>
      <c r="B214" s="9">
        <v>28</v>
      </c>
      <c r="C214" s="10">
        <v>1</v>
      </c>
      <c r="D214" s="11">
        <v>3441</v>
      </c>
      <c r="E214" s="13">
        <v>2</v>
      </c>
      <c r="F214" s="14">
        <v>2</v>
      </c>
    </row>
    <row r="215" spans="1:6" x14ac:dyDescent="0.3">
      <c r="A215" s="8" t="s">
        <v>282</v>
      </c>
      <c r="B215" s="9">
        <v>28</v>
      </c>
      <c r="C215" s="10">
        <v>2</v>
      </c>
      <c r="D215" s="11">
        <v>4221</v>
      </c>
      <c r="E215" s="13">
        <v>5</v>
      </c>
      <c r="F215" s="14">
        <v>5</v>
      </c>
    </row>
    <row r="216" spans="1:6" x14ac:dyDescent="0.3">
      <c r="A216" s="8" t="s">
        <v>283</v>
      </c>
      <c r="B216" s="9">
        <v>28</v>
      </c>
      <c r="C216" s="10">
        <v>1</v>
      </c>
      <c r="D216" s="11">
        <v>2713</v>
      </c>
      <c r="E216" s="13">
        <v>5</v>
      </c>
      <c r="F216" s="14">
        <v>5</v>
      </c>
    </row>
    <row r="217" spans="1:6" x14ac:dyDescent="0.3">
      <c r="A217" s="8" t="s">
        <v>284</v>
      </c>
      <c r="B217" s="9">
        <v>28</v>
      </c>
      <c r="C217" s="10">
        <v>1</v>
      </c>
      <c r="D217" s="11">
        <v>3485</v>
      </c>
      <c r="E217" s="13">
        <v>5</v>
      </c>
      <c r="F217" s="14">
        <v>0</v>
      </c>
    </row>
    <row r="218" spans="1:6" x14ac:dyDescent="0.3">
      <c r="A218" s="8" t="s">
        <v>285</v>
      </c>
      <c r="B218" s="9">
        <v>28</v>
      </c>
      <c r="C218" s="10">
        <v>1</v>
      </c>
      <c r="D218" s="11">
        <v>2070</v>
      </c>
      <c r="E218" s="13">
        <v>5</v>
      </c>
      <c r="F218" s="14">
        <v>5</v>
      </c>
    </row>
    <row r="219" spans="1:6" x14ac:dyDescent="0.3">
      <c r="A219" s="8" t="s">
        <v>286</v>
      </c>
      <c r="B219" s="9">
        <v>28</v>
      </c>
      <c r="C219" s="10">
        <v>1</v>
      </c>
      <c r="D219" s="11">
        <v>3310</v>
      </c>
      <c r="E219" s="13">
        <v>5</v>
      </c>
      <c r="F219" s="14">
        <v>5</v>
      </c>
    </row>
    <row r="220" spans="1:6" x14ac:dyDescent="0.3">
      <c r="A220" s="8" t="s">
        <v>287</v>
      </c>
      <c r="B220" s="9">
        <v>28</v>
      </c>
      <c r="C220" s="10">
        <v>2</v>
      </c>
      <c r="D220" s="11">
        <v>5661</v>
      </c>
      <c r="E220" s="13">
        <v>9</v>
      </c>
      <c r="F220" s="14">
        <v>8</v>
      </c>
    </row>
    <row r="221" spans="1:6" x14ac:dyDescent="0.3">
      <c r="A221" s="8" t="s">
        <v>288</v>
      </c>
      <c r="B221" s="9">
        <v>28</v>
      </c>
      <c r="C221" s="10">
        <v>1</v>
      </c>
      <c r="D221" s="11">
        <v>3464</v>
      </c>
      <c r="E221" s="13">
        <v>5</v>
      </c>
      <c r="F221" s="14">
        <v>3</v>
      </c>
    </row>
    <row r="222" spans="1:6" x14ac:dyDescent="0.3">
      <c r="A222" s="8" t="s">
        <v>289</v>
      </c>
      <c r="B222" s="9">
        <v>28</v>
      </c>
      <c r="C222" s="10">
        <v>2</v>
      </c>
      <c r="D222" s="11">
        <v>5253</v>
      </c>
      <c r="E222" s="13">
        <v>7</v>
      </c>
      <c r="F222" s="14">
        <v>7</v>
      </c>
    </row>
    <row r="223" spans="1:6" x14ac:dyDescent="0.3">
      <c r="A223" s="8" t="s">
        <v>290</v>
      </c>
      <c r="B223" s="9">
        <v>28</v>
      </c>
      <c r="C223" s="10">
        <v>2</v>
      </c>
      <c r="D223" s="11">
        <v>4558</v>
      </c>
      <c r="E223" s="13">
        <v>10</v>
      </c>
      <c r="F223" s="14">
        <v>10</v>
      </c>
    </row>
    <row r="224" spans="1:6" x14ac:dyDescent="0.3">
      <c r="A224" s="8" t="s">
        <v>291</v>
      </c>
      <c r="B224" s="9">
        <v>28</v>
      </c>
      <c r="C224" s="10">
        <v>1</v>
      </c>
      <c r="D224" s="11">
        <v>2216</v>
      </c>
      <c r="E224" s="13">
        <v>10</v>
      </c>
      <c r="F224" s="14">
        <v>7</v>
      </c>
    </row>
    <row r="225" spans="1:6" x14ac:dyDescent="0.3">
      <c r="A225" s="8" t="s">
        <v>292</v>
      </c>
      <c r="B225" s="9">
        <v>28</v>
      </c>
      <c r="C225" s="10">
        <v>1</v>
      </c>
      <c r="D225" s="11">
        <v>4382</v>
      </c>
      <c r="E225" s="13">
        <v>5</v>
      </c>
      <c r="F225" s="14">
        <v>2</v>
      </c>
    </row>
    <row r="226" spans="1:6" x14ac:dyDescent="0.3">
      <c r="A226" s="8" t="s">
        <v>293</v>
      </c>
      <c r="B226" s="9">
        <v>28</v>
      </c>
      <c r="C226" s="10">
        <v>2</v>
      </c>
      <c r="D226" s="11">
        <v>4779</v>
      </c>
      <c r="E226" s="13">
        <v>8</v>
      </c>
      <c r="F226" s="14">
        <v>8</v>
      </c>
    </row>
    <row r="227" spans="1:6" x14ac:dyDescent="0.3">
      <c r="A227" s="8" t="s">
        <v>294</v>
      </c>
      <c r="B227" s="9">
        <v>28</v>
      </c>
      <c r="C227" s="10">
        <v>1</v>
      </c>
      <c r="D227" s="11">
        <v>4936</v>
      </c>
      <c r="E227" s="13">
        <v>6</v>
      </c>
      <c r="F227" s="14">
        <v>5</v>
      </c>
    </row>
    <row r="228" spans="1:6" x14ac:dyDescent="0.3">
      <c r="A228" s="8" t="s">
        <v>295</v>
      </c>
      <c r="B228" s="9">
        <v>28</v>
      </c>
      <c r="C228" s="10">
        <v>2</v>
      </c>
      <c r="D228" s="11">
        <v>4908</v>
      </c>
      <c r="E228" s="13">
        <v>4</v>
      </c>
      <c r="F228" s="14">
        <v>4</v>
      </c>
    </row>
    <row r="229" spans="1:6" x14ac:dyDescent="0.3">
      <c r="A229" s="8" t="s">
        <v>296</v>
      </c>
      <c r="B229" s="9">
        <v>28</v>
      </c>
      <c r="C229" s="10">
        <v>1</v>
      </c>
      <c r="D229" s="11">
        <v>2377</v>
      </c>
      <c r="E229" s="13">
        <v>6</v>
      </c>
      <c r="F229" s="14">
        <v>2</v>
      </c>
    </row>
    <row r="230" spans="1:6" x14ac:dyDescent="0.3">
      <c r="A230" s="8" t="s">
        <v>297</v>
      </c>
      <c r="B230" s="9">
        <v>28</v>
      </c>
      <c r="C230" s="10">
        <v>1</v>
      </c>
      <c r="D230" s="11">
        <v>1052</v>
      </c>
      <c r="E230" s="13">
        <v>1</v>
      </c>
      <c r="F230" s="14">
        <v>1</v>
      </c>
    </row>
    <row r="231" spans="1:6" x14ac:dyDescent="0.3">
      <c r="A231" s="8" t="s">
        <v>298</v>
      </c>
      <c r="B231" s="9">
        <v>28</v>
      </c>
      <c r="C231" s="10">
        <v>3</v>
      </c>
      <c r="D231" s="11">
        <v>8722</v>
      </c>
      <c r="E231" s="13">
        <v>10</v>
      </c>
      <c r="F231" s="14">
        <v>10</v>
      </c>
    </row>
    <row r="232" spans="1:6" x14ac:dyDescent="0.3">
      <c r="A232" s="8" t="s">
        <v>299</v>
      </c>
      <c r="B232" s="9">
        <v>28</v>
      </c>
      <c r="C232" s="10">
        <v>2</v>
      </c>
      <c r="D232" s="11">
        <v>3660</v>
      </c>
      <c r="E232" s="13">
        <v>10</v>
      </c>
      <c r="F232" s="14">
        <v>8</v>
      </c>
    </row>
    <row r="233" spans="1:6" x14ac:dyDescent="0.3">
      <c r="A233" s="8" t="s">
        <v>300</v>
      </c>
      <c r="B233" s="9">
        <v>28</v>
      </c>
      <c r="C233" s="10">
        <v>1</v>
      </c>
      <c r="D233" s="11">
        <v>2207</v>
      </c>
      <c r="E233" s="13">
        <v>4</v>
      </c>
      <c r="F233" s="14">
        <v>4</v>
      </c>
    </row>
    <row r="234" spans="1:6" x14ac:dyDescent="0.3">
      <c r="A234" s="8" t="s">
        <v>301</v>
      </c>
      <c r="B234" s="9">
        <v>28</v>
      </c>
      <c r="C234" s="10">
        <v>1</v>
      </c>
      <c r="D234" s="11">
        <v>2596</v>
      </c>
      <c r="E234" s="13">
        <v>1</v>
      </c>
      <c r="F234" s="14">
        <v>1</v>
      </c>
    </row>
    <row r="235" spans="1:6" x14ac:dyDescent="0.3">
      <c r="A235" s="8" t="s">
        <v>302</v>
      </c>
      <c r="B235" s="9">
        <v>28</v>
      </c>
      <c r="C235" s="10">
        <v>3</v>
      </c>
      <c r="D235" s="11">
        <v>7655</v>
      </c>
      <c r="E235" s="13">
        <v>10</v>
      </c>
      <c r="F235" s="14">
        <v>9</v>
      </c>
    </row>
    <row r="236" spans="1:6" x14ac:dyDescent="0.3">
      <c r="A236" s="8" t="s">
        <v>303</v>
      </c>
      <c r="B236" s="9">
        <v>28</v>
      </c>
      <c r="C236" s="10">
        <v>1</v>
      </c>
      <c r="D236" s="11">
        <v>3201</v>
      </c>
      <c r="E236" s="13">
        <v>6</v>
      </c>
      <c r="F236" s="14">
        <v>5</v>
      </c>
    </row>
    <row r="237" spans="1:6" x14ac:dyDescent="0.3">
      <c r="A237" s="8" t="s">
        <v>304</v>
      </c>
      <c r="B237" s="9">
        <v>28</v>
      </c>
      <c r="C237" s="10">
        <v>1</v>
      </c>
      <c r="D237" s="11">
        <v>2703</v>
      </c>
      <c r="E237" s="13">
        <v>3</v>
      </c>
      <c r="F237" s="14">
        <v>3</v>
      </c>
    </row>
    <row r="238" spans="1:6" x14ac:dyDescent="0.3">
      <c r="A238" s="8" t="s">
        <v>305</v>
      </c>
      <c r="B238" s="9">
        <v>28</v>
      </c>
      <c r="C238" s="10">
        <v>1</v>
      </c>
      <c r="D238" s="11">
        <v>2515</v>
      </c>
      <c r="E238" s="13">
        <v>1</v>
      </c>
      <c r="F238" s="14">
        <v>1</v>
      </c>
    </row>
    <row r="239" spans="1:6" x14ac:dyDescent="0.3">
      <c r="A239" s="8" t="s">
        <v>306</v>
      </c>
      <c r="B239" s="9">
        <v>28</v>
      </c>
      <c r="C239" s="10">
        <v>1</v>
      </c>
      <c r="D239" s="11">
        <v>3196</v>
      </c>
      <c r="E239" s="13">
        <v>6</v>
      </c>
      <c r="F239" s="14">
        <v>6</v>
      </c>
    </row>
    <row r="240" spans="1:6" x14ac:dyDescent="0.3">
      <c r="A240" s="8" t="s">
        <v>307</v>
      </c>
      <c r="B240" s="9">
        <v>28</v>
      </c>
      <c r="C240" s="10">
        <v>1</v>
      </c>
      <c r="D240" s="11">
        <v>2154</v>
      </c>
      <c r="E240" s="13">
        <v>5</v>
      </c>
      <c r="F240" s="14">
        <v>4</v>
      </c>
    </row>
    <row r="241" spans="1:6" x14ac:dyDescent="0.3">
      <c r="A241" s="8" t="s">
        <v>308</v>
      </c>
      <c r="B241" s="9">
        <v>28</v>
      </c>
      <c r="C241" s="10">
        <v>1</v>
      </c>
      <c r="D241" s="11">
        <v>3867</v>
      </c>
      <c r="E241" s="13">
        <v>2</v>
      </c>
      <c r="F241" s="14">
        <v>2</v>
      </c>
    </row>
    <row r="242" spans="1:6" x14ac:dyDescent="0.3">
      <c r="A242" s="8" t="s">
        <v>309</v>
      </c>
      <c r="B242" s="9">
        <v>28</v>
      </c>
      <c r="C242" s="10">
        <v>1</v>
      </c>
      <c r="D242" s="11">
        <v>2080</v>
      </c>
      <c r="E242" s="13">
        <v>5</v>
      </c>
      <c r="F242" s="14">
        <v>3</v>
      </c>
    </row>
    <row r="243" spans="1:6" x14ac:dyDescent="0.3">
      <c r="A243" s="8" t="s">
        <v>310</v>
      </c>
      <c r="B243" s="9">
        <v>28</v>
      </c>
      <c r="C243" s="10">
        <v>2</v>
      </c>
      <c r="D243" s="11">
        <v>6674</v>
      </c>
      <c r="E243" s="13">
        <v>10</v>
      </c>
      <c r="F243" s="14">
        <v>9</v>
      </c>
    </row>
    <row r="244" spans="1:6" x14ac:dyDescent="0.3">
      <c r="A244" s="8" t="s">
        <v>311</v>
      </c>
      <c r="B244" s="9">
        <v>28</v>
      </c>
      <c r="C244" s="10">
        <v>2</v>
      </c>
      <c r="D244" s="11">
        <v>4724</v>
      </c>
      <c r="E244" s="13">
        <v>5</v>
      </c>
      <c r="F244" s="14">
        <v>5</v>
      </c>
    </row>
    <row r="245" spans="1:6" x14ac:dyDescent="0.3">
      <c r="A245" s="8" t="s">
        <v>312</v>
      </c>
      <c r="B245" s="9">
        <v>28</v>
      </c>
      <c r="C245" s="10">
        <v>2</v>
      </c>
      <c r="D245" s="11">
        <v>8463</v>
      </c>
      <c r="E245" s="13">
        <v>6</v>
      </c>
      <c r="F245" s="14">
        <v>5</v>
      </c>
    </row>
    <row r="246" spans="1:6" x14ac:dyDescent="0.3">
      <c r="A246" s="8" t="s">
        <v>313</v>
      </c>
      <c r="B246" s="9">
        <v>28</v>
      </c>
      <c r="C246" s="10">
        <v>1</v>
      </c>
      <c r="D246" s="11">
        <v>2909</v>
      </c>
      <c r="E246" s="13">
        <v>5</v>
      </c>
      <c r="F246" s="14">
        <v>3</v>
      </c>
    </row>
    <row r="247" spans="1:6" x14ac:dyDescent="0.3">
      <c r="A247" s="8" t="s">
        <v>314</v>
      </c>
      <c r="B247" s="9">
        <v>28</v>
      </c>
      <c r="C247" s="10">
        <v>1</v>
      </c>
      <c r="D247" s="11">
        <v>2561</v>
      </c>
      <c r="E247" s="13">
        <v>8</v>
      </c>
      <c r="F247" s="14">
        <v>0</v>
      </c>
    </row>
    <row r="248" spans="1:6" x14ac:dyDescent="0.3">
      <c r="A248" s="8" t="s">
        <v>315</v>
      </c>
      <c r="B248" s="9">
        <v>28</v>
      </c>
      <c r="C248" s="10">
        <v>1</v>
      </c>
      <c r="D248" s="11">
        <v>1563</v>
      </c>
      <c r="E248" s="13">
        <v>1</v>
      </c>
      <c r="F248" s="14">
        <v>1</v>
      </c>
    </row>
    <row r="249" spans="1:6" x14ac:dyDescent="0.3">
      <c r="A249" s="8" t="s">
        <v>316</v>
      </c>
      <c r="B249" s="9">
        <v>28</v>
      </c>
      <c r="C249" s="10">
        <v>2</v>
      </c>
      <c r="D249" s="11">
        <v>4898</v>
      </c>
      <c r="E249" s="13">
        <v>5</v>
      </c>
      <c r="F249" s="14">
        <v>4</v>
      </c>
    </row>
    <row r="250" spans="1:6" x14ac:dyDescent="0.3">
      <c r="A250" s="8" t="s">
        <v>317</v>
      </c>
      <c r="B250" s="9">
        <v>28</v>
      </c>
      <c r="C250" s="10">
        <v>2</v>
      </c>
      <c r="D250" s="11">
        <v>6549</v>
      </c>
      <c r="E250" s="13">
        <v>8</v>
      </c>
      <c r="F250" s="14">
        <v>8</v>
      </c>
    </row>
    <row r="251" spans="1:6" x14ac:dyDescent="0.3">
      <c r="A251" s="8" t="s">
        <v>318</v>
      </c>
      <c r="B251" s="9">
        <v>28</v>
      </c>
      <c r="C251" s="10">
        <v>1</v>
      </c>
      <c r="D251" s="11">
        <v>2408</v>
      </c>
      <c r="E251" s="13">
        <v>1</v>
      </c>
      <c r="F251" s="14">
        <v>1</v>
      </c>
    </row>
    <row r="252" spans="1:6" x14ac:dyDescent="0.3">
      <c r="A252" s="8" t="s">
        <v>319</v>
      </c>
      <c r="B252" s="9">
        <v>28</v>
      </c>
      <c r="C252" s="10">
        <v>2</v>
      </c>
      <c r="D252" s="11">
        <v>4877</v>
      </c>
      <c r="E252" s="13">
        <v>6</v>
      </c>
      <c r="F252" s="14">
        <v>5</v>
      </c>
    </row>
    <row r="253" spans="1:6" x14ac:dyDescent="0.3">
      <c r="A253" s="8" t="s">
        <v>320</v>
      </c>
      <c r="B253" s="9">
        <v>28</v>
      </c>
      <c r="C253" s="10">
        <v>1</v>
      </c>
      <c r="D253" s="11">
        <v>2044</v>
      </c>
      <c r="E253" s="13">
        <v>5</v>
      </c>
      <c r="F253" s="14">
        <v>5</v>
      </c>
    </row>
    <row r="254" spans="1:6" x14ac:dyDescent="0.3">
      <c r="A254" s="8" t="s">
        <v>321</v>
      </c>
      <c r="B254" s="9">
        <v>28</v>
      </c>
      <c r="C254" s="10">
        <v>1</v>
      </c>
      <c r="D254" s="11">
        <v>3591</v>
      </c>
      <c r="E254" s="13">
        <v>3</v>
      </c>
      <c r="F254" s="14">
        <v>3</v>
      </c>
    </row>
    <row r="255" spans="1:6" x14ac:dyDescent="0.3">
      <c r="A255" s="8" t="s">
        <v>322</v>
      </c>
      <c r="B255" s="9">
        <v>28</v>
      </c>
      <c r="C255" s="10">
        <v>1</v>
      </c>
      <c r="D255" s="11">
        <v>2706</v>
      </c>
      <c r="E255" s="13">
        <v>3</v>
      </c>
      <c r="F255" s="14">
        <v>3</v>
      </c>
    </row>
    <row r="256" spans="1:6" x14ac:dyDescent="0.3">
      <c r="A256" s="8" t="s">
        <v>323</v>
      </c>
      <c r="B256" s="9">
        <v>28</v>
      </c>
      <c r="C256" s="10">
        <v>1</v>
      </c>
      <c r="D256" s="11">
        <v>2856</v>
      </c>
      <c r="E256" s="13">
        <v>1</v>
      </c>
      <c r="F256" s="14">
        <v>1</v>
      </c>
    </row>
    <row r="257" spans="1:6" x14ac:dyDescent="0.3">
      <c r="A257" s="8" t="s">
        <v>324</v>
      </c>
      <c r="B257" s="9">
        <v>28</v>
      </c>
      <c r="C257" s="10">
        <v>2</v>
      </c>
      <c r="D257" s="11">
        <v>6834</v>
      </c>
      <c r="E257" s="13">
        <v>7</v>
      </c>
      <c r="F257" s="14">
        <v>7</v>
      </c>
    </row>
    <row r="258" spans="1:6" x14ac:dyDescent="0.3">
      <c r="A258" s="8" t="s">
        <v>325</v>
      </c>
      <c r="B258" s="9">
        <v>28</v>
      </c>
      <c r="C258" s="10">
        <v>2</v>
      </c>
      <c r="D258" s="11">
        <v>9854</v>
      </c>
      <c r="E258" s="13">
        <v>6</v>
      </c>
      <c r="F258" s="14">
        <v>2</v>
      </c>
    </row>
    <row r="259" spans="1:6" x14ac:dyDescent="0.3">
      <c r="A259" s="8" t="s">
        <v>326</v>
      </c>
      <c r="B259" s="9">
        <v>28</v>
      </c>
      <c r="C259" s="10">
        <v>1</v>
      </c>
      <c r="D259" s="11">
        <v>2144</v>
      </c>
      <c r="E259" s="13">
        <v>5</v>
      </c>
      <c r="F259" s="14">
        <v>5</v>
      </c>
    </row>
    <row r="260" spans="1:6" x14ac:dyDescent="0.3">
      <c r="A260" s="8" t="s">
        <v>327</v>
      </c>
      <c r="B260" s="9">
        <v>28</v>
      </c>
      <c r="C260" s="10">
        <v>1</v>
      </c>
      <c r="D260" s="11">
        <v>2367</v>
      </c>
      <c r="E260" s="13">
        <v>6</v>
      </c>
      <c r="F260" s="14">
        <v>4</v>
      </c>
    </row>
    <row r="261" spans="1:6" x14ac:dyDescent="0.3">
      <c r="A261" s="8" t="s">
        <v>328</v>
      </c>
      <c r="B261" s="9">
        <v>29</v>
      </c>
      <c r="C261" s="10">
        <v>2</v>
      </c>
      <c r="D261" s="11">
        <v>4193</v>
      </c>
      <c r="E261" s="13">
        <v>10</v>
      </c>
      <c r="F261" s="14">
        <v>9</v>
      </c>
    </row>
    <row r="262" spans="1:6" x14ac:dyDescent="0.3">
      <c r="A262" s="8" t="s">
        <v>329</v>
      </c>
      <c r="B262" s="9">
        <v>29</v>
      </c>
      <c r="C262" s="10">
        <v>3</v>
      </c>
      <c r="D262" s="11">
        <v>9980</v>
      </c>
      <c r="E262" s="13">
        <v>10</v>
      </c>
      <c r="F262" s="14">
        <v>10</v>
      </c>
    </row>
    <row r="263" spans="1:6" x14ac:dyDescent="0.3">
      <c r="A263" s="8" t="s">
        <v>330</v>
      </c>
      <c r="B263" s="9">
        <v>29</v>
      </c>
      <c r="C263" s="10">
        <v>1</v>
      </c>
      <c r="D263" s="11">
        <v>2703</v>
      </c>
      <c r="E263" s="13">
        <v>6</v>
      </c>
      <c r="F263" s="14">
        <v>5</v>
      </c>
    </row>
    <row r="264" spans="1:6" x14ac:dyDescent="0.3">
      <c r="A264" s="8" t="s">
        <v>331</v>
      </c>
      <c r="B264" s="9">
        <v>29</v>
      </c>
      <c r="C264" s="10">
        <v>2</v>
      </c>
      <c r="D264" s="11">
        <v>4319</v>
      </c>
      <c r="E264" s="13">
        <v>10</v>
      </c>
      <c r="F264" s="14">
        <v>10</v>
      </c>
    </row>
    <row r="265" spans="1:6" x14ac:dyDescent="0.3">
      <c r="A265" s="8" t="s">
        <v>332</v>
      </c>
      <c r="B265" s="9">
        <v>29</v>
      </c>
      <c r="C265" s="10">
        <v>3</v>
      </c>
      <c r="D265" s="11">
        <v>7639</v>
      </c>
      <c r="E265" s="13">
        <v>10</v>
      </c>
      <c r="F265" s="14">
        <v>10</v>
      </c>
    </row>
    <row r="266" spans="1:6" x14ac:dyDescent="0.3">
      <c r="A266" s="8" t="s">
        <v>333</v>
      </c>
      <c r="B266" s="9">
        <v>29</v>
      </c>
      <c r="C266" s="10">
        <v>1</v>
      </c>
      <c r="D266" s="11">
        <v>2058</v>
      </c>
      <c r="E266" s="13">
        <v>7</v>
      </c>
      <c r="F266" s="14">
        <v>6</v>
      </c>
    </row>
    <row r="267" spans="1:6" x14ac:dyDescent="0.3">
      <c r="A267" s="8" t="s">
        <v>334</v>
      </c>
      <c r="B267" s="9">
        <v>29</v>
      </c>
      <c r="C267" s="10">
        <v>3</v>
      </c>
      <c r="D267" s="11">
        <v>7918</v>
      </c>
      <c r="E267" s="13">
        <v>11</v>
      </c>
      <c r="F267" s="14">
        <v>11</v>
      </c>
    </row>
    <row r="268" spans="1:6" x14ac:dyDescent="0.3">
      <c r="A268" s="8" t="s">
        <v>335</v>
      </c>
      <c r="B268" s="9">
        <v>29</v>
      </c>
      <c r="C268" s="10">
        <v>1</v>
      </c>
      <c r="D268" s="11">
        <v>2389</v>
      </c>
      <c r="E268" s="13">
        <v>4</v>
      </c>
      <c r="F268" s="14">
        <v>4</v>
      </c>
    </row>
    <row r="269" spans="1:6" x14ac:dyDescent="0.3">
      <c r="A269" s="8" t="s">
        <v>336</v>
      </c>
      <c r="B269" s="9">
        <v>29</v>
      </c>
      <c r="C269" s="10">
        <v>1</v>
      </c>
      <c r="D269" s="11">
        <v>2340</v>
      </c>
      <c r="E269" s="13">
        <v>6</v>
      </c>
      <c r="F269" s="14">
        <v>6</v>
      </c>
    </row>
    <row r="270" spans="1:6" x14ac:dyDescent="0.3">
      <c r="A270" s="8" t="s">
        <v>337</v>
      </c>
      <c r="B270" s="9">
        <v>29</v>
      </c>
      <c r="C270" s="10">
        <v>2</v>
      </c>
      <c r="D270" s="11">
        <v>6931</v>
      </c>
      <c r="E270" s="13">
        <v>10</v>
      </c>
      <c r="F270" s="14">
        <v>3</v>
      </c>
    </row>
    <row r="271" spans="1:6" x14ac:dyDescent="0.3">
      <c r="A271" s="8" t="s">
        <v>338</v>
      </c>
      <c r="B271" s="9">
        <v>29</v>
      </c>
      <c r="C271" s="10">
        <v>2</v>
      </c>
      <c r="D271" s="11">
        <v>6644</v>
      </c>
      <c r="E271" s="13">
        <v>10</v>
      </c>
      <c r="F271" s="14">
        <v>0</v>
      </c>
    </row>
    <row r="272" spans="1:6" x14ac:dyDescent="0.3">
      <c r="A272" s="8" t="s">
        <v>339</v>
      </c>
      <c r="B272" s="9">
        <v>29</v>
      </c>
      <c r="C272" s="10">
        <v>2</v>
      </c>
      <c r="D272" s="11">
        <v>4554</v>
      </c>
      <c r="E272" s="13">
        <v>10</v>
      </c>
      <c r="F272" s="14">
        <v>10</v>
      </c>
    </row>
    <row r="273" spans="1:6" x14ac:dyDescent="0.3">
      <c r="A273" s="8" t="s">
        <v>340</v>
      </c>
      <c r="B273" s="9">
        <v>29</v>
      </c>
      <c r="C273" s="10">
        <v>1</v>
      </c>
      <c r="D273" s="11">
        <v>2119</v>
      </c>
      <c r="E273" s="13">
        <v>7</v>
      </c>
      <c r="F273" s="14">
        <v>7</v>
      </c>
    </row>
    <row r="274" spans="1:6" x14ac:dyDescent="0.3">
      <c r="A274" s="8" t="s">
        <v>341</v>
      </c>
      <c r="B274" s="9">
        <v>29</v>
      </c>
      <c r="C274" s="10">
        <v>1</v>
      </c>
      <c r="D274" s="11">
        <v>3983</v>
      </c>
      <c r="E274" s="13">
        <v>4</v>
      </c>
      <c r="F274" s="14">
        <v>3</v>
      </c>
    </row>
    <row r="275" spans="1:6" x14ac:dyDescent="0.3">
      <c r="A275" s="8" t="s">
        <v>342</v>
      </c>
      <c r="B275" s="9">
        <v>29</v>
      </c>
      <c r="C275" s="10">
        <v>2</v>
      </c>
      <c r="D275" s="11">
        <v>8268</v>
      </c>
      <c r="E275" s="13">
        <v>7</v>
      </c>
      <c r="F275" s="14">
        <v>7</v>
      </c>
    </row>
    <row r="276" spans="1:6" x14ac:dyDescent="0.3">
      <c r="A276" s="8" t="s">
        <v>343</v>
      </c>
      <c r="B276" s="9">
        <v>29</v>
      </c>
      <c r="C276" s="10">
        <v>2</v>
      </c>
      <c r="D276" s="11">
        <v>4649</v>
      </c>
      <c r="E276" s="13">
        <v>4</v>
      </c>
      <c r="F276" s="14">
        <v>4</v>
      </c>
    </row>
    <row r="277" spans="1:6" x14ac:dyDescent="0.3">
      <c r="A277" s="8" t="s">
        <v>344</v>
      </c>
      <c r="B277" s="9">
        <v>29</v>
      </c>
      <c r="C277" s="10">
        <v>1</v>
      </c>
      <c r="D277" s="11">
        <v>2201</v>
      </c>
      <c r="E277" s="13">
        <v>6</v>
      </c>
      <c r="F277" s="14">
        <v>3</v>
      </c>
    </row>
    <row r="278" spans="1:6" x14ac:dyDescent="0.3">
      <c r="A278" s="8" t="s">
        <v>346</v>
      </c>
      <c r="B278" s="9">
        <v>29</v>
      </c>
      <c r="C278" s="10">
        <v>1</v>
      </c>
      <c r="D278" s="11">
        <v>2546</v>
      </c>
      <c r="E278" s="13">
        <v>6</v>
      </c>
      <c r="F278" s="14">
        <v>2</v>
      </c>
    </row>
    <row r="279" spans="1:6" x14ac:dyDescent="0.3">
      <c r="A279" s="8" t="s">
        <v>347</v>
      </c>
      <c r="B279" s="9">
        <v>29</v>
      </c>
      <c r="C279" s="10">
        <v>2</v>
      </c>
      <c r="D279" s="11">
        <v>4262</v>
      </c>
      <c r="E279" s="13">
        <v>8</v>
      </c>
      <c r="F279" s="14">
        <v>3</v>
      </c>
    </row>
    <row r="280" spans="1:6" x14ac:dyDescent="0.3">
      <c r="A280" s="8" t="s">
        <v>348</v>
      </c>
      <c r="B280" s="9">
        <v>29</v>
      </c>
      <c r="C280" s="10">
        <v>2</v>
      </c>
      <c r="D280" s="11">
        <v>5561</v>
      </c>
      <c r="E280" s="13">
        <v>6</v>
      </c>
      <c r="F280" s="14">
        <v>6</v>
      </c>
    </row>
    <row r="281" spans="1:6" x14ac:dyDescent="0.3">
      <c r="A281" s="8" t="s">
        <v>349</v>
      </c>
      <c r="B281" s="9">
        <v>29</v>
      </c>
      <c r="C281" s="10">
        <v>1</v>
      </c>
      <c r="D281" s="11">
        <v>2720</v>
      </c>
      <c r="E281" s="13">
        <v>10</v>
      </c>
      <c r="F281" s="14">
        <v>10</v>
      </c>
    </row>
    <row r="282" spans="1:6" x14ac:dyDescent="0.3">
      <c r="A282" s="8" t="s">
        <v>350</v>
      </c>
      <c r="B282" s="9">
        <v>29</v>
      </c>
      <c r="C282" s="10">
        <v>1</v>
      </c>
      <c r="D282" s="11">
        <v>2642</v>
      </c>
      <c r="E282" s="13">
        <v>1</v>
      </c>
      <c r="F282" s="14">
        <v>1</v>
      </c>
    </row>
    <row r="283" spans="1:6" x14ac:dyDescent="0.3">
      <c r="A283" s="8" t="s">
        <v>351</v>
      </c>
      <c r="B283" s="9">
        <v>29</v>
      </c>
      <c r="C283" s="10">
        <v>1</v>
      </c>
      <c r="D283" s="11">
        <v>2297</v>
      </c>
      <c r="E283" s="13">
        <v>2</v>
      </c>
      <c r="F283" s="14">
        <v>2</v>
      </c>
    </row>
    <row r="284" spans="1:6" x14ac:dyDescent="0.3">
      <c r="A284" s="8" t="s">
        <v>352</v>
      </c>
      <c r="B284" s="9">
        <v>29</v>
      </c>
      <c r="C284" s="10">
        <v>2</v>
      </c>
      <c r="D284" s="11">
        <v>4335</v>
      </c>
      <c r="E284" s="13">
        <v>11</v>
      </c>
      <c r="F284" s="14">
        <v>8</v>
      </c>
    </row>
    <row r="285" spans="1:6" x14ac:dyDescent="0.3">
      <c r="A285" s="8" t="s">
        <v>353</v>
      </c>
      <c r="B285" s="9">
        <v>29</v>
      </c>
      <c r="C285" s="10">
        <v>1</v>
      </c>
      <c r="D285" s="11">
        <v>2319</v>
      </c>
      <c r="E285" s="13">
        <v>1</v>
      </c>
      <c r="F285" s="14">
        <v>1</v>
      </c>
    </row>
    <row r="286" spans="1:6" x14ac:dyDescent="0.3">
      <c r="A286" s="8" t="s">
        <v>354</v>
      </c>
      <c r="B286" s="9">
        <v>29</v>
      </c>
      <c r="C286" s="10">
        <v>1</v>
      </c>
      <c r="D286" s="11">
        <v>2700</v>
      </c>
      <c r="E286" s="13">
        <v>10</v>
      </c>
      <c r="F286" s="14">
        <v>10</v>
      </c>
    </row>
    <row r="287" spans="1:6" x14ac:dyDescent="0.3">
      <c r="A287" s="8" t="s">
        <v>355</v>
      </c>
      <c r="B287" s="9">
        <v>29</v>
      </c>
      <c r="C287" s="10">
        <v>1</v>
      </c>
      <c r="D287" s="11">
        <v>2800</v>
      </c>
      <c r="E287" s="13">
        <v>5</v>
      </c>
      <c r="F287" s="14">
        <v>3</v>
      </c>
    </row>
    <row r="288" spans="1:6" x14ac:dyDescent="0.3">
      <c r="A288" s="8" t="s">
        <v>356</v>
      </c>
      <c r="B288" s="9">
        <v>29</v>
      </c>
      <c r="C288" s="10">
        <v>1</v>
      </c>
      <c r="D288" s="11">
        <v>2532</v>
      </c>
      <c r="E288" s="13">
        <v>8</v>
      </c>
      <c r="F288" s="14">
        <v>4</v>
      </c>
    </row>
    <row r="289" spans="1:6" x14ac:dyDescent="0.3">
      <c r="A289" s="8" t="s">
        <v>357</v>
      </c>
      <c r="B289" s="9">
        <v>29</v>
      </c>
      <c r="C289" s="10">
        <v>1</v>
      </c>
      <c r="D289" s="11">
        <v>2157</v>
      </c>
      <c r="E289" s="13">
        <v>3</v>
      </c>
      <c r="F289" s="14">
        <v>3</v>
      </c>
    </row>
    <row r="290" spans="1:6" x14ac:dyDescent="0.3">
      <c r="A290" s="8" t="s">
        <v>358</v>
      </c>
      <c r="B290" s="9">
        <v>29</v>
      </c>
      <c r="C290" s="10">
        <v>1</v>
      </c>
      <c r="D290" s="11">
        <v>2404</v>
      </c>
      <c r="E290" s="13">
        <v>3</v>
      </c>
      <c r="F290" s="14">
        <v>0</v>
      </c>
    </row>
    <row r="291" spans="1:6" x14ac:dyDescent="0.3">
      <c r="A291" s="8" t="s">
        <v>359</v>
      </c>
      <c r="B291" s="9">
        <v>29</v>
      </c>
      <c r="C291" s="10">
        <v>1</v>
      </c>
      <c r="D291" s="11">
        <v>2514</v>
      </c>
      <c r="E291" s="13">
        <v>11</v>
      </c>
      <c r="F291" s="14">
        <v>7</v>
      </c>
    </row>
    <row r="292" spans="1:6" x14ac:dyDescent="0.3">
      <c r="A292" s="8" t="s">
        <v>360</v>
      </c>
      <c r="B292" s="9">
        <v>29</v>
      </c>
      <c r="C292" s="10">
        <v>1</v>
      </c>
      <c r="D292" s="11">
        <v>3291</v>
      </c>
      <c r="E292" s="13">
        <v>8</v>
      </c>
      <c r="F292" s="14">
        <v>7</v>
      </c>
    </row>
    <row r="293" spans="1:6" x14ac:dyDescent="0.3">
      <c r="A293" s="8" t="s">
        <v>361</v>
      </c>
      <c r="B293" s="9">
        <v>29</v>
      </c>
      <c r="C293" s="10">
        <v>2</v>
      </c>
      <c r="D293" s="11">
        <v>5056</v>
      </c>
      <c r="E293" s="13">
        <v>10</v>
      </c>
      <c r="F293" s="14">
        <v>10</v>
      </c>
    </row>
    <row r="294" spans="1:6" x14ac:dyDescent="0.3">
      <c r="A294" s="8" t="s">
        <v>362</v>
      </c>
      <c r="B294" s="9">
        <v>29</v>
      </c>
      <c r="C294" s="10">
        <v>3</v>
      </c>
      <c r="D294" s="11">
        <v>7336</v>
      </c>
      <c r="E294" s="13">
        <v>11</v>
      </c>
      <c r="F294" s="14">
        <v>11</v>
      </c>
    </row>
    <row r="295" spans="1:6" x14ac:dyDescent="0.3">
      <c r="A295" s="8" t="s">
        <v>363</v>
      </c>
      <c r="B295" s="9">
        <v>29</v>
      </c>
      <c r="C295" s="10">
        <v>1</v>
      </c>
      <c r="D295" s="11">
        <v>3131</v>
      </c>
      <c r="E295" s="13">
        <v>10</v>
      </c>
      <c r="F295" s="14">
        <v>10</v>
      </c>
    </row>
    <row r="296" spans="1:6" x14ac:dyDescent="0.3">
      <c r="A296" s="8" t="s">
        <v>364</v>
      </c>
      <c r="B296" s="9">
        <v>29</v>
      </c>
      <c r="C296" s="10">
        <v>1</v>
      </c>
      <c r="D296" s="11">
        <v>2168</v>
      </c>
      <c r="E296" s="13">
        <v>6</v>
      </c>
      <c r="F296" s="14">
        <v>5</v>
      </c>
    </row>
    <row r="297" spans="1:6" x14ac:dyDescent="0.3">
      <c r="A297" s="8" t="s">
        <v>365</v>
      </c>
      <c r="B297" s="9">
        <v>29</v>
      </c>
      <c r="C297" s="10">
        <v>1</v>
      </c>
      <c r="D297" s="11">
        <v>3760</v>
      </c>
      <c r="E297" s="13">
        <v>3</v>
      </c>
      <c r="F297" s="14">
        <v>3</v>
      </c>
    </row>
    <row r="298" spans="1:6" x14ac:dyDescent="0.3">
      <c r="A298" s="8" t="s">
        <v>366</v>
      </c>
      <c r="B298" s="9">
        <v>29</v>
      </c>
      <c r="C298" s="10">
        <v>2</v>
      </c>
      <c r="D298" s="11">
        <v>6623</v>
      </c>
      <c r="E298" s="13">
        <v>6</v>
      </c>
      <c r="F298" s="14">
        <v>6</v>
      </c>
    </row>
    <row r="299" spans="1:6" x14ac:dyDescent="0.3">
      <c r="A299" s="8" t="s">
        <v>369</v>
      </c>
      <c r="B299" s="9">
        <v>29</v>
      </c>
      <c r="C299" s="10">
        <v>1</v>
      </c>
      <c r="D299" s="11">
        <v>3339</v>
      </c>
      <c r="E299" s="13">
        <v>10</v>
      </c>
      <c r="F299" s="14">
        <v>7</v>
      </c>
    </row>
    <row r="300" spans="1:6" x14ac:dyDescent="0.3">
      <c r="A300" s="8" t="s">
        <v>370</v>
      </c>
      <c r="B300" s="9">
        <v>29</v>
      </c>
      <c r="C300" s="10">
        <v>3</v>
      </c>
      <c r="D300" s="11">
        <v>7988</v>
      </c>
      <c r="E300" s="13">
        <v>10</v>
      </c>
      <c r="F300" s="14">
        <v>10</v>
      </c>
    </row>
    <row r="301" spans="1:6" x14ac:dyDescent="0.3">
      <c r="A301" s="8" t="s">
        <v>371</v>
      </c>
      <c r="B301" s="9">
        <v>29</v>
      </c>
      <c r="C301" s="10">
        <v>3</v>
      </c>
      <c r="D301" s="11">
        <v>7553</v>
      </c>
      <c r="E301" s="13">
        <v>9</v>
      </c>
      <c r="F301" s="14">
        <v>8</v>
      </c>
    </row>
    <row r="302" spans="1:6" x14ac:dyDescent="0.3">
      <c r="A302" s="8" t="s">
        <v>372</v>
      </c>
      <c r="B302" s="9">
        <v>29</v>
      </c>
      <c r="C302" s="10">
        <v>2</v>
      </c>
      <c r="D302" s="11">
        <v>5765</v>
      </c>
      <c r="E302" s="13">
        <v>7</v>
      </c>
      <c r="F302" s="14">
        <v>5</v>
      </c>
    </row>
    <row r="303" spans="1:6" x14ac:dyDescent="0.3">
      <c r="A303" s="8" t="s">
        <v>373</v>
      </c>
      <c r="B303" s="9">
        <v>29</v>
      </c>
      <c r="C303" s="10">
        <v>2</v>
      </c>
      <c r="D303" s="11">
        <v>8620</v>
      </c>
      <c r="E303" s="13">
        <v>10</v>
      </c>
      <c r="F303" s="14">
        <v>10</v>
      </c>
    </row>
    <row r="304" spans="1:6" x14ac:dyDescent="0.3">
      <c r="A304" s="8" t="s">
        <v>374</v>
      </c>
      <c r="B304" s="9">
        <v>29</v>
      </c>
      <c r="C304" s="10">
        <v>1</v>
      </c>
      <c r="D304" s="11">
        <v>3180</v>
      </c>
      <c r="E304" s="13">
        <v>4</v>
      </c>
      <c r="F304" s="14">
        <v>3</v>
      </c>
    </row>
    <row r="305" spans="1:6" x14ac:dyDescent="0.3">
      <c r="A305" s="8" t="s">
        <v>375</v>
      </c>
      <c r="B305" s="9">
        <v>29</v>
      </c>
      <c r="C305" s="10">
        <v>1</v>
      </c>
      <c r="D305" s="11">
        <v>2362</v>
      </c>
      <c r="E305" s="13">
        <v>11</v>
      </c>
      <c r="F305" s="14">
        <v>9</v>
      </c>
    </row>
    <row r="306" spans="1:6" x14ac:dyDescent="0.3">
      <c r="A306" s="8" t="s">
        <v>376</v>
      </c>
      <c r="B306" s="9">
        <v>29</v>
      </c>
      <c r="C306" s="10">
        <v>2</v>
      </c>
      <c r="D306" s="11">
        <v>9715</v>
      </c>
      <c r="E306" s="13">
        <v>9</v>
      </c>
      <c r="F306" s="14">
        <v>7</v>
      </c>
    </row>
    <row r="307" spans="1:6" x14ac:dyDescent="0.3">
      <c r="A307" s="8" t="s">
        <v>377</v>
      </c>
      <c r="B307" s="9">
        <v>29</v>
      </c>
      <c r="C307" s="10">
        <v>1</v>
      </c>
      <c r="D307" s="11">
        <v>2451</v>
      </c>
      <c r="E307" s="13">
        <v>5</v>
      </c>
      <c r="F307" s="14">
        <v>1</v>
      </c>
    </row>
    <row r="308" spans="1:6" x14ac:dyDescent="0.3">
      <c r="A308" s="8" t="s">
        <v>378</v>
      </c>
      <c r="B308" s="9">
        <v>29</v>
      </c>
      <c r="C308" s="10">
        <v>1</v>
      </c>
      <c r="D308" s="11">
        <v>4723</v>
      </c>
      <c r="E308" s="13">
        <v>10</v>
      </c>
      <c r="F308" s="14">
        <v>10</v>
      </c>
    </row>
    <row r="309" spans="1:6" x14ac:dyDescent="0.3">
      <c r="A309" s="8" t="s">
        <v>379</v>
      </c>
      <c r="B309" s="9">
        <v>29</v>
      </c>
      <c r="C309" s="10">
        <v>2</v>
      </c>
      <c r="D309" s="11">
        <v>8853</v>
      </c>
      <c r="E309" s="13">
        <v>6</v>
      </c>
      <c r="F309" s="14">
        <v>6</v>
      </c>
    </row>
    <row r="310" spans="1:6" x14ac:dyDescent="0.3">
      <c r="A310" s="8" t="s">
        <v>380</v>
      </c>
      <c r="B310" s="9">
        <v>29</v>
      </c>
      <c r="C310" s="10">
        <v>2</v>
      </c>
      <c r="D310" s="11">
        <v>5869</v>
      </c>
      <c r="E310" s="13">
        <v>8</v>
      </c>
      <c r="F310" s="14">
        <v>5</v>
      </c>
    </row>
    <row r="311" spans="1:6" x14ac:dyDescent="0.3">
      <c r="A311" s="8" t="s">
        <v>381</v>
      </c>
      <c r="B311" s="9">
        <v>29</v>
      </c>
      <c r="C311" s="10">
        <v>2</v>
      </c>
      <c r="D311" s="11">
        <v>4187</v>
      </c>
      <c r="E311" s="13">
        <v>10</v>
      </c>
      <c r="F311" s="14">
        <v>10</v>
      </c>
    </row>
    <row r="312" spans="1:6" x14ac:dyDescent="0.3">
      <c r="A312" s="8" t="s">
        <v>382</v>
      </c>
      <c r="B312" s="9">
        <v>29</v>
      </c>
      <c r="C312" s="10">
        <v>1</v>
      </c>
      <c r="D312" s="11">
        <v>2974</v>
      </c>
      <c r="E312" s="13">
        <v>9</v>
      </c>
      <c r="F312" s="14">
        <v>5</v>
      </c>
    </row>
    <row r="313" spans="1:6" x14ac:dyDescent="0.3">
      <c r="A313" s="8" t="s">
        <v>383</v>
      </c>
      <c r="B313" s="9">
        <v>29</v>
      </c>
      <c r="C313" s="10">
        <v>1</v>
      </c>
      <c r="D313" s="11">
        <v>2760</v>
      </c>
      <c r="E313" s="13">
        <v>2</v>
      </c>
      <c r="F313" s="14">
        <v>2</v>
      </c>
    </row>
    <row r="314" spans="1:6" x14ac:dyDescent="0.3">
      <c r="A314" s="8" t="s">
        <v>384</v>
      </c>
      <c r="B314" s="9">
        <v>29</v>
      </c>
      <c r="C314" s="10">
        <v>2</v>
      </c>
      <c r="D314" s="11">
        <v>6294</v>
      </c>
      <c r="E314" s="13">
        <v>10</v>
      </c>
      <c r="F314" s="14">
        <v>3</v>
      </c>
    </row>
    <row r="315" spans="1:6" x14ac:dyDescent="0.3">
      <c r="A315" s="8" t="s">
        <v>385</v>
      </c>
      <c r="B315" s="9">
        <v>29</v>
      </c>
      <c r="C315" s="10">
        <v>1</v>
      </c>
      <c r="D315" s="11">
        <v>2109</v>
      </c>
      <c r="E315" s="13">
        <v>1</v>
      </c>
      <c r="F315" s="14">
        <v>1</v>
      </c>
    </row>
    <row r="316" spans="1:6" x14ac:dyDescent="0.3">
      <c r="A316" s="8" t="s">
        <v>386</v>
      </c>
      <c r="B316" s="9">
        <v>29</v>
      </c>
      <c r="C316" s="10">
        <v>1</v>
      </c>
      <c r="D316" s="11">
        <v>2335</v>
      </c>
      <c r="E316" s="13">
        <v>4</v>
      </c>
      <c r="F316" s="14">
        <v>2</v>
      </c>
    </row>
    <row r="317" spans="1:6" x14ac:dyDescent="0.3">
      <c r="A317" s="8" t="s">
        <v>387</v>
      </c>
      <c r="B317" s="9">
        <v>29</v>
      </c>
      <c r="C317" s="10">
        <v>1</v>
      </c>
      <c r="D317" s="11">
        <v>3812</v>
      </c>
      <c r="E317" s="13">
        <v>11</v>
      </c>
      <c r="F317" s="14">
        <v>11</v>
      </c>
    </row>
    <row r="318" spans="1:6" x14ac:dyDescent="0.3">
      <c r="A318" s="8" t="s">
        <v>388</v>
      </c>
      <c r="B318" s="9">
        <v>29</v>
      </c>
      <c r="C318" s="10">
        <v>2</v>
      </c>
      <c r="D318" s="11">
        <v>6384</v>
      </c>
      <c r="E318" s="13">
        <v>11</v>
      </c>
      <c r="F318" s="14">
        <v>7</v>
      </c>
    </row>
    <row r="319" spans="1:6" x14ac:dyDescent="0.3">
      <c r="A319" s="8" t="s">
        <v>389</v>
      </c>
      <c r="B319" s="9">
        <v>29</v>
      </c>
      <c r="C319" s="10">
        <v>1</v>
      </c>
      <c r="D319" s="11">
        <v>2804</v>
      </c>
      <c r="E319" s="13">
        <v>1</v>
      </c>
      <c r="F319" s="14">
        <v>1</v>
      </c>
    </row>
    <row r="320" spans="1:6" x14ac:dyDescent="0.3">
      <c r="A320" s="8" t="s">
        <v>390</v>
      </c>
      <c r="B320" s="9">
        <v>29</v>
      </c>
      <c r="C320" s="10">
        <v>1</v>
      </c>
      <c r="D320" s="11">
        <v>2439</v>
      </c>
      <c r="E320" s="13">
        <v>1</v>
      </c>
      <c r="F320" s="14">
        <v>1</v>
      </c>
    </row>
    <row r="321" spans="1:6" x14ac:dyDescent="0.3">
      <c r="A321" s="8" t="s">
        <v>391</v>
      </c>
      <c r="B321" s="9">
        <v>29</v>
      </c>
      <c r="C321" s="10">
        <v>1</v>
      </c>
      <c r="D321" s="11">
        <v>2062</v>
      </c>
      <c r="E321" s="13">
        <v>11</v>
      </c>
      <c r="F321" s="14">
        <v>3</v>
      </c>
    </row>
    <row r="322" spans="1:6" x14ac:dyDescent="0.3">
      <c r="A322" s="8" t="s">
        <v>392</v>
      </c>
      <c r="B322" s="9">
        <v>29</v>
      </c>
      <c r="C322" s="10">
        <v>1</v>
      </c>
      <c r="D322" s="11">
        <v>1091</v>
      </c>
      <c r="E322" s="13">
        <v>1</v>
      </c>
      <c r="F322" s="14">
        <v>1</v>
      </c>
    </row>
    <row r="323" spans="1:6" x14ac:dyDescent="0.3">
      <c r="A323" s="8" t="s">
        <v>393</v>
      </c>
      <c r="B323" s="9">
        <v>29</v>
      </c>
      <c r="C323" s="10">
        <v>2</v>
      </c>
      <c r="D323" s="11">
        <v>5373</v>
      </c>
      <c r="E323" s="13">
        <v>6</v>
      </c>
      <c r="F323" s="14">
        <v>5</v>
      </c>
    </row>
    <row r="324" spans="1:6" x14ac:dyDescent="0.3">
      <c r="A324" s="8" t="s">
        <v>394</v>
      </c>
      <c r="B324" s="9">
        <v>29</v>
      </c>
      <c r="C324" s="10">
        <v>1</v>
      </c>
      <c r="D324" s="11">
        <v>4787</v>
      </c>
      <c r="E324" s="13">
        <v>4</v>
      </c>
      <c r="F324" s="14">
        <v>2</v>
      </c>
    </row>
    <row r="325" spans="1:6" x14ac:dyDescent="0.3">
      <c r="A325" s="8" t="s">
        <v>395</v>
      </c>
      <c r="B325" s="9">
        <v>29</v>
      </c>
      <c r="C325" s="10">
        <v>2</v>
      </c>
      <c r="D325" s="11">
        <v>4025</v>
      </c>
      <c r="E325" s="13">
        <v>10</v>
      </c>
      <c r="F325" s="14">
        <v>4</v>
      </c>
    </row>
    <row r="326" spans="1:6" x14ac:dyDescent="0.3">
      <c r="A326" s="8" t="s">
        <v>396</v>
      </c>
      <c r="B326" s="9">
        <v>29</v>
      </c>
      <c r="C326" s="10">
        <v>1</v>
      </c>
      <c r="D326" s="11">
        <v>3785</v>
      </c>
      <c r="E326" s="13">
        <v>5</v>
      </c>
      <c r="F326" s="14">
        <v>5</v>
      </c>
    </row>
    <row r="327" spans="1:6" x14ac:dyDescent="0.3">
      <c r="A327" s="8" t="s">
        <v>396</v>
      </c>
      <c r="B327" s="9">
        <v>29</v>
      </c>
      <c r="C327" s="10">
        <v>1</v>
      </c>
      <c r="D327" s="11">
        <v>3785</v>
      </c>
      <c r="E327" s="13">
        <v>5</v>
      </c>
      <c r="F327" s="14">
        <v>5</v>
      </c>
    </row>
    <row r="328" spans="1:6" x14ac:dyDescent="0.3">
      <c r="A328" s="8" t="s">
        <v>397</v>
      </c>
      <c r="B328" s="9">
        <v>30</v>
      </c>
      <c r="C328" s="10">
        <v>1</v>
      </c>
      <c r="D328" s="11">
        <v>2693</v>
      </c>
      <c r="E328" s="13">
        <v>1</v>
      </c>
      <c r="F328" s="14">
        <v>1</v>
      </c>
    </row>
    <row r="329" spans="1:6" x14ac:dyDescent="0.3">
      <c r="A329" s="8" t="s">
        <v>398</v>
      </c>
      <c r="B329" s="9">
        <v>30</v>
      </c>
      <c r="C329" s="10">
        <v>1</v>
      </c>
      <c r="D329" s="11">
        <v>2206</v>
      </c>
      <c r="E329" s="13">
        <v>10</v>
      </c>
      <c r="F329" s="14">
        <v>10</v>
      </c>
    </row>
    <row r="330" spans="1:6" x14ac:dyDescent="0.3">
      <c r="A330" s="8" t="s">
        <v>399</v>
      </c>
      <c r="B330" s="9">
        <v>30</v>
      </c>
      <c r="C330" s="10">
        <v>2</v>
      </c>
      <c r="D330" s="11">
        <v>4011</v>
      </c>
      <c r="E330" s="13">
        <v>12</v>
      </c>
      <c r="F330" s="14">
        <v>12</v>
      </c>
    </row>
    <row r="331" spans="1:6" x14ac:dyDescent="0.3">
      <c r="A331" s="8" t="s">
        <v>400</v>
      </c>
      <c r="B331" s="9">
        <v>30</v>
      </c>
      <c r="C331" s="10">
        <v>2</v>
      </c>
      <c r="D331" s="11">
        <v>5126</v>
      </c>
      <c r="E331" s="13">
        <v>10</v>
      </c>
      <c r="F331" s="14">
        <v>10</v>
      </c>
    </row>
    <row r="332" spans="1:6" x14ac:dyDescent="0.3">
      <c r="A332" s="8" t="s">
        <v>401</v>
      </c>
      <c r="B332" s="9">
        <v>30</v>
      </c>
      <c r="C332" s="10">
        <v>2</v>
      </c>
      <c r="D332" s="11">
        <v>4152</v>
      </c>
      <c r="E332" s="13">
        <v>11</v>
      </c>
      <c r="F332" s="14">
        <v>11</v>
      </c>
    </row>
    <row r="333" spans="1:6" x14ac:dyDescent="0.3">
      <c r="A333" s="8" t="s">
        <v>402</v>
      </c>
      <c r="B333" s="9">
        <v>30</v>
      </c>
      <c r="C333" s="10">
        <v>2</v>
      </c>
      <c r="D333" s="11">
        <v>5209</v>
      </c>
      <c r="E333" s="13">
        <v>11</v>
      </c>
      <c r="F333" s="14">
        <v>11</v>
      </c>
    </row>
    <row r="334" spans="1:6" x14ac:dyDescent="0.3">
      <c r="A334" s="8" t="s">
        <v>403</v>
      </c>
      <c r="B334" s="9">
        <v>30</v>
      </c>
      <c r="C334" s="10">
        <v>1</v>
      </c>
      <c r="D334" s="11">
        <v>2613</v>
      </c>
      <c r="E334" s="13">
        <v>10</v>
      </c>
      <c r="F334" s="14">
        <v>10</v>
      </c>
    </row>
    <row r="335" spans="1:6" x14ac:dyDescent="0.3">
      <c r="A335" s="8" t="s">
        <v>404</v>
      </c>
      <c r="B335" s="9">
        <v>30</v>
      </c>
      <c r="C335" s="10">
        <v>2</v>
      </c>
      <c r="D335" s="11">
        <v>6347</v>
      </c>
      <c r="E335" s="13">
        <v>12</v>
      </c>
      <c r="F335" s="14">
        <v>11</v>
      </c>
    </row>
    <row r="336" spans="1:6" x14ac:dyDescent="0.3">
      <c r="A336" s="8" t="s">
        <v>405</v>
      </c>
      <c r="B336" s="9">
        <v>30</v>
      </c>
      <c r="C336" s="10">
        <v>1</v>
      </c>
      <c r="D336" s="11">
        <v>2632</v>
      </c>
      <c r="E336" s="13">
        <v>5</v>
      </c>
      <c r="F336" s="14">
        <v>5</v>
      </c>
    </row>
    <row r="337" spans="1:6" x14ac:dyDescent="0.3">
      <c r="A337" s="8" t="s">
        <v>406</v>
      </c>
      <c r="B337" s="9">
        <v>30</v>
      </c>
      <c r="C337" s="10">
        <v>1</v>
      </c>
      <c r="D337" s="11">
        <v>3204</v>
      </c>
      <c r="E337" s="13">
        <v>8</v>
      </c>
      <c r="F337" s="14">
        <v>3</v>
      </c>
    </row>
    <row r="338" spans="1:6" x14ac:dyDescent="0.3">
      <c r="A338" s="8" t="s">
        <v>407</v>
      </c>
      <c r="B338" s="9">
        <v>30</v>
      </c>
      <c r="C338" s="10">
        <v>1</v>
      </c>
      <c r="D338" s="11">
        <v>2720</v>
      </c>
      <c r="E338" s="13">
        <v>6</v>
      </c>
      <c r="F338" s="14">
        <v>5</v>
      </c>
    </row>
    <row r="339" spans="1:6" x14ac:dyDescent="0.3">
      <c r="A339" s="8" t="s">
        <v>408</v>
      </c>
      <c r="B339" s="9">
        <v>30</v>
      </c>
      <c r="C339" s="10">
        <v>3</v>
      </c>
      <c r="D339" s="11">
        <v>9419</v>
      </c>
      <c r="E339" s="13">
        <v>12</v>
      </c>
      <c r="F339" s="14">
        <v>10</v>
      </c>
    </row>
    <row r="340" spans="1:6" x14ac:dyDescent="0.3">
      <c r="A340" s="8" t="s">
        <v>409</v>
      </c>
      <c r="B340" s="9">
        <v>30</v>
      </c>
      <c r="C340" s="10">
        <v>2</v>
      </c>
      <c r="D340" s="11">
        <v>3072</v>
      </c>
      <c r="E340" s="13">
        <v>12</v>
      </c>
      <c r="F340" s="14">
        <v>12</v>
      </c>
    </row>
    <row r="341" spans="1:6" x14ac:dyDescent="0.3">
      <c r="A341" s="8" t="s">
        <v>410</v>
      </c>
      <c r="B341" s="9">
        <v>30</v>
      </c>
      <c r="C341" s="10">
        <v>3</v>
      </c>
      <c r="D341" s="11">
        <v>8474</v>
      </c>
      <c r="E341" s="13">
        <v>12</v>
      </c>
      <c r="F341" s="14">
        <v>11</v>
      </c>
    </row>
    <row r="342" spans="1:6" x14ac:dyDescent="0.3">
      <c r="A342" s="8" t="s">
        <v>411</v>
      </c>
      <c r="B342" s="9">
        <v>30</v>
      </c>
      <c r="C342" s="10">
        <v>1</v>
      </c>
      <c r="D342" s="11">
        <v>2657</v>
      </c>
      <c r="E342" s="13">
        <v>8</v>
      </c>
      <c r="F342" s="14">
        <v>5</v>
      </c>
    </row>
    <row r="343" spans="1:6" x14ac:dyDescent="0.3">
      <c r="A343" s="8" t="s">
        <v>412</v>
      </c>
      <c r="B343" s="9">
        <v>30</v>
      </c>
      <c r="C343" s="10">
        <v>2</v>
      </c>
      <c r="D343" s="11">
        <v>6696</v>
      </c>
      <c r="E343" s="13">
        <v>9</v>
      </c>
      <c r="F343" s="14">
        <v>6</v>
      </c>
    </row>
    <row r="344" spans="1:6" x14ac:dyDescent="0.3">
      <c r="A344" s="8" t="s">
        <v>413</v>
      </c>
      <c r="B344" s="9">
        <v>30</v>
      </c>
      <c r="C344" s="10">
        <v>2</v>
      </c>
      <c r="D344" s="11">
        <v>5775</v>
      </c>
      <c r="E344" s="13">
        <v>11</v>
      </c>
      <c r="F344" s="14">
        <v>10</v>
      </c>
    </row>
    <row r="345" spans="1:6" x14ac:dyDescent="0.3">
      <c r="A345" s="8" t="s">
        <v>414</v>
      </c>
      <c r="B345" s="9">
        <v>30</v>
      </c>
      <c r="C345" s="10">
        <v>2</v>
      </c>
      <c r="D345" s="11">
        <v>6118</v>
      </c>
      <c r="E345" s="13">
        <v>10</v>
      </c>
      <c r="F345" s="14">
        <v>10</v>
      </c>
    </row>
    <row r="346" spans="1:6" x14ac:dyDescent="0.3">
      <c r="A346" s="8" t="s">
        <v>415</v>
      </c>
      <c r="B346" s="9">
        <v>30</v>
      </c>
      <c r="C346" s="10">
        <v>2</v>
      </c>
      <c r="D346" s="11">
        <v>4736</v>
      </c>
      <c r="E346" s="13">
        <v>4</v>
      </c>
      <c r="F346" s="14">
        <v>2</v>
      </c>
    </row>
    <row r="347" spans="1:6" x14ac:dyDescent="0.3">
      <c r="A347" s="8" t="s">
        <v>416</v>
      </c>
      <c r="B347" s="9">
        <v>30</v>
      </c>
      <c r="C347" s="10">
        <v>1</v>
      </c>
      <c r="D347" s="11">
        <v>2476</v>
      </c>
      <c r="E347" s="13">
        <v>1</v>
      </c>
      <c r="F347" s="14">
        <v>1</v>
      </c>
    </row>
    <row r="348" spans="1:6" x14ac:dyDescent="0.3">
      <c r="A348" s="8" t="s">
        <v>417</v>
      </c>
      <c r="B348" s="9">
        <v>30</v>
      </c>
      <c r="C348" s="10">
        <v>1</v>
      </c>
      <c r="D348" s="11">
        <v>2285</v>
      </c>
      <c r="E348" s="13">
        <v>3</v>
      </c>
      <c r="F348" s="14">
        <v>1</v>
      </c>
    </row>
    <row r="349" spans="1:6" x14ac:dyDescent="0.3">
      <c r="A349" s="8" t="s">
        <v>418</v>
      </c>
      <c r="B349" s="9">
        <v>30</v>
      </c>
      <c r="C349" s="10">
        <v>2</v>
      </c>
      <c r="D349" s="11">
        <v>6577</v>
      </c>
      <c r="E349" s="13">
        <v>6</v>
      </c>
      <c r="F349" s="14">
        <v>5</v>
      </c>
    </row>
    <row r="350" spans="1:6" x14ac:dyDescent="0.3">
      <c r="A350" s="8" t="s">
        <v>419</v>
      </c>
      <c r="B350" s="9">
        <v>30</v>
      </c>
      <c r="C350" s="10">
        <v>2</v>
      </c>
      <c r="D350" s="11">
        <v>6091</v>
      </c>
      <c r="E350" s="13">
        <v>11</v>
      </c>
      <c r="F350" s="14">
        <v>5</v>
      </c>
    </row>
    <row r="351" spans="1:6" x14ac:dyDescent="0.3">
      <c r="A351" s="8" t="s">
        <v>420</v>
      </c>
      <c r="B351" s="9">
        <v>30</v>
      </c>
      <c r="C351" s="10">
        <v>1</v>
      </c>
      <c r="D351" s="11">
        <v>2097</v>
      </c>
      <c r="E351" s="13">
        <v>9</v>
      </c>
      <c r="F351" s="14">
        <v>5</v>
      </c>
    </row>
    <row r="352" spans="1:6" x14ac:dyDescent="0.3">
      <c r="A352" s="8" t="s">
        <v>421</v>
      </c>
      <c r="B352" s="9">
        <v>30</v>
      </c>
      <c r="C352" s="10">
        <v>3</v>
      </c>
      <c r="D352" s="11">
        <v>8412</v>
      </c>
      <c r="E352" s="13">
        <v>10</v>
      </c>
      <c r="F352" s="14">
        <v>9</v>
      </c>
    </row>
    <row r="353" spans="1:6" x14ac:dyDescent="0.3">
      <c r="A353" s="8" t="s">
        <v>422</v>
      </c>
      <c r="B353" s="9">
        <v>30</v>
      </c>
      <c r="C353" s="10">
        <v>1</v>
      </c>
      <c r="D353" s="11">
        <v>2564</v>
      </c>
      <c r="E353" s="13">
        <v>12</v>
      </c>
      <c r="F353" s="14">
        <v>11</v>
      </c>
    </row>
    <row r="354" spans="1:6" x14ac:dyDescent="0.3">
      <c r="A354" s="8" t="s">
        <v>423</v>
      </c>
      <c r="B354" s="9">
        <v>30</v>
      </c>
      <c r="C354" s="10">
        <v>1</v>
      </c>
      <c r="D354" s="11">
        <v>2983</v>
      </c>
      <c r="E354" s="13">
        <v>4</v>
      </c>
      <c r="F354" s="14">
        <v>3</v>
      </c>
    </row>
    <row r="355" spans="1:6" x14ac:dyDescent="0.3">
      <c r="A355" s="8" t="s">
        <v>424</v>
      </c>
      <c r="B355" s="9">
        <v>30</v>
      </c>
      <c r="C355" s="10">
        <v>1</v>
      </c>
      <c r="D355" s="11">
        <v>2033</v>
      </c>
      <c r="E355" s="13">
        <v>1</v>
      </c>
      <c r="F355" s="14">
        <v>1</v>
      </c>
    </row>
    <row r="356" spans="1:6" x14ac:dyDescent="0.3">
      <c r="A356" s="8" t="s">
        <v>425</v>
      </c>
      <c r="B356" s="9">
        <v>30</v>
      </c>
      <c r="C356" s="10">
        <v>1</v>
      </c>
      <c r="D356" s="11">
        <v>2083</v>
      </c>
      <c r="E356" s="13">
        <v>1</v>
      </c>
      <c r="F356" s="14">
        <v>1</v>
      </c>
    </row>
    <row r="357" spans="1:6" x14ac:dyDescent="0.3">
      <c r="A357" s="8" t="s">
        <v>426</v>
      </c>
      <c r="B357" s="9">
        <v>30</v>
      </c>
      <c r="C357" s="10">
        <v>2</v>
      </c>
      <c r="D357" s="11">
        <v>5304</v>
      </c>
      <c r="E357" s="13">
        <v>10</v>
      </c>
      <c r="F357" s="14">
        <v>8</v>
      </c>
    </row>
    <row r="358" spans="1:6" x14ac:dyDescent="0.3">
      <c r="A358" s="8" t="s">
        <v>427</v>
      </c>
      <c r="B358" s="9">
        <v>30</v>
      </c>
      <c r="C358" s="10">
        <v>1</v>
      </c>
      <c r="D358" s="11">
        <v>3833</v>
      </c>
      <c r="E358" s="13">
        <v>7</v>
      </c>
      <c r="F358" s="14">
        <v>2</v>
      </c>
    </row>
    <row r="359" spans="1:6" x14ac:dyDescent="0.3">
      <c r="A359" s="8" t="s">
        <v>428</v>
      </c>
      <c r="B359" s="9">
        <v>30</v>
      </c>
      <c r="C359" s="10">
        <v>2</v>
      </c>
      <c r="D359" s="11">
        <v>6877</v>
      </c>
      <c r="E359" s="13">
        <v>12</v>
      </c>
      <c r="F359" s="14">
        <v>0</v>
      </c>
    </row>
    <row r="360" spans="1:6" x14ac:dyDescent="0.3">
      <c r="A360" s="8" t="s">
        <v>429</v>
      </c>
      <c r="B360" s="9">
        <v>30</v>
      </c>
      <c r="C360" s="10">
        <v>1</v>
      </c>
      <c r="D360" s="11">
        <v>3761</v>
      </c>
      <c r="E360" s="13">
        <v>10</v>
      </c>
      <c r="F360" s="14">
        <v>5</v>
      </c>
    </row>
    <row r="361" spans="1:6" x14ac:dyDescent="0.3">
      <c r="A361" s="8" t="s">
        <v>430</v>
      </c>
      <c r="B361" s="9">
        <v>30</v>
      </c>
      <c r="C361" s="10">
        <v>3</v>
      </c>
      <c r="D361" s="11">
        <v>7264</v>
      </c>
      <c r="E361" s="13">
        <v>10</v>
      </c>
      <c r="F361" s="14">
        <v>8</v>
      </c>
    </row>
    <row r="362" spans="1:6" x14ac:dyDescent="0.3">
      <c r="A362" s="8" t="s">
        <v>431</v>
      </c>
      <c r="B362" s="9">
        <v>30</v>
      </c>
      <c r="C362" s="10">
        <v>1</v>
      </c>
      <c r="D362" s="11">
        <v>2132</v>
      </c>
      <c r="E362" s="13">
        <v>7</v>
      </c>
      <c r="F362" s="14">
        <v>5</v>
      </c>
    </row>
    <row r="363" spans="1:6" x14ac:dyDescent="0.3">
      <c r="A363" s="8" t="s">
        <v>432</v>
      </c>
      <c r="B363" s="9">
        <v>30</v>
      </c>
      <c r="C363" s="10">
        <v>3</v>
      </c>
      <c r="D363" s="11">
        <v>11416</v>
      </c>
      <c r="E363" s="13">
        <v>9</v>
      </c>
      <c r="F363" s="14">
        <v>8</v>
      </c>
    </row>
    <row r="364" spans="1:6" x14ac:dyDescent="0.3">
      <c r="A364" s="8" t="s">
        <v>433</v>
      </c>
      <c r="B364" s="9">
        <v>30</v>
      </c>
      <c r="C364" s="10">
        <v>1</v>
      </c>
      <c r="D364" s="11">
        <v>2422</v>
      </c>
      <c r="E364" s="13">
        <v>4</v>
      </c>
      <c r="F364" s="14">
        <v>3</v>
      </c>
    </row>
    <row r="365" spans="1:6" x14ac:dyDescent="0.3">
      <c r="A365" s="8" t="s">
        <v>434</v>
      </c>
      <c r="B365" s="9">
        <v>30</v>
      </c>
      <c r="C365" s="10">
        <v>2</v>
      </c>
      <c r="D365" s="11">
        <v>9957</v>
      </c>
      <c r="E365" s="13">
        <v>7</v>
      </c>
      <c r="F365" s="14">
        <v>6</v>
      </c>
    </row>
    <row r="366" spans="1:6" x14ac:dyDescent="0.3">
      <c r="A366" s="8" t="s">
        <v>435</v>
      </c>
      <c r="B366" s="9">
        <v>30</v>
      </c>
      <c r="C366" s="10">
        <v>2</v>
      </c>
      <c r="D366" s="11">
        <v>6578</v>
      </c>
      <c r="E366" s="13">
        <v>10</v>
      </c>
      <c r="F366" s="14">
        <v>10</v>
      </c>
    </row>
    <row r="367" spans="1:6" x14ac:dyDescent="0.3">
      <c r="A367" s="8" t="s">
        <v>436</v>
      </c>
      <c r="B367" s="9">
        <v>30</v>
      </c>
      <c r="C367" s="10">
        <v>2</v>
      </c>
      <c r="D367" s="11">
        <v>4115</v>
      </c>
      <c r="E367" s="13">
        <v>8</v>
      </c>
      <c r="F367" s="14">
        <v>4</v>
      </c>
    </row>
    <row r="368" spans="1:6" x14ac:dyDescent="0.3">
      <c r="A368" s="8" t="s">
        <v>437</v>
      </c>
      <c r="B368" s="9">
        <v>30</v>
      </c>
      <c r="C368" s="10">
        <v>2</v>
      </c>
      <c r="D368" s="11">
        <v>3491</v>
      </c>
      <c r="E368" s="13">
        <v>10</v>
      </c>
      <c r="F368" s="14">
        <v>10</v>
      </c>
    </row>
    <row r="369" spans="1:6" x14ac:dyDescent="0.3">
      <c r="A369" s="8" t="s">
        <v>438</v>
      </c>
      <c r="B369" s="9">
        <v>30</v>
      </c>
      <c r="C369" s="10">
        <v>1</v>
      </c>
      <c r="D369" s="11">
        <v>3579</v>
      </c>
      <c r="E369" s="13">
        <v>12</v>
      </c>
      <c r="F369" s="14">
        <v>11</v>
      </c>
    </row>
    <row r="370" spans="1:6" x14ac:dyDescent="0.3">
      <c r="A370" s="8" t="s">
        <v>439</v>
      </c>
      <c r="B370" s="9">
        <v>30</v>
      </c>
      <c r="C370" s="10">
        <v>2</v>
      </c>
      <c r="D370" s="11">
        <v>4695</v>
      </c>
      <c r="E370" s="13">
        <v>10</v>
      </c>
      <c r="F370" s="14">
        <v>8</v>
      </c>
    </row>
    <row r="371" spans="1:6" x14ac:dyDescent="0.3">
      <c r="A371" s="8" t="s">
        <v>440</v>
      </c>
      <c r="B371" s="9">
        <v>30</v>
      </c>
      <c r="C371" s="10">
        <v>2</v>
      </c>
      <c r="D371" s="11">
        <v>4627</v>
      </c>
      <c r="E371" s="13">
        <v>10</v>
      </c>
      <c r="F371" s="14">
        <v>9</v>
      </c>
    </row>
    <row r="372" spans="1:6" x14ac:dyDescent="0.3">
      <c r="A372" s="8" t="s">
        <v>443</v>
      </c>
      <c r="B372" s="9">
        <v>30</v>
      </c>
      <c r="C372" s="10">
        <v>2</v>
      </c>
      <c r="D372" s="11">
        <v>4779</v>
      </c>
      <c r="E372" s="13">
        <v>8</v>
      </c>
      <c r="F372" s="14">
        <v>3</v>
      </c>
    </row>
    <row r="373" spans="1:6" x14ac:dyDescent="0.3">
      <c r="A373" s="8" t="s">
        <v>444</v>
      </c>
      <c r="B373" s="9">
        <v>30</v>
      </c>
      <c r="C373" s="10">
        <v>2</v>
      </c>
      <c r="D373" s="11">
        <v>5301</v>
      </c>
      <c r="E373" s="13">
        <v>4</v>
      </c>
      <c r="F373" s="14">
        <v>2</v>
      </c>
    </row>
    <row r="374" spans="1:6" x14ac:dyDescent="0.3">
      <c r="A374" s="8" t="s">
        <v>445</v>
      </c>
      <c r="B374" s="9">
        <v>30</v>
      </c>
      <c r="C374" s="10">
        <v>1</v>
      </c>
      <c r="D374" s="11">
        <v>1274</v>
      </c>
      <c r="E374" s="13">
        <v>1</v>
      </c>
      <c r="F374" s="14">
        <v>1</v>
      </c>
    </row>
    <row r="375" spans="1:6" x14ac:dyDescent="0.3">
      <c r="A375" s="8" t="s">
        <v>446</v>
      </c>
      <c r="B375" s="9">
        <v>30</v>
      </c>
      <c r="C375" s="10">
        <v>1</v>
      </c>
      <c r="D375" s="11">
        <v>2064</v>
      </c>
      <c r="E375" s="13">
        <v>6</v>
      </c>
      <c r="F375" s="14">
        <v>5</v>
      </c>
    </row>
    <row r="376" spans="1:6" x14ac:dyDescent="0.3">
      <c r="A376" s="8" t="s">
        <v>447</v>
      </c>
      <c r="B376" s="9">
        <v>30</v>
      </c>
      <c r="C376" s="10">
        <v>2</v>
      </c>
      <c r="D376" s="11">
        <v>9714</v>
      </c>
      <c r="E376" s="13">
        <v>10</v>
      </c>
      <c r="F376" s="14">
        <v>10</v>
      </c>
    </row>
    <row r="377" spans="1:6" x14ac:dyDescent="0.3">
      <c r="A377" s="8" t="s">
        <v>448</v>
      </c>
      <c r="B377" s="9">
        <v>30</v>
      </c>
      <c r="C377" s="10">
        <v>3</v>
      </c>
      <c r="D377" s="11">
        <v>9250</v>
      </c>
      <c r="E377" s="13">
        <v>9</v>
      </c>
      <c r="F377" s="14">
        <v>4</v>
      </c>
    </row>
    <row r="378" spans="1:6" x14ac:dyDescent="0.3">
      <c r="A378" s="8" t="s">
        <v>449</v>
      </c>
      <c r="B378" s="9">
        <v>30</v>
      </c>
      <c r="C378" s="10">
        <v>1</v>
      </c>
      <c r="D378" s="11">
        <v>2141</v>
      </c>
      <c r="E378" s="13">
        <v>6</v>
      </c>
      <c r="F378" s="14">
        <v>6</v>
      </c>
    </row>
    <row r="379" spans="1:6" x14ac:dyDescent="0.3">
      <c r="A379" s="8" t="s">
        <v>450</v>
      </c>
      <c r="B379" s="9">
        <v>30</v>
      </c>
      <c r="C379" s="10">
        <v>1</v>
      </c>
      <c r="D379" s="11">
        <v>2862</v>
      </c>
      <c r="E379" s="13">
        <v>10</v>
      </c>
      <c r="F379" s="14">
        <v>10</v>
      </c>
    </row>
    <row r="380" spans="1:6" x14ac:dyDescent="0.3">
      <c r="A380" s="8" t="s">
        <v>451</v>
      </c>
      <c r="B380" s="9">
        <v>30</v>
      </c>
      <c r="C380" s="10">
        <v>1</v>
      </c>
      <c r="D380" s="11">
        <v>4968</v>
      </c>
      <c r="E380" s="13">
        <v>10</v>
      </c>
      <c r="F380" s="14">
        <v>9</v>
      </c>
    </row>
    <row r="381" spans="1:6" x14ac:dyDescent="0.3">
      <c r="A381" s="8" t="s">
        <v>452</v>
      </c>
      <c r="B381" s="9">
        <v>30</v>
      </c>
      <c r="C381" s="10">
        <v>1</v>
      </c>
      <c r="D381" s="11">
        <v>2180</v>
      </c>
      <c r="E381" s="13">
        <v>6</v>
      </c>
      <c r="F381" s="14">
        <v>4</v>
      </c>
    </row>
    <row r="382" spans="1:6" x14ac:dyDescent="0.3">
      <c r="A382" s="8" t="s">
        <v>453</v>
      </c>
      <c r="B382" s="9">
        <v>30</v>
      </c>
      <c r="C382" s="10">
        <v>3</v>
      </c>
      <c r="D382" s="11">
        <v>7140</v>
      </c>
      <c r="E382" s="13">
        <v>12</v>
      </c>
      <c r="F382" s="14">
        <v>7</v>
      </c>
    </row>
    <row r="383" spans="1:6" x14ac:dyDescent="0.3">
      <c r="A383" s="8" t="s">
        <v>454</v>
      </c>
      <c r="B383" s="9">
        <v>30</v>
      </c>
      <c r="C383" s="10">
        <v>2</v>
      </c>
      <c r="D383" s="11">
        <v>5294</v>
      </c>
      <c r="E383" s="13">
        <v>10</v>
      </c>
      <c r="F383" s="14">
        <v>7</v>
      </c>
    </row>
    <row r="384" spans="1:6" x14ac:dyDescent="0.3">
      <c r="A384" s="8" t="s">
        <v>455</v>
      </c>
      <c r="B384" s="9">
        <v>30</v>
      </c>
      <c r="C384" s="10">
        <v>3</v>
      </c>
      <c r="D384" s="11">
        <v>9667</v>
      </c>
      <c r="E384" s="13">
        <v>9</v>
      </c>
      <c r="F384" s="14">
        <v>7</v>
      </c>
    </row>
    <row r="385" spans="1:6" x14ac:dyDescent="0.3">
      <c r="A385" s="8" t="s">
        <v>456</v>
      </c>
      <c r="B385" s="9">
        <v>30</v>
      </c>
      <c r="C385" s="10">
        <v>1</v>
      </c>
      <c r="D385" s="11">
        <v>1081</v>
      </c>
      <c r="E385" s="13">
        <v>1</v>
      </c>
      <c r="F385" s="14">
        <v>1</v>
      </c>
    </row>
    <row r="386" spans="1:6" x14ac:dyDescent="0.3">
      <c r="A386" s="8" t="s">
        <v>457</v>
      </c>
      <c r="B386" s="9">
        <v>30</v>
      </c>
      <c r="C386" s="10">
        <v>1</v>
      </c>
      <c r="D386" s="11">
        <v>3748</v>
      </c>
      <c r="E386" s="13">
        <v>12</v>
      </c>
      <c r="F386" s="14">
        <v>12</v>
      </c>
    </row>
    <row r="387" spans="1:6" x14ac:dyDescent="0.3">
      <c r="A387" s="8" t="s">
        <v>458</v>
      </c>
      <c r="B387" s="9">
        <v>31</v>
      </c>
      <c r="C387" s="10">
        <v>1</v>
      </c>
      <c r="D387" s="11">
        <v>2911</v>
      </c>
      <c r="E387" s="13">
        <v>5</v>
      </c>
      <c r="F387" s="14">
        <v>5</v>
      </c>
    </row>
    <row r="388" spans="1:6" x14ac:dyDescent="0.3">
      <c r="A388" s="8" t="s">
        <v>459</v>
      </c>
      <c r="B388" s="9">
        <v>31</v>
      </c>
      <c r="C388" s="10">
        <v>2</v>
      </c>
      <c r="D388" s="11">
        <v>5915</v>
      </c>
      <c r="E388" s="13">
        <v>10</v>
      </c>
      <c r="F388" s="14">
        <v>7</v>
      </c>
    </row>
    <row r="389" spans="1:6" x14ac:dyDescent="0.3">
      <c r="A389" s="8" t="s">
        <v>460</v>
      </c>
      <c r="B389" s="9">
        <v>31</v>
      </c>
      <c r="C389" s="10">
        <v>1</v>
      </c>
      <c r="D389" s="11">
        <v>2501</v>
      </c>
      <c r="E389" s="13">
        <v>1</v>
      </c>
      <c r="F389" s="14">
        <v>1</v>
      </c>
    </row>
    <row r="390" spans="1:6" x14ac:dyDescent="0.3">
      <c r="A390" s="8" t="s">
        <v>461</v>
      </c>
      <c r="B390" s="9">
        <v>31</v>
      </c>
      <c r="C390" s="10">
        <v>2</v>
      </c>
      <c r="D390" s="11">
        <v>4424</v>
      </c>
      <c r="E390" s="13">
        <v>11</v>
      </c>
      <c r="F390" s="14">
        <v>11</v>
      </c>
    </row>
    <row r="391" spans="1:6" x14ac:dyDescent="0.3">
      <c r="A391" s="8" t="s">
        <v>462</v>
      </c>
      <c r="B391" s="9">
        <v>31</v>
      </c>
      <c r="C391" s="10">
        <v>2</v>
      </c>
      <c r="D391" s="11">
        <v>6172</v>
      </c>
      <c r="E391" s="13">
        <v>12</v>
      </c>
      <c r="F391" s="14">
        <v>7</v>
      </c>
    </row>
    <row r="392" spans="1:6" x14ac:dyDescent="0.3">
      <c r="A392" s="8" t="s">
        <v>463</v>
      </c>
      <c r="B392" s="9">
        <v>31</v>
      </c>
      <c r="C392" s="10">
        <v>2</v>
      </c>
      <c r="D392" s="11">
        <v>4559</v>
      </c>
      <c r="E392" s="13">
        <v>4</v>
      </c>
      <c r="F392" s="14">
        <v>2</v>
      </c>
    </row>
    <row r="393" spans="1:6" x14ac:dyDescent="0.3">
      <c r="A393" s="8" t="s">
        <v>464</v>
      </c>
      <c r="B393" s="9">
        <v>31</v>
      </c>
      <c r="C393" s="10">
        <v>1</v>
      </c>
      <c r="D393" s="11">
        <v>3929</v>
      </c>
      <c r="E393" s="13">
        <v>7</v>
      </c>
      <c r="F393" s="14">
        <v>4</v>
      </c>
    </row>
    <row r="394" spans="1:6" x14ac:dyDescent="0.3">
      <c r="A394" s="8" t="s">
        <v>465</v>
      </c>
      <c r="B394" s="9">
        <v>31</v>
      </c>
      <c r="C394" s="10">
        <v>2</v>
      </c>
      <c r="D394" s="11">
        <v>4345</v>
      </c>
      <c r="E394" s="13">
        <v>6</v>
      </c>
      <c r="F394" s="14">
        <v>5</v>
      </c>
    </row>
    <row r="395" spans="1:6" x14ac:dyDescent="0.3">
      <c r="A395" s="8" t="s">
        <v>467</v>
      </c>
      <c r="B395" s="9">
        <v>31</v>
      </c>
      <c r="C395" s="10">
        <v>1</v>
      </c>
      <c r="D395" s="11">
        <v>3479</v>
      </c>
      <c r="E395" s="13">
        <v>6</v>
      </c>
      <c r="F395" s="14">
        <v>5</v>
      </c>
    </row>
    <row r="396" spans="1:6" x14ac:dyDescent="0.3">
      <c r="A396" s="8" t="s">
        <v>468</v>
      </c>
      <c r="B396" s="9">
        <v>31</v>
      </c>
      <c r="C396" s="10">
        <v>2</v>
      </c>
      <c r="D396" s="11">
        <v>5582</v>
      </c>
      <c r="E396" s="13">
        <v>10</v>
      </c>
      <c r="F396" s="14">
        <v>9</v>
      </c>
    </row>
    <row r="397" spans="1:6" x14ac:dyDescent="0.3">
      <c r="A397" s="8" t="s">
        <v>469</v>
      </c>
      <c r="B397" s="9">
        <v>31</v>
      </c>
      <c r="C397" s="10">
        <v>1</v>
      </c>
      <c r="D397" s="11">
        <v>2789</v>
      </c>
      <c r="E397" s="13">
        <v>2</v>
      </c>
      <c r="F397" s="14">
        <v>2</v>
      </c>
    </row>
    <row r="398" spans="1:6" x14ac:dyDescent="0.3">
      <c r="A398" s="8" t="s">
        <v>470</v>
      </c>
      <c r="B398" s="9">
        <v>31</v>
      </c>
      <c r="C398" s="10">
        <v>2</v>
      </c>
      <c r="D398" s="11">
        <v>6929</v>
      </c>
      <c r="E398" s="13">
        <v>10</v>
      </c>
      <c r="F398" s="14">
        <v>8</v>
      </c>
    </row>
    <row r="399" spans="1:6" x14ac:dyDescent="0.3">
      <c r="A399" s="8" t="s">
        <v>471</v>
      </c>
      <c r="B399" s="9">
        <v>31</v>
      </c>
      <c r="C399" s="10">
        <v>1</v>
      </c>
      <c r="D399" s="11">
        <v>4821</v>
      </c>
      <c r="E399" s="13">
        <v>6</v>
      </c>
      <c r="F399" s="14">
        <v>5</v>
      </c>
    </row>
    <row r="400" spans="1:6" x14ac:dyDescent="0.3">
      <c r="A400" s="8" t="s">
        <v>472</v>
      </c>
      <c r="B400" s="9">
        <v>31</v>
      </c>
      <c r="C400" s="10">
        <v>2</v>
      </c>
      <c r="D400" s="11">
        <v>6410</v>
      </c>
      <c r="E400" s="13">
        <v>9</v>
      </c>
      <c r="F400" s="14">
        <v>2</v>
      </c>
    </row>
    <row r="401" spans="1:6" x14ac:dyDescent="0.3">
      <c r="A401" s="8" t="s">
        <v>473</v>
      </c>
      <c r="B401" s="9">
        <v>31</v>
      </c>
      <c r="C401" s="10">
        <v>1</v>
      </c>
      <c r="D401" s="11">
        <v>2695</v>
      </c>
      <c r="E401" s="13">
        <v>3</v>
      </c>
      <c r="F401" s="14">
        <v>2</v>
      </c>
    </row>
    <row r="402" spans="1:6" x14ac:dyDescent="0.3">
      <c r="A402" s="8" t="s">
        <v>474</v>
      </c>
      <c r="B402" s="9">
        <v>31</v>
      </c>
      <c r="C402" s="10">
        <v>2</v>
      </c>
      <c r="D402" s="11">
        <v>7547</v>
      </c>
      <c r="E402" s="13">
        <v>13</v>
      </c>
      <c r="F402" s="14">
        <v>7</v>
      </c>
    </row>
    <row r="403" spans="1:6" x14ac:dyDescent="0.3">
      <c r="A403" s="8" t="s">
        <v>475</v>
      </c>
      <c r="B403" s="9">
        <v>31</v>
      </c>
      <c r="C403" s="10">
        <v>3</v>
      </c>
      <c r="D403" s="11">
        <v>8943</v>
      </c>
      <c r="E403" s="13">
        <v>10</v>
      </c>
      <c r="F403" s="14">
        <v>10</v>
      </c>
    </row>
    <row r="404" spans="1:6" x14ac:dyDescent="0.3">
      <c r="A404" s="8" t="s">
        <v>476</v>
      </c>
      <c r="B404" s="9">
        <v>31</v>
      </c>
      <c r="C404" s="10">
        <v>3</v>
      </c>
      <c r="D404" s="11">
        <v>7143</v>
      </c>
      <c r="E404" s="13">
        <v>11</v>
      </c>
      <c r="F404" s="14">
        <v>11</v>
      </c>
    </row>
    <row r="405" spans="1:6" x14ac:dyDescent="0.3">
      <c r="A405" s="8" t="s">
        <v>477</v>
      </c>
      <c r="B405" s="9">
        <v>31</v>
      </c>
      <c r="C405" s="10">
        <v>1</v>
      </c>
      <c r="D405" s="11">
        <v>2657</v>
      </c>
      <c r="E405" s="13">
        <v>3</v>
      </c>
      <c r="F405" s="14">
        <v>2</v>
      </c>
    </row>
    <row r="406" spans="1:6" x14ac:dyDescent="0.3">
      <c r="A406" s="8" t="s">
        <v>478</v>
      </c>
      <c r="B406" s="9">
        <v>31</v>
      </c>
      <c r="C406" s="10">
        <v>2</v>
      </c>
      <c r="D406" s="11">
        <v>4306</v>
      </c>
      <c r="E406" s="13">
        <v>13</v>
      </c>
      <c r="F406" s="14">
        <v>13</v>
      </c>
    </row>
    <row r="407" spans="1:6" x14ac:dyDescent="0.3">
      <c r="A407" s="8" t="s">
        <v>479</v>
      </c>
      <c r="B407" s="9">
        <v>31</v>
      </c>
      <c r="C407" s="10">
        <v>1</v>
      </c>
      <c r="D407" s="11">
        <v>2218</v>
      </c>
      <c r="E407" s="13">
        <v>4</v>
      </c>
      <c r="F407" s="14">
        <v>4</v>
      </c>
    </row>
    <row r="408" spans="1:6" x14ac:dyDescent="0.3">
      <c r="A408" s="8" t="s">
        <v>480</v>
      </c>
      <c r="B408" s="9">
        <v>31</v>
      </c>
      <c r="C408" s="10">
        <v>3</v>
      </c>
      <c r="D408" s="11">
        <v>10648</v>
      </c>
      <c r="E408" s="13">
        <v>13</v>
      </c>
      <c r="F408" s="14">
        <v>13</v>
      </c>
    </row>
    <row r="409" spans="1:6" x14ac:dyDescent="0.3">
      <c r="A409" s="8" t="s">
        <v>481</v>
      </c>
      <c r="B409" s="9">
        <v>31</v>
      </c>
      <c r="C409" s="10">
        <v>3</v>
      </c>
      <c r="D409" s="11">
        <v>9824</v>
      </c>
      <c r="E409" s="13">
        <v>12</v>
      </c>
      <c r="F409" s="14">
        <v>1</v>
      </c>
    </row>
    <row r="410" spans="1:6" x14ac:dyDescent="0.3">
      <c r="A410" s="8" t="s">
        <v>482</v>
      </c>
      <c r="B410" s="9">
        <v>31</v>
      </c>
      <c r="C410" s="10">
        <v>2</v>
      </c>
      <c r="D410" s="11">
        <v>6582</v>
      </c>
      <c r="E410" s="13">
        <v>10</v>
      </c>
      <c r="F410" s="14">
        <v>6</v>
      </c>
    </row>
    <row r="411" spans="1:6" x14ac:dyDescent="0.3">
      <c r="A411" s="8" t="s">
        <v>483</v>
      </c>
      <c r="B411" s="9">
        <v>31</v>
      </c>
      <c r="C411" s="10">
        <v>3</v>
      </c>
      <c r="D411" s="11">
        <v>11557</v>
      </c>
      <c r="E411" s="13">
        <v>10</v>
      </c>
      <c r="F411" s="14">
        <v>5</v>
      </c>
    </row>
    <row r="412" spans="1:6" x14ac:dyDescent="0.3">
      <c r="A412" s="8" t="s">
        <v>484</v>
      </c>
      <c r="B412" s="9">
        <v>31</v>
      </c>
      <c r="C412" s="10">
        <v>2</v>
      </c>
      <c r="D412" s="11">
        <v>4233</v>
      </c>
      <c r="E412" s="13">
        <v>9</v>
      </c>
      <c r="F412" s="14">
        <v>3</v>
      </c>
    </row>
    <row r="413" spans="1:6" x14ac:dyDescent="0.3">
      <c r="A413" s="8" t="s">
        <v>485</v>
      </c>
      <c r="B413" s="9">
        <v>31</v>
      </c>
      <c r="C413" s="10">
        <v>2</v>
      </c>
      <c r="D413" s="11">
        <v>5460</v>
      </c>
      <c r="E413" s="13">
        <v>13</v>
      </c>
      <c r="F413" s="14">
        <v>7</v>
      </c>
    </row>
    <row r="414" spans="1:6" x14ac:dyDescent="0.3">
      <c r="A414" s="8" t="s">
        <v>486</v>
      </c>
      <c r="B414" s="9">
        <v>31</v>
      </c>
      <c r="C414" s="10">
        <v>1</v>
      </c>
      <c r="D414" s="11">
        <v>2356</v>
      </c>
      <c r="E414" s="13">
        <v>8</v>
      </c>
      <c r="F414" s="14">
        <v>6</v>
      </c>
    </row>
    <row r="415" spans="1:6" x14ac:dyDescent="0.3">
      <c r="A415" s="8" t="s">
        <v>487</v>
      </c>
      <c r="B415" s="9">
        <v>31</v>
      </c>
      <c r="C415" s="10">
        <v>1</v>
      </c>
      <c r="D415" s="11">
        <v>2329</v>
      </c>
      <c r="E415" s="13">
        <v>13</v>
      </c>
      <c r="F415" s="14">
        <v>7</v>
      </c>
    </row>
    <row r="416" spans="1:6" x14ac:dyDescent="0.3">
      <c r="A416" s="8" t="s">
        <v>488</v>
      </c>
      <c r="B416" s="9">
        <v>31</v>
      </c>
      <c r="C416" s="10">
        <v>2</v>
      </c>
      <c r="D416" s="11">
        <v>6932</v>
      </c>
      <c r="E416" s="13">
        <v>9</v>
      </c>
      <c r="F416" s="14">
        <v>9</v>
      </c>
    </row>
    <row r="417" spans="1:6" x14ac:dyDescent="0.3">
      <c r="A417" s="8" t="s">
        <v>489</v>
      </c>
      <c r="B417" s="9">
        <v>31</v>
      </c>
      <c r="C417" s="10">
        <v>2</v>
      </c>
      <c r="D417" s="11">
        <v>5855</v>
      </c>
      <c r="E417" s="13">
        <v>10</v>
      </c>
      <c r="F417" s="14">
        <v>9</v>
      </c>
    </row>
    <row r="418" spans="1:6" x14ac:dyDescent="0.3">
      <c r="A418" s="8" t="s">
        <v>490</v>
      </c>
      <c r="B418" s="9">
        <v>31</v>
      </c>
      <c r="C418" s="10">
        <v>1</v>
      </c>
      <c r="D418" s="11">
        <v>2321</v>
      </c>
      <c r="E418" s="13">
        <v>4</v>
      </c>
      <c r="F418" s="14">
        <v>3</v>
      </c>
    </row>
    <row r="419" spans="1:6" x14ac:dyDescent="0.3">
      <c r="A419" s="8" t="s">
        <v>491</v>
      </c>
      <c r="B419" s="9">
        <v>31</v>
      </c>
      <c r="C419" s="10">
        <v>2</v>
      </c>
      <c r="D419" s="11">
        <v>4148</v>
      </c>
      <c r="E419" s="13">
        <v>4</v>
      </c>
      <c r="F419" s="14">
        <v>4</v>
      </c>
    </row>
    <row r="420" spans="1:6" x14ac:dyDescent="0.3">
      <c r="A420" s="8" t="s">
        <v>492</v>
      </c>
      <c r="B420" s="9">
        <v>31</v>
      </c>
      <c r="C420" s="10">
        <v>1</v>
      </c>
      <c r="D420" s="11">
        <v>2791</v>
      </c>
      <c r="E420" s="13">
        <v>3</v>
      </c>
      <c r="F420" s="14">
        <v>2</v>
      </c>
    </row>
    <row r="421" spans="1:6" x14ac:dyDescent="0.3">
      <c r="A421" s="8" t="s">
        <v>493</v>
      </c>
      <c r="B421" s="9">
        <v>31</v>
      </c>
      <c r="C421" s="10">
        <v>1</v>
      </c>
      <c r="D421" s="11">
        <v>2610</v>
      </c>
      <c r="E421" s="13">
        <v>2</v>
      </c>
      <c r="F421" s="14">
        <v>2</v>
      </c>
    </row>
    <row r="422" spans="1:6" x14ac:dyDescent="0.3">
      <c r="A422" s="8" t="s">
        <v>494</v>
      </c>
      <c r="B422" s="9">
        <v>31</v>
      </c>
      <c r="C422" s="10">
        <v>2</v>
      </c>
      <c r="D422" s="11">
        <v>6833</v>
      </c>
      <c r="E422" s="13">
        <v>6</v>
      </c>
      <c r="F422" s="14">
        <v>6</v>
      </c>
    </row>
    <row r="423" spans="1:6" x14ac:dyDescent="0.3">
      <c r="A423" s="8" t="s">
        <v>495</v>
      </c>
      <c r="B423" s="9">
        <v>31</v>
      </c>
      <c r="C423" s="10">
        <v>2</v>
      </c>
      <c r="D423" s="11">
        <v>6812</v>
      </c>
      <c r="E423" s="13">
        <v>10</v>
      </c>
      <c r="F423" s="14">
        <v>10</v>
      </c>
    </row>
    <row r="424" spans="1:6" x14ac:dyDescent="0.3">
      <c r="A424" s="8" t="s">
        <v>496</v>
      </c>
      <c r="B424" s="9">
        <v>31</v>
      </c>
      <c r="C424" s="10">
        <v>3</v>
      </c>
      <c r="D424" s="11">
        <v>9852</v>
      </c>
      <c r="E424" s="13">
        <v>10</v>
      </c>
      <c r="F424" s="14">
        <v>10</v>
      </c>
    </row>
    <row r="425" spans="1:6" x14ac:dyDescent="0.3">
      <c r="A425" s="8" t="s">
        <v>497</v>
      </c>
      <c r="B425" s="9">
        <v>31</v>
      </c>
      <c r="C425" s="10">
        <v>1</v>
      </c>
      <c r="D425" s="11">
        <v>2302</v>
      </c>
      <c r="E425" s="13">
        <v>3</v>
      </c>
      <c r="F425" s="14">
        <v>3</v>
      </c>
    </row>
    <row r="426" spans="1:6" x14ac:dyDescent="0.3">
      <c r="A426" s="8" t="s">
        <v>498</v>
      </c>
      <c r="B426" s="9">
        <v>31</v>
      </c>
      <c r="C426" s="10">
        <v>1</v>
      </c>
      <c r="D426" s="11">
        <v>2785</v>
      </c>
      <c r="E426" s="13">
        <v>3</v>
      </c>
      <c r="F426" s="14">
        <v>1</v>
      </c>
    </row>
    <row r="427" spans="1:6" x14ac:dyDescent="0.3">
      <c r="A427" s="8" t="s">
        <v>499</v>
      </c>
      <c r="B427" s="9">
        <v>31</v>
      </c>
      <c r="C427" s="10">
        <v>2</v>
      </c>
      <c r="D427" s="11">
        <v>6179</v>
      </c>
      <c r="E427" s="13">
        <v>10</v>
      </c>
      <c r="F427" s="14">
        <v>10</v>
      </c>
    </row>
    <row r="428" spans="1:6" x14ac:dyDescent="0.3">
      <c r="A428" s="8" t="s">
        <v>500</v>
      </c>
      <c r="B428" s="9">
        <v>31</v>
      </c>
      <c r="C428" s="10">
        <v>1</v>
      </c>
      <c r="D428" s="11">
        <v>1359</v>
      </c>
      <c r="E428" s="13">
        <v>1</v>
      </c>
      <c r="F428" s="14">
        <v>1</v>
      </c>
    </row>
    <row r="429" spans="1:6" x14ac:dyDescent="0.3">
      <c r="A429" s="8" t="s">
        <v>502</v>
      </c>
      <c r="B429" s="9">
        <v>31</v>
      </c>
      <c r="C429" s="10">
        <v>1</v>
      </c>
      <c r="D429" s="11">
        <v>1261</v>
      </c>
      <c r="E429" s="13">
        <v>1</v>
      </c>
      <c r="F429" s="14">
        <v>1</v>
      </c>
    </row>
    <row r="430" spans="1:6" x14ac:dyDescent="0.3">
      <c r="A430" s="8" t="s">
        <v>503</v>
      </c>
      <c r="B430" s="9">
        <v>31</v>
      </c>
      <c r="C430" s="10">
        <v>3</v>
      </c>
      <c r="D430" s="11">
        <v>10793</v>
      </c>
      <c r="E430" s="13">
        <v>13</v>
      </c>
      <c r="F430" s="14">
        <v>13</v>
      </c>
    </row>
    <row r="431" spans="1:6" x14ac:dyDescent="0.3">
      <c r="A431" s="8" t="s">
        <v>504</v>
      </c>
      <c r="B431" s="9">
        <v>31</v>
      </c>
      <c r="C431" s="10">
        <v>3</v>
      </c>
      <c r="D431" s="11">
        <v>7446</v>
      </c>
      <c r="E431" s="13">
        <v>10</v>
      </c>
      <c r="F431" s="14">
        <v>10</v>
      </c>
    </row>
    <row r="432" spans="1:6" x14ac:dyDescent="0.3">
      <c r="A432" s="8" t="s">
        <v>505</v>
      </c>
      <c r="B432" s="9">
        <v>31</v>
      </c>
      <c r="C432" s="10">
        <v>1</v>
      </c>
      <c r="D432" s="11">
        <v>2109</v>
      </c>
      <c r="E432" s="13">
        <v>8</v>
      </c>
      <c r="F432" s="14">
        <v>3</v>
      </c>
    </row>
    <row r="433" spans="1:6" x14ac:dyDescent="0.3">
      <c r="A433" s="8" t="s">
        <v>506</v>
      </c>
      <c r="B433" s="9">
        <v>31</v>
      </c>
      <c r="C433" s="10">
        <v>1</v>
      </c>
      <c r="D433" s="11">
        <v>3722</v>
      </c>
      <c r="E433" s="13">
        <v>7</v>
      </c>
      <c r="F433" s="14">
        <v>2</v>
      </c>
    </row>
    <row r="434" spans="1:6" x14ac:dyDescent="0.3">
      <c r="A434" s="8" t="s">
        <v>507</v>
      </c>
      <c r="B434" s="9">
        <v>31</v>
      </c>
      <c r="C434" s="10">
        <v>1</v>
      </c>
      <c r="D434" s="11">
        <v>4084</v>
      </c>
      <c r="E434" s="13">
        <v>7</v>
      </c>
      <c r="F434" s="14">
        <v>7</v>
      </c>
    </row>
    <row r="435" spans="1:6" x14ac:dyDescent="0.3">
      <c r="A435" s="8" t="s">
        <v>508</v>
      </c>
      <c r="B435" s="9">
        <v>31</v>
      </c>
      <c r="C435" s="10">
        <v>2</v>
      </c>
      <c r="D435" s="11">
        <v>5332</v>
      </c>
      <c r="E435" s="13">
        <v>10</v>
      </c>
      <c r="F435" s="14">
        <v>5</v>
      </c>
    </row>
    <row r="436" spans="1:6" x14ac:dyDescent="0.3">
      <c r="A436" s="8" t="s">
        <v>509</v>
      </c>
      <c r="B436" s="9">
        <v>31</v>
      </c>
      <c r="C436" s="10">
        <v>2</v>
      </c>
      <c r="D436" s="11">
        <v>5476</v>
      </c>
      <c r="E436" s="13">
        <v>10</v>
      </c>
      <c r="F436" s="14">
        <v>10</v>
      </c>
    </row>
    <row r="437" spans="1:6" x14ac:dyDescent="0.3">
      <c r="A437" s="8" t="s">
        <v>510</v>
      </c>
      <c r="B437" s="9">
        <v>31</v>
      </c>
      <c r="C437" s="10">
        <v>1</v>
      </c>
      <c r="D437" s="11">
        <v>3477</v>
      </c>
      <c r="E437" s="13">
        <v>6</v>
      </c>
      <c r="F437" s="14">
        <v>5</v>
      </c>
    </row>
    <row r="438" spans="1:6" x14ac:dyDescent="0.3">
      <c r="A438" s="8" t="s">
        <v>511</v>
      </c>
      <c r="B438" s="9">
        <v>31</v>
      </c>
      <c r="C438" s="10">
        <v>2</v>
      </c>
      <c r="D438" s="11">
        <v>5238</v>
      </c>
      <c r="E438" s="13">
        <v>9</v>
      </c>
      <c r="F438" s="14">
        <v>5</v>
      </c>
    </row>
    <row r="439" spans="1:6" x14ac:dyDescent="0.3">
      <c r="A439" s="8" t="s">
        <v>512</v>
      </c>
      <c r="B439" s="9">
        <v>31</v>
      </c>
      <c r="C439" s="10">
        <v>2</v>
      </c>
      <c r="D439" s="11">
        <v>8346</v>
      </c>
      <c r="E439" s="13">
        <v>6</v>
      </c>
      <c r="F439" s="14">
        <v>5</v>
      </c>
    </row>
    <row r="440" spans="1:6" x14ac:dyDescent="0.3">
      <c r="A440" s="8" t="s">
        <v>513</v>
      </c>
      <c r="B440" s="9">
        <v>31</v>
      </c>
      <c r="C440" s="10">
        <v>3</v>
      </c>
      <c r="D440" s="11">
        <v>8161</v>
      </c>
      <c r="E440" s="13">
        <v>10</v>
      </c>
      <c r="F440" s="14">
        <v>1</v>
      </c>
    </row>
    <row r="441" spans="1:6" x14ac:dyDescent="0.3">
      <c r="A441" s="8" t="s">
        <v>514</v>
      </c>
      <c r="B441" s="9">
        <v>31</v>
      </c>
      <c r="C441" s="10">
        <v>2</v>
      </c>
      <c r="D441" s="11">
        <v>5468</v>
      </c>
      <c r="E441" s="13">
        <v>13</v>
      </c>
      <c r="F441" s="14">
        <v>12</v>
      </c>
    </row>
    <row r="442" spans="1:6" x14ac:dyDescent="0.3">
      <c r="A442" s="8" t="s">
        <v>515</v>
      </c>
      <c r="B442" s="9">
        <v>31</v>
      </c>
      <c r="C442" s="10">
        <v>3</v>
      </c>
      <c r="D442" s="11">
        <v>9637</v>
      </c>
      <c r="E442" s="13">
        <v>9</v>
      </c>
      <c r="F442" s="14">
        <v>3</v>
      </c>
    </row>
    <row r="443" spans="1:6" x14ac:dyDescent="0.3">
      <c r="A443" s="8" t="s">
        <v>516</v>
      </c>
      <c r="B443" s="9">
        <v>31</v>
      </c>
      <c r="C443" s="10">
        <v>1</v>
      </c>
      <c r="D443" s="11">
        <v>2956</v>
      </c>
      <c r="E443" s="13">
        <v>2</v>
      </c>
      <c r="F443" s="14">
        <v>1</v>
      </c>
    </row>
    <row r="444" spans="1:6" x14ac:dyDescent="0.3">
      <c r="A444" s="8" t="s">
        <v>517</v>
      </c>
      <c r="B444" s="9">
        <v>31</v>
      </c>
      <c r="C444" s="10">
        <v>2</v>
      </c>
      <c r="D444" s="11">
        <v>4197</v>
      </c>
      <c r="E444" s="13">
        <v>10</v>
      </c>
      <c r="F444" s="14">
        <v>10</v>
      </c>
    </row>
    <row r="445" spans="1:6" x14ac:dyDescent="0.3">
      <c r="A445" s="8" t="s">
        <v>518</v>
      </c>
      <c r="B445" s="9">
        <v>31</v>
      </c>
      <c r="C445" s="10">
        <v>2</v>
      </c>
      <c r="D445" s="11">
        <v>6583</v>
      </c>
      <c r="E445" s="13">
        <v>8</v>
      </c>
      <c r="F445" s="14">
        <v>5</v>
      </c>
    </row>
    <row r="446" spans="1:6" x14ac:dyDescent="0.3">
      <c r="A446" s="8" t="s">
        <v>519</v>
      </c>
      <c r="B446" s="9">
        <v>31</v>
      </c>
      <c r="C446" s="10">
        <v>1</v>
      </c>
      <c r="D446" s="11">
        <v>3978</v>
      </c>
      <c r="E446" s="13">
        <v>4</v>
      </c>
      <c r="F446" s="14">
        <v>2</v>
      </c>
    </row>
    <row r="447" spans="1:6" x14ac:dyDescent="0.3">
      <c r="A447" s="8" t="s">
        <v>520</v>
      </c>
      <c r="B447" s="9">
        <v>31</v>
      </c>
      <c r="C447" s="10">
        <v>1</v>
      </c>
      <c r="D447" s="11">
        <v>3065</v>
      </c>
      <c r="E447" s="13">
        <v>4</v>
      </c>
      <c r="F447" s="14">
        <v>4</v>
      </c>
    </row>
    <row r="448" spans="1:6" x14ac:dyDescent="0.3">
      <c r="A448" s="8" t="s">
        <v>521</v>
      </c>
      <c r="B448" s="9">
        <v>31</v>
      </c>
      <c r="C448" s="10">
        <v>2</v>
      </c>
      <c r="D448" s="11">
        <v>5003</v>
      </c>
      <c r="E448" s="13">
        <v>10</v>
      </c>
      <c r="F448" s="14">
        <v>10</v>
      </c>
    </row>
    <row r="449" spans="1:6" x14ac:dyDescent="0.3">
      <c r="A449" s="8" t="s">
        <v>522</v>
      </c>
      <c r="B449" s="9">
        <v>31</v>
      </c>
      <c r="C449" s="10">
        <v>2</v>
      </c>
      <c r="D449" s="11">
        <v>5617</v>
      </c>
      <c r="E449" s="13">
        <v>10</v>
      </c>
      <c r="F449" s="14">
        <v>10</v>
      </c>
    </row>
    <row r="450" spans="1:6" x14ac:dyDescent="0.3">
      <c r="A450" s="8" t="s">
        <v>523</v>
      </c>
      <c r="B450" s="9">
        <v>31</v>
      </c>
      <c r="C450" s="10">
        <v>1</v>
      </c>
      <c r="D450" s="11">
        <v>1129</v>
      </c>
      <c r="E450" s="13">
        <v>1</v>
      </c>
      <c r="F450" s="14">
        <v>1</v>
      </c>
    </row>
    <row r="451" spans="1:6" x14ac:dyDescent="0.3">
      <c r="A451" s="8" t="s">
        <v>524</v>
      </c>
      <c r="B451" s="9">
        <v>31</v>
      </c>
      <c r="C451" s="10">
        <v>3</v>
      </c>
      <c r="D451" s="11">
        <v>11031</v>
      </c>
      <c r="E451" s="13">
        <v>13</v>
      </c>
      <c r="F451" s="14">
        <v>11</v>
      </c>
    </row>
    <row r="452" spans="1:6" x14ac:dyDescent="0.3">
      <c r="A452" s="8" t="s">
        <v>525</v>
      </c>
      <c r="B452" s="9">
        <v>31</v>
      </c>
      <c r="C452" s="10">
        <v>1</v>
      </c>
      <c r="D452" s="11">
        <v>3067</v>
      </c>
      <c r="E452" s="13">
        <v>3</v>
      </c>
      <c r="F452" s="14">
        <v>2</v>
      </c>
    </row>
    <row r="453" spans="1:6" x14ac:dyDescent="0.3">
      <c r="A453" s="8" t="s">
        <v>526</v>
      </c>
      <c r="B453" s="9">
        <v>31</v>
      </c>
      <c r="C453" s="10">
        <v>2</v>
      </c>
      <c r="D453" s="11">
        <v>9936</v>
      </c>
      <c r="E453" s="13">
        <v>10</v>
      </c>
      <c r="F453" s="14">
        <v>9</v>
      </c>
    </row>
    <row r="454" spans="1:6" x14ac:dyDescent="0.3">
      <c r="A454" s="8" t="s">
        <v>526</v>
      </c>
      <c r="B454" s="9">
        <v>31</v>
      </c>
      <c r="C454" s="10">
        <v>2</v>
      </c>
      <c r="D454" s="11">
        <v>9936</v>
      </c>
      <c r="E454" s="13">
        <v>10</v>
      </c>
      <c r="F454" s="14">
        <v>9</v>
      </c>
    </row>
    <row r="455" spans="1:6" x14ac:dyDescent="0.3">
      <c r="A455" s="8" t="s">
        <v>527</v>
      </c>
      <c r="B455" s="9">
        <v>32</v>
      </c>
      <c r="C455" s="10">
        <v>1</v>
      </c>
      <c r="D455" s="11">
        <v>3068</v>
      </c>
      <c r="E455" s="13">
        <v>8</v>
      </c>
      <c r="F455" s="14">
        <v>7</v>
      </c>
    </row>
    <row r="456" spans="1:6" x14ac:dyDescent="0.3">
      <c r="A456" s="8" t="s">
        <v>528</v>
      </c>
      <c r="B456" s="9">
        <v>32</v>
      </c>
      <c r="C456" s="10">
        <v>1</v>
      </c>
      <c r="D456" s="11">
        <v>3298</v>
      </c>
      <c r="E456" s="13">
        <v>7</v>
      </c>
      <c r="F456" s="14">
        <v>6</v>
      </c>
    </row>
    <row r="457" spans="1:6" x14ac:dyDescent="0.3">
      <c r="A457" s="8" t="s">
        <v>529</v>
      </c>
      <c r="B457" s="9">
        <v>32</v>
      </c>
      <c r="C457" s="10">
        <v>1</v>
      </c>
      <c r="D457" s="11">
        <v>3919</v>
      </c>
      <c r="E457" s="13">
        <v>10</v>
      </c>
      <c r="F457" s="14">
        <v>10</v>
      </c>
    </row>
    <row r="458" spans="1:6" x14ac:dyDescent="0.3">
      <c r="A458" s="8" t="s">
        <v>530</v>
      </c>
      <c r="B458" s="9">
        <v>32</v>
      </c>
      <c r="C458" s="10">
        <v>2</v>
      </c>
      <c r="D458" s="11">
        <v>6162</v>
      </c>
      <c r="E458" s="13">
        <v>9</v>
      </c>
      <c r="F458" s="14">
        <v>9</v>
      </c>
    </row>
    <row r="459" spans="1:6" x14ac:dyDescent="0.3">
      <c r="A459" s="8" t="s">
        <v>531</v>
      </c>
      <c r="B459" s="9">
        <v>32</v>
      </c>
      <c r="C459" s="10">
        <v>2</v>
      </c>
      <c r="D459" s="11">
        <v>6220</v>
      </c>
      <c r="E459" s="13">
        <v>10</v>
      </c>
      <c r="F459" s="14">
        <v>10</v>
      </c>
    </row>
    <row r="460" spans="1:6" x14ac:dyDescent="0.3">
      <c r="A460" s="8" t="s">
        <v>532</v>
      </c>
      <c r="B460" s="9">
        <v>32</v>
      </c>
      <c r="C460" s="10">
        <v>2</v>
      </c>
      <c r="D460" s="11">
        <v>5010</v>
      </c>
      <c r="E460" s="13">
        <v>12</v>
      </c>
      <c r="F460" s="14">
        <v>11</v>
      </c>
    </row>
    <row r="461" spans="1:6" x14ac:dyDescent="0.3">
      <c r="A461" s="8" t="s">
        <v>533</v>
      </c>
      <c r="B461" s="9">
        <v>32</v>
      </c>
      <c r="C461" s="10">
        <v>1</v>
      </c>
      <c r="D461" s="11">
        <v>2956</v>
      </c>
      <c r="E461" s="13">
        <v>1</v>
      </c>
      <c r="F461" s="14">
        <v>1</v>
      </c>
    </row>
    <row r="462" spans="1:6" x14ac:dyDescent="0.3">
      <c r="A462" s="8" t="s">
        <v>534</v>
      </c>
      <c r="B462" s="9">
        <v>32</v>
      </c>
      <c r="C462" s="10">
        <v>1</v>
      </c>
      <c r="D462" s="11">
        <v>4200</v>
      </c>
      <c r="E462" s="13">
        <v>10</v>
      </c>
      <c r="F462" s="14">
        <v>5</v>
      </c>
    </row>
    <row r="463" spans="1:6" x14ac:dyDescent="0.3">
      <c r="A463" s="8" t="s">
        <v>535</v>
      </c>
      <c r="B463" s="9">
        <v>32</v>
      </c>
      <c r="C463" s="10">
        <v>2</v>
      </c>
      <c r="D463" s="11">
        <v>4668</v>
      </c>
      <c r="E463" s="13">
        <v>9</v>
      </c>
      <c r="F463" s="14">
        <v>8</v>
      </c>
    </row>
    <row r="464" spans="1:6" x14ac:dyDescent="0.3">
      <c r="A464" s="8" t="s">
        <v>536</v>
      </c>
      <c r="B464" s="9">
        <v>32</v>
      </c>
      <c r="C464" s="10">
        <v>3</v>
      </c>
      <c r="D464" s="11">
        <v>8998</v>
      </c>
      <c r="E464" s="13">
        <v>9</v>
      </c>
      <c r="F464" s="14">
        <v>9</v>
      </c>
    </row>
    <row r="465" spans="1:6" x14ac:dyDescent="0.3">
      <c r="A465" s="8" t="s">
        <v>537</v>
      </c>
      <c r="B465" s="9">
        <v>32</v>
      </c>
      <c r="C465" s="10">
        <v>1</v>
      </c>
      <c r="D465" s="11">
        <v>3038</v>
      </c>
      <c r="E465" s="13">
        <v>8</v>
      </c>
      <c r="F465" s="14">
        <v>5</v>
      </c>
    </row>
    <row r="466" spans="1:6" x14ac:dyDescent="0.3">
      <c r="A466" s="8" t="s">
        <v>538</v>
      </c>
      <c r="B466" s="9">
        <v>32</v>
      </c>
      <c r="C466" s="10">
        <v>3</v>
      </c>
      <c r="D466" s="11">
        <v>10400</v>
      </c>
      <c r="E466" s="13">
        <v>14</v>
      </c>
      <c r="F466" s="14">
        <v>14</v>
      </c>
    </row>
    <row r="467" spans="1:6" x14ac:dyDescent="0.3">
      <c r="A467" s="8" t="s">
        <v>539</v>
      </c>
      <c r="B467" s="9">
        <v>32</v>
      </c>
      <c r="C467" s="10">
        <v>1</v>
      </c>
      <c r="D467" s="11">
        <v>3931</v>
      </c>
      <c r="E467" s="13">
        <v>6</v>
      </c>
      <c r="F467" s="14">
        <v>4</v>
      </c>
    </row>
    <row r="468" spans="1:6" x14ac:dyDescent="0.3">
      <c r="A468" s="8" t="s">
        <v>540</v>
      </c>
      <c r="B468" s="9">
        <v>32</v>
      </c>
      <c r="C468" s="10">
        <v>1</v>
      </c>
      <c r="D468" s="11">
        <v>3730</v>
      </c>
      <c r="E468" s="13">
        <v>4</v>
      </c>
      <c r="F468" s="14">
        <v>3</v>
      </c>
    </row>
    <row r="469" spans="1:6" x14ac:dyDescent="0.3">
      <c r="A469" s="8" t="s">
        <v>541</v>
      </c>
      <c r="B469" s="9">
        <v>32</v>
      </c>
      <c r="C469" s="10">
        <v>2</v>
      </c>
      <c r="D469" s="11">
        <v>4465</v>
      </c>
      <c r="E469" s="13">
        <v>4</v>
      </c>
      <c r="F469" s="14">
        <v>3</v>
      </c>
    </row>
    <row r="470" spans="1:6" x14ac:dyDescent="0.3">
      <c r="A470" s="8" t="s">
        <v>542</v>
      </c>
      <c r="B470" s="9">
        <v>32</v>
      </c>
      <c r="C470" s="10">
        <v>1</v>
      </c>
      <c r="D470" s="11">
        <v>2794</v>
      </c>
      <c r="E470" s="13">
        <v>5</v>
      </c>
      <c r="F470" s="14">
        <v>5</v>
      </c>
    </row>
    <row r="471" spans="1:6" x14ac:dyDescent="0.3">
      <c r="A471" s="8" t="s">
        <v>543</v>
      </c>
      <c r="B471" s="9">
        <v>32</v>
      </c>
      <c r="C471" s="10">
        <v>2</v>
      </c>
      <c r="D471" s="11">
        <v>2176</v>
      </c>
      <c r="E471" s="13">
        <v>9</v>
      </c>
      <c r="F471" s="14">
        <v>6</v>
      </c>
    </row>
    <row r="472" spans="1:6" x14ac:dyDescent="0.3">
      <c r="A472" s="8" t="s">
        <v>544</v>
      </c>
      <c r="B472" s="9">
        <v>32</v>
      </c>
      <c r="C472" s="10">
        <v>2</v>
      </c>
      <c r="D472" s="11">
        <v>5484</v>
      </c>
      <c r="E472" s="13">
        <v>13</v>
      </c>
      <c r="F472" s="14">
        <v>13</v>
      </c>
    </row>
    <row r="473" spans="1:6" x14ac:dyDescent="0.3">
      <c r="A473" s="8" t="s">
        <v>545</v>
      </c>
      <c r="B473" s="9">
        <v>32</v>
      </c>
      <c r="C473" s="10">
        <v>2</v>
      </c>
      <c r="D473" s="11">
        <v>5228</v>
      </c>
      <c r="E473" s="13">
        <v>13</v>
      </c>
      <c r="F473" s="14">
        <v>13</v>
      </c>
    </row>
    <row r="474" spans="1:6" x14ac:dyDescent="0.3">
      <c r="A474" s="8" t="s">
        <v>546</v>
      </c>
      <c r="B474" s="9">
        <v>32</v>
      </c>
      <c r="C474" s="10">
        <v>2</v>
      </c>
      <c r="D474" s="11">
        <v>5055</v>
      </c>
      <c r="E474" s="13">
        <v>10</v>
      </c>
      <c r="F474" s="14">
        <v>7</v>
      </c>
    </row>
    <row r="475" spans="1:6" x14ac:dyDescent="0.3">
      <c r="A475" s="8" t="s">
        <v>547</v>
      </c>
      <c r="B475" s="9">
        <v>32</v>
      </c>
      <c r="C475" s="10">
        <v>1</v>
      </c>
      <c r="D475" s="11">
        <v>2370</v>
      </c>
      <c r="E475" s="13">
        <v>8</v>
      </c>
      <c r="F475" s="14">
        <v>8</v>
      </c>
    </row>
    <row r="476" spans="1:6" x14ac:dyDescent="0.3">
      <c r="A476" s="8" t="s">
        <v>548</v>
      </c>
      <c r="B476" s="9">
        <v>32</v>
      </c>
      <c r="C476" s="10">
        <v>2</v>
      </c>
      <c r="D476" s="11">
        <v>4707</v>
      </c>
      <c r="E476" s="13">
        <v>6</v>
      </c>
      <c r="F476" s="14">
        <v>4</v>
      </c>
    </row>
    <row r="477" spans="1:6" x14ac:dyDescent="0.3">
      <c r="A477" s="8" t="s">
        <v>549</v>
      </c>
      <c r="B477" s="9">
        <v>32</v>
      </c>
      <c r="C477" s="10">
        <v>2</v>
      </c>
      <c r="D477" s="11">
        <v>6322</v>
      </c>
      <c r="E477" s="13">
        <v>6</v>
      </c>
      <c r="F477" s="14">
        <v>6</v>
      </c>
    </row>
    <row r="478" spans="1:6" x14ac:dyDescent="0.3">
      <c r="A478" s="8" t="s">
        <v>550</v>
      </c>
      <c r="B478" s="9">
        <v>32</v>
      </c>
      <c r="C478" s="10">
        <v>2</v>
      </c>
      <c r="D478" s="11">
        <v>5396</v>
      </c>
      <c r="E478" s="13">
        <v>10</v>
      </c>
      <c r="F478" s="14">
        <v>10</v>
      </c>
    </row>
    <row r="479" spans="1:6" x14ac:dyDescent="0.3">
      <c r="A479" s="8" t="s">
        <v>551</v>
      </c>
      <c r="B479" s="9">
        <v>32</v>
      </c>
      <c r="C479" s="10">
        <v>3</v>
      </c>
      <c r="D479" s="11">
        <v>11159</v>
      </c>
      <c r="E479" s="13">
        <v>10</v>
      </c>
      <c r="F479" s="14">
        <v>7</v>
      </c>
    </row>
    <row r="480" spans="1:6" x14ac:dyDescent="0.3">
      <c r="A480" s="8" t="s">
        <v>552</v>
      </c>
      <c r="B480" s="9">
        <v>32</v>
      </c>
      <c r="C480" s="10">
        <v>2</v>
      </c>
      <c r="D480" s="11">
        <v>5309</v>
      </c>
      <c r="E480" s="13">
        <v>10</v>
      </c>
      <c r="F480" s="14">
        <v>10</v>
      </c>
    </row>
    <row r="481" spans="1:6" x14ac:dyDescent="0.3">
      <c r="A481" s="8" t="s">
        <v>553</v>
      </c>
      <c r="B481" s="9">
        <v>32</v>
      </c>
      <c r="C481" s="10">
        <v>2</v>
      </c>
      <c r="D481" s="11">
        <v>6162</v>
      </c>
      <c r="E481" s="13">
        <v>14</v>
      </c>
      <c r="F481" s="14">
        <v>14</v>
      </c>
    </row>
    <row r="482" spans="1:6" x14ac:dyDescent="0.3">
      <c r="A482" s="8" t="s">
        <v>554</v>
      </c>
      <c r="B482" s="9">
        <v>32</v>
      </c>
      <c r="C482" s="10">
        <v>2</v>
      </c>
      <c r="D482" s="11">
        <v>4403</v>
      </c>
      <c r="E482" s="13">
        <v>8</v>
      </c>
      <c r="F482" s="14">
        <v>5</v>
      </c>
    </row>
    <row r="483" spans="1:6" x14ac:dyDescent="0.3">
      <c r="A483" s="8" t="s">
        <v>555</v>
      </c>
      <c r="B483" s="9">
        <v>32</v>
      </c>
      <c r="C483" s="10">
        <v>2</v>
      </c>
      <c r="D483" s="11">
        <v>5175</v>
      </c>
      <c r="E483" s="13">
        <v>9</v>
      </c>
      <c r="F483" s="14">
        <v>5</v>
      </c>
    </row>
    <row r="484" spans="1:6" x14ac:dyDescent="0.3">
      <c r="A484" s="8" t="s">
        <v>556</v>
      </c>
      <c r="B484" s="9">
        <v>32</v>
      </c>
      <c r="C484" s="10">
        <v>1</v>
      </c>
      <c r="D484" s="11">
        <v>2314</v>
      </c>
      <c r="E484" s="13">
        <v>4</v>
      </c>
      <c r="F484" s="14">
        <v>3</v>
      </c>
    </row>
    <row r="485" spans="1:6" x14ac:dyDescent="0.3">
      <c r="A485" s="8" t="s">
        <v>557</v>
      </c>
      <c r="B485" s="9">
        <v>32</v>
      </c>
      <c r="C485" s="10">
        <v>2</v>
      </c>
      <c r="D485" s="11">
        <v>6524</v>
      </c>
      <c r="E485" s="13">
        <v>10</v>
      </c>
      <c r="F485" s="14">
        <v>10</v>
      </c>
    </row>
    <row r="486" spans="1:6" x14ac:dyDescent="0.3">
      <c r="A486" s="8" t="s">
        <v>558</v>
      </c>
      <c r="B486" s="9">
        <v>32</v>
      </c>
      <c r="C486" s="10">
        <v>1</v>
      </c>
      <c r="D486" s="11">
        <v>2795</v>
      </c>
      <c r="E486" s="13">
        <v>1</v>
      </c>
      <c r="F486" s="14">
        <v>1</v>
      </c>
    </row>
    <row r="487" spans="1:6" x14ac:dyDescent="0.3">
      <c r="A487" s="8" t="s">
        <v>559</v>
      </c>
      <c r="B487" s="9">
        <v>32</v>
      </c>
      <c r="C487" s="10">
        <v>1</v>
      </c>
      <c r="D487" s="11">
        <v>2332</v>
      </c>
      <c r="E487" s="13">
        <v>5</v>
      </c>
      <c r="F487" s="14">
        <v>3</v>
      </c>
    </row>
    <row r="488" spans="1:6" x14ac:dyDescent="0.3">
      <c r="A488" s="8" t="s">
        <v>560</v>
      </c>
      <c r="B488" s="9">
        <v>32</v>
      </c>
      <c r="C488" s="10">
        <v>2</v>
      </c>
      <c r="D488" s="11">
        <v>6725</v>
      </c>
      <c r="E488" s="13">
        <v>8</v>
      </c>
      <c r="F488" s="14">
        <v>8</v>
      </c>
    </row>
    <row r="489" spans="1:6" x14ac:dyDescent="0.3">
      <c r="A489" s="8" t="s">
        <v>561</v>
      </c>
      <c r="B489" s="9">
        <v>32</v>
      </c>
      <c r="C489" s="10">
        <v>1</v>
      </c>
      <c r="D489" s="11">
        <v>4025</v>
      </c>
      <c r="E489" s="13">
        <v>10</v>
      </c>
      <c r="F489" s="14">
        <v>8</v>
      </c>
    </row>
    <row r="490" spans="1:6" x14ac:dyDescent="0.3">
      <c r="A490" s="8" t="s">
        <v>562</v>
      </c>
      <c r="B490" s="9">
        <v>32</v>
      </c>
      <c r="C490" s="10">
        <v>1</v>
      </c>
      <c r="D490" s="11">
        <v>2827</v>
      </c>
      <c r="E490" s="13">
        <v>1</v>
      </c>
      <c r="F490" s="14">
        <v>1</v>
      </c>
    </row>
    <row r="491" spans="1:6" x14ac:dyDescent="0.3">
      <c r="A491" s="8" t="s">
        <v>563</v>
      </c>
      <c r="B491" s="9">
        <v>32</v>
      </c>
      <c r="C491" s="10">
        <v>1</v>
      </c>
      <c r="D491" s="11">
        <v>2743</v>
      </c>
      <c r="E491" s="13">
        <v>2</v>
      </c>
      <c r="F491" s="14">
        <v>2</v>
      </c>
    </row>
    <row r="492" spans="1:6" x14ac:dyDescent="0.3">
      <c r="A492" s="8" t="s">
        <v>564</v>
      </c>
      <c r="B492" s="9">
        <v>32</v>
      </c>
      <c r="C492" s="10">
        <v>2</v>
      </c>
      <c r="D492" s="11">
        <v>4998</v>
      </c>
      <c r="E492" s="13">
        <v>10</v>
      </c>
      <c r="F492" s="14">
        <v>8</v>
      </c>
    </row>
    <row r="493" spans="1:6" x14ac:dyDescent="0.3">
      <c r="A493" s="8" t="s">
        <v>565</v>
      </c>
      <c r="B493" s="9">
        <v>32</v>
      </c>
      <c r="C493" s="10">
        <v>2</v>
      </c>
      <c r="D493" s="11">
        <v>6209</v>
      </c>
      <c r="E493" s="13">
        <v>10</v>
      </c>
      <c r="F493" s="14">
        <v>10</v>
      </c>
    </row>
    <row r="494" spans="1:6" x14ac:dyDescent="0.3">
      <c r="A494" s="8" t="s">
        <v>566</v>
      </c>
      <c r="B494" s="9">
        <v>32</v>
      </c>
      <c r="C494" s="10">
        <v>2</v>
      </c>
      <c r="D494" s="11">
        <v>4883</v>
      </c>
      <c r="E494" s="13">
        <v>10</v>
      </c>
      <c r="F494" s="14">
        <v>10</v>
      </c>
    </row>
    <row r="495" spans="1:6" x14ac:dyDescent="0.3">
      <c r="A495" s="8" t="s">
        <v>567</v>
      </c>
      <c r="B495" s="9">
        <v>32</v>
      </c>
      <c r="C495" s="10">
        <v>2</v>
      </c>
      <c r="D495" s="11">
        <v>4078</v>
      </c>
      <c r="E495" s="13">
        <v>4</v>
      </c>
      <c r="F495" s="14">
        <v>3</v>
      </c>
    </row>
    <row r="496" spans="1:6" x14ac:dyDescent="0.3">
      <c r="A496" s="8" t="s">
        <v>568</v>
      </c>
      <c r="B496" s="9">
        <v>32</v>
      </c>
      <c r="C496" s="10">
        <v>2</v>
      </c>
      <c r="D496" s="11">
        <v>9204</v>
      </c>
      <c r="E496" s="13">
        <v>7</v>
      </c>
      <c r="F496" s="14">
        <v>4</v>
      </c>
    </row>
    <row r="497" spans="1:6" x14ac:dyDescent="0.3">
      <c r="A497" s="8" t="s">
        <v>569</v>
      </c>
      <c r="B497" s="9">
        <v>32</v>
      </c>
      <c r="C497" s="10">
        <v>3</v>
      </c>
      <c r="D497" s="11">
        <v>11244</v>
      </c>
      <c r="E497" s="13">
        <v>10</v>
      </c>
      <c r="F497" s="14">
        <v>5</v>
      </c>
    </row>
    <row r="498" spans="1:6" x14ac:dyDescent="0.3">
      <c r="A498" s="8" t="s">
        <v>570</v>
      </c>
      <c r="B498" s="9">
        <v>32</v>
      </c>
      <c r="C498" s="10">
        <v>2</v>
      </c>
      <c r="D498" s="11">
        <v>5878</v>
      </c>
      <c r="E498" s="13">
        <v>12</v>
      </c>
      <c r="F498" s="14">
        <v>7</v>
      </c>
    </row>
    <row r="499" spans="1:6" x14ac:dyDescent="0.3">
      <c r="A499" s="8" t="s">
        <v>571</v>
      </c>
      <c r="B499" s="9">
        <v>32</v>
      </c>
      <c r="C499" s="10">
        <v>2</v>
      </c>
      <c r="D499" s="11">
        <v>4087</v>
      </c>
      <c r="E499" s="13">
        <v>9</v>
      </c>
      <c r="F499" s="14">
        <v>6</v>
      </c>
    </row>
    <row r="500" spans="1:6" x14ac:dyDescent="0.3">
      <c r="A500" s="8" t="s">
        <v>572</v>
      </c>
      <c r="B500" s="9">
        <v>32</v>
      </c>
      <c r="C500" s="10">
        <v>1</v>
      </c>
      <c r="D500" s="11">
        <v>3312</v>
      </c>
      <c r="E500" s="13">
        <v>6</v>
      </c>
      <c r="F500" s="14">
        <v>3</v>
      </c>
    </row>
    <row r="501" spans="1:6" x14ac:dyDescent="0.3">
      <c r="A501" s="8" t="s">
        <v>573</v>
      </c>
      <c r="B501" s="9">
        <v>32</v>
      </c>
      <c r="C501" s="10">
        <v>2</v>
      </c>
      <c r="D501" s="11">
        <v>5470</v>
      </c>
      <c r="E501" s="13">
        <v>10</v>
      </c>
      <c r="F501" s="14">
        <v>9</v>
      </c>
    </row>
    <row r="502" spans="1:6" x14ac:dyDescent="0.3">
      <c r="A502" s="8" t="s">
        <v>574</v>
      </c>
      <c r="B502" s="9">
        <v>32</v>
      </c>
      <c r="C502" s="10">
        <v>1</v>
      </c>
      <c r="D502" s="11">
        <v>1393</v>
      </c>
      <c r="E502" s="13">
        <v>1</v>
      </c>
      <c r="F502" s="14">
        <v>1</v>
      </c>
    </row>
    <row r="503" spans="1:6" x14ac:dyDescent="0.3">
      <c r="A503" s="8" t="s">
        <v>575</v>
      </c>
      <c r="B503" s="9">
        <v>32</v>
      </c>
      <c r="C503" s="10">
        <v>1</v>
      </c>
      <c r="D503" s="11">
        <v>3433</v>
      </c>
      <c r="E503" s="13">
        <v>10</v>
      </c>
      <c r="F503" s="14">
        <v>5</v>
      </c>
    </row>
    <row r="504" spans="1:6" x14ac:dyDescent="0.3">
      <c r="A504" s="8" t="s">
        <v>576</v>
      </c>
      <c r="B504" s="9">
        <v>32</v>
      </c>
      <c r="C504" s="10">
        <v>2</v>
      </c>
      <c r="D504" s="11">
        <v>6735</v>
      </c>
      <c r="E504" s="13">
        <v>10</v>
      </c>
      <c r="F504" s="14">
        <v>0</v>
      </c>
    </row>
    <row r="505" spans="1:6" x14ac:dyDescent="0.3">
      <c r="A505" s="8" t="s">
        <v>577</v>
      </c>
      <c r="B505" s="9">
        <v>32</v>
      </c>
      <c r="C505" s="10">
        <v>3</v>
      </c>
      <c r="D505" s="11">
        <v>9610</v>
      </c>
      <c r="E505" s="13">
        <v>10</v>
      </c>
      <c r="F505" s="14">
        <v>4</v>
      </c>
    </row>
    <row r="506" spans="1:6" x14ac:dyDescent="0.3">
      <c r="A506" s="8" t="s">
        <v>578</v>
      </c>
      <c r="B506" s="9">
        <v>32</v>
      </c>
      <c r="C506" s="10">
        <v>1</v>
      </c>
      <c r="D506" s="11">
        <v>2718</v>
      </c>
      <c r="E506" s="13">
        <v>12</v>
      </c>
      <c r="F506" s="14">
        <v>7</v>
      </c>
    </row>
    <row r="507" spans="1:6" x14ac:dyDescent="0.3">
      <c r="A507" s="8" t="s">
        <v>579</v>
      </c>
      <c r="B507" s="9">
        <v>32</v>
      </c>
      <c r="C507" s="10">
        <v>2</v>
      </c>
      <c r="D507" s="11">
        <v>4648</v>
      </c>
      <c r="E507" s="13">
        <v>4</v>
      </c>
      <c r="F507" s="14">
        <v>0</v>
      </c>
    </row>
    <row r="508" spans="1:6" x14ac:dyDescent="0.3">
      <c r="A508" s="8" t="s">
        <v>580</v>
      </c>
      <c r="B508" s="9">
        <v>32</v>
      </c>
      <c r="C508" s="10">
        <v>2</v>
      </c>
      <c r="D508" s="11">
        <v>9907</v>
      </c>
      <c r="E508" s="13">
        <v>7</v>
      </c>
      <c r="F508" s="14">
        <v>2</v>
      </c>
    </row>
    <row r="509" spans="1:6" x14ac:dyDescent="0.3">
      <c r="A509" s="8" t="s">
        <v>581</v>
      </c>
      <c r="B509" s="9">
        <v>32</v>
      </c>
      <c r="C509" s="10">
        <v>1</v>
      </c>
      <c r="D509" s="11">
        <v>2432</v>
      </c>
      <c r="E509" s="13">
        <v>8</v>
      </c>
      <c r="F509" s="14">
        <v>4</v>
      </c>
    </row>
    <row r="510" spans="1:6" x14ac:dyDescent="0.3">
      <c r="A510" s="8" t="s">
        <v>582</v>
      </c>
      <c r="B510" s="9">
        <v>32</v>
      </c>
      <c r="C510" s="10">
        <v>2</v>
      </c>
      <c r="D510" s="11">
        <v>6667</v>
      </c>
      <c r="E510" s="13">
        <v>9</v>
      </c>
      <c r="F510" s="14">
        <v>5</v>
      </c>
    </row>
    <row r="511" spans="1:6" x14ac:dyDescent="0.3">
      <c r="A511" s="8" t="s">
        <v>583</v>
      </c>
      <c r="B511" s="9">
        <v>32</v>
      </c>
      <c r="C511" s="10">
        <v>2</v>
      </c>
      <c r="D511" s="11">
        <v>9679</v>
      </c>
      <c r="E511" s="13">
        <v>8</v>
      </c>
      <c r="F511" s="14">
        <v>1</v>
      </c>
    </row>
    <row r="512" spans="1:6" x14ac:dyDescent="0.3">
      <c r="A512" s="8" t="s">
        <v>584</v>
      </c>
      <c r="B512" s="9">
        <v>32</v>
      </c>
      <c r="C512" s="10">
        <v>1</v>
      </c>
      <c r="D512" s="11">
        <v>2837</v>
      </c>
      <c r="E512" s="13">
        <v>6</v>
      </c>
      <c r="F512" s="14">
        <v>6</v>
      </c>
    </row>
    <row r="513" spans="1:6" x14ac:dyDescent="0.3">
      <c r="A513" s="8" t="s">
        <v>585</v>
      </c>
      <c r="B513" s="9">
        <v>32</v>
      </c>
      <c r="C513" s="10">
        <v>1</v>
      </c>
      <c r="D513" s="11">
        <v>2269</v>
      </c>
      <c r="E513" s="13">
        <v>3</v>
      </c>
      <c r="F513" s="14">
        <v>2</v>
      </c>
    </row>
    <row r="514" spans="1:6" x14ac:dyDescent="0.3">
      <c r="A514" s="8" t="s">
        <v>586</v>
      </c>
      <c r="B514" s="9">
        <v>32</v>
      </c>
      <c r="C514" s="10">
        <v>3</v>
      </c>
      <c r="D514" s="11">
        <v>10422</v>
      </c>
      <c r="E514" s="13">
        <v>14</v>
      </c>
      <c r="F514" s="14">
        <v>14</v>
      </c>
    </row>
    <row r="515" spans="1:6" x14ac:dyDescent="0.3">
      <c r="A515" s="8" t="s">
        <v>587</v>
      </c>
      <c r="B515" s="9">
        <v>32</v>
      </c>
      <c r="C515" s="10">
        <v>1</v>
      </c>
      <c r="D515" s="11">
        <v>2439</v>
      </c>
      <c r="E515" s="13">
        <v>4</v>
      </c>
      <c r="F515" s="14">
        <v>4</v>
      </c>
    </row>
    <row r="516" spans="1:6" x14ac:dyDescent="0.3">
      <c r="A516" s="8" t="s">
        <v>588</v>
      </c>
      <c r="B516" s="9">
        <v>33</v>
      </c>
      <c r="C516" s="10">
        <v>1</v>
      </c>
      <c r="D516" s="11">
        <v>2909</v>
      </c>
      <c r="E516" s="13">
        <v>8</v>
      </c>
      <c r="F516" s="14">
        <v>8</v>
      </c>
    </row>
    <row r="517" spans="1:6" x14ac:dyDescent="0.3">
      <c r="A517" s="8" t="s">
        <v>589</v>
      </c>
      <c r="B517" s="9">
        <v>33</v>
      </c>
      <c r="C517" s="10">
        <v>1</v>
      </c>
      <c r="D517" s="11">
        <v>2496</v>
      </c>
      <c r="E517" s="13">
        <v>7</v>
      </c>
      <c r="F517" s="14">
        <v>1</v>
      </c>
    </row>
    <row r="518" spans="1:6" x14ac:dyDescent="0.3">
      <c r="A518" s="8" t="s">
        <v>590</v>
      </c>
      <c r="B518" s="9">
        <v>33</v>
      </c>
      <c r="C518" s="10">
        <v>2</v>
      </c>
      <c r="D518" s="11">
        <v>5376</v>
      </c>
      <c r="E518" s="13">
        <v>10</v>
      </c>
      <c r="F518" s="14">
        <v>5</v>
      </c>
    </row>
    <row r="519" spans="1:6" x14ac:dyDescent="0.3">
      <c r="A519" s="8" t="s">
        <v>592</v>
      </c>
      <c r="B519" s="9">
        <v>33</v>
      </c>
      <c r="C519" s="10">
        <v>2</v>
      </c>
      <c r="D519" s="11">
        <v>6146</v>
      </c>
      <c r="E519" s="13">
        <v>8</v>
      </c>
      <c r="F519" s="14">
        <v>7</v>
      </c>
    </row>
    <row r="520" spans="1:6" x14ac:dyDescent="0.3">
      <c r="A520" s="8" t="s">
        <v>593</v>
      </c>
      <c r="B520" s="9">
        <v>33</v>
      </c>
      <c r="C520" s="10">
        <v>1</v>
      </c>
      <c r="D520" s="11">
        <v>2500</v>
      </c>
      <c r="E520" s="13">
        <v>4</v>
      </c>
      <c r="F520" s="14">
        <v>3</v>
      </c>
    </row>
    <row r="521" spans="1:6" x14ac:dyDescent="0.3">
      <c r="A521" s="8" t="s">
        <v>594</v>
      </c>
      <c r="B521" s="9">
        <v>33</v>
      </c>
      <c r="C521" s="10">
        <v>1</v>
      </c>
      <c r="D521" s="11">
        <v>2756</v>
      </c>
      <c r="E521" s="13">
        <v>8</v>
      </c>
      <c r="F521" s="14">
        <v>8</v>
      </c>
    </row>
    <row r="522" spans="1:6" x14ac:dyDescent="0.3">
      <c r="A522" s="8" t="s">
        <v>595</v>
      </c>
      <c r="B522" s="9">
        <v>33</v>
      </c>
      <c r="C522" s="10">
        <v>1</v>
      </c>
      <c r="D522" s="11">
        <v>2622</v>
      </c>
      <c r="E522" s="13">
        <v>7</v>
      </c>
      <c r="F522" s="14">
        <v>3</v>
      </c>
    </row>
    <row r="523" spans="1:6" x14ac:dyDescent="0.3">
      <c r="A523" s="8" t="s">
        <v>596</v>
      </c>
      <c r="B523" s="9">
        <v>33</v>
      </c>
      <c r="C523" s="10">
        <v>1</v>
      </c>
      <c r="D523" s="11">
        <v>2436</v>
      </c>
      <c r="E523" s="13">
        <v>8</v>
      </c>
      <c r="F523" s="14">
        <v>5</v>
      </c>
    </row>
    <row r="524" spans="1:6" x14ac:dyDescent="0.3">
      <c r="A524" s="8" t="s">
        <v>597</v>
      </c>
      <c r="B524" s="9">
        <v>33</v>
      </c>
      <c r="C524" s="10">
        <v>1</v>
      </c>
      <c r="D524" s="11">
        <v>2707</v>
      </c>
      <c r="E524" s="13">
        <v>13</v>
      </c>
      <c r="F524" s="14">
        <v>9</v>
      </c>
    </row>
    <row r="525" spans="1:6" x14ac:dyDescent="0.3">
      <c r="A525" s="8" t="s">
        <v>598</v>
      </c>
      <c r="B525" s="9">
        <v>33</v>
      </c>
      <c r="C525" s="10">
        <v>1</v>
      </c>
      <c r="D525" s="11">
        <v>2911</v>
      </c>
      <c r="E525" s="13">
        <v>2</v>
      </c>
      <c r="F525" s="14">
        <v>2</v>
      </c>
    </row>
    <row r="526" spans="1:6" x14ac:dyDescent="0.3">
      <c r="A526" s="8" t="s">
        <v>600</v>
      </c>
      <c r="B526" s="9">
        <v>33</v>
      </c>
      <c r="C526" s="10">
        <v>2</v>
      </c>
      <c r="D526" s="11">
        <v>4682</v>
      </c>
      <c r="E526" s="13">
        <v>9</v>
      </c>
      <c r="F526" s="14">
        <v>7</v>
      </c>
    </row>
    <row r="527" spans="1:6" x14ac:dyDescent="0.3">
      <c r="A527" s="8" t="s">
        <v>601</v>
      </c>
      <c r="B527" s="9">
        <v>33</v>
      </c>
      <c r="C527" s="10">
        <v>1</v>
      </c>
      <c r="D527" s="11">
        <v>2851</v>
      </c>
      <c r="E527" s="13">
        <v>1</v>
      </c>
      <c r="F527" s="14">
        <v>1</v>
      </c>
    </row>
    <row r="528" spans="1:6" x14ac:dyDescent="0.3">
      <c r="A528" s="8" t="s">
        <v>603</v>
      </c>
      <c r="B528" s="9">
        <v>33</v>
      </c>
      <c r="C528" s="10">
        <v>1</v>
      </c>
      <c r="D528" s="11">
        <v>3408</v>
      </c>
      <c r="E528" s="13">
        <v>8</v>
      </c>
      <c r="F528" s="14">
        <v>4</v>
      </c>
    </row>
    <row r="529" spans="1:6" x14ac:dyDescent="0.3">
      <c r="A529" s="8" t="s">
        <v>605</v>
      </c>
      <c r="B529" s="9">
        <v>33</v>
      </c>
      <c r="C529" s="10">
        <v>2</v>
      </c>
      <c r="D529" s="11">
        <v>7104</v>
      </c>
      <c r="E529" s="13">
        <v>6</v>
      </c>
      <c r="F529" s="14">
        <v>5</v>
      </c>
    </row>
    <row r="530" spans="1:6" x14ac:dyDescent="0.3">
      <c r="A530" s="8" t="s">
        <v>606</v>
      </c>
      <c r="B530" s="9">
        <v>33</v>
      </c>
      <c r="C530" s="10">
        <v>2</v>
      </c>
      <c r="D530" s="11">
        <v>7725</v>
      </c>
      <c r="E530" s="13">
        <v>15</v>
      </c>
      <c r="F530" s="14">
        <v>13</v>
      </c>
    </row>
    <row r="531" spans="1:6" x14ac:dyDescent="0.3">
      <c r="A531" s="8" t="s">
        <v>607</v>
      </c>
      <c r="B531" s="9">
        <v>33</v>
      </c>
      <c r="C531" s="10">
        <v>1</v>
      </c>
      <c r="D531" s="11">
        <v>3348</v>
      </c>
      <c r="E531" s="13">
        <v>10</v>
      </c>
      <c r="F531" s="14">
        <v>10</v>
      </c>
    </row>
    <row r="532" spans="1:6" x14ac:dyDescent="0.3">
      <c r="A532" s="8" t="s">
        <v>608</v>
      </c>
      <c r="B532" s="9">
        <v>33</v>
      </c>
      <c r="C532" s="10">
        <v>1</v>
      </c>
      <c r="D532" s="11">
        <v>2686</v>
      </c>
      <c r="E532" s="13">
        <v>10</v>
      </c>
      <c r="F532" s="14">
        <v>10</v>
      </c>
    </row>
    <row r="533" spans="1:6" x14ac:dyDescent="0.3">
      <c r="A533" s="8" t="s">
        <v>610</v>
      </c>
      <c r="B533" s="9">
        <v>33</v>
      </c>
      <c r="C533" s="10">
        <v>2</v>
      </c>
      <c r="D533" s="11">
        <v>5324</v>
      </c>
      <c r="E533" s="13">
        <v>6</v>
      </c>
      <c r="F533" s="14">
        <v>3</v>
      </c>
    </row>
    <row r="534" spans="1:6" x14ac:dyDescent="0.3">
      <c r="A534" s="8" t="s">
        <v>611</v>
      </c>
      <c r="B534" s="9">
        <v>33</v>
      </c>
      <c r="C534" s="10">
        <v>2</v>
      </c>
      <c r="D534" s="11">
        <v>4037</v>
      </c>
      <c r="E534" s="13">
        <v>9</v>
      </c>
      <c r="F534" s="14">
        <v>9</v>
      </c>
    </row>
    <row r="535" spans="1:6" x14ac:dyDescent="0.3">
      <c r="A535" s="8" t="s">
        <v>612</v>
      </c>
      <c r="B535" s="9">
        <v>33</v>
      </c>
      <c r="C535" s="10">
        <v>1</v>
      </c>
      <c r="D535" s="11">
        <v>2277</v>
      </c>
      <c r="E535" s="13">
        <v>7</v>
      </c>
      <c r="F535" s="14">
        <v>4</v>
      </c>
    </row>
    <row r="536" spans="1:6" x14ac:dyDescent="0.3">
      <c r="A536" s="8" t="s">
        <v>613</v>
      </c>
      <c r="B536" s="9">
        <v>33</v>
      </c>
      <c r="C536" s="10">
        <v>1</v>
      </c>
      <c r="D536" s="11">
        <v>2799</v>
      </c>
      <c r="E536" s="13">
        <v>6</v>
      </c>
      <c r="F536" s="14">
        <v>3</v>
      </c>
    </row>
    <row r="537" spans="1:6" x14ac:dyDescent="0.3">
      <c r="A537" s="8" t="s">
        <v>614</v>
      </c>
      <c r="B537" s="9">
        <v>33</v>
      </c>
      <c r="C537" s="10">
        <v>2</v>
      </c>
      <c r="D537" s="11">
        <v>6949</v>
      </c>
      <c r="E537" s="13">
        <v>6</v>
      </c>
      <c r="F537" s="14">
        <v>5</v>
      </c>
    </row>
    <row r="538" spans="1:6" x14ac:dyDescent="0.3">
      <c r="A538" s="8" t="s">
        <v>616</v>
      </c>
      <c r="B538" s="9">
        <v>33</v>
      </c>
      <c r="C538" s="10">
        <v>1</v>
      </c>
      <c r="D538" s="11">
        <v>3452</v>
      </c>
      <c r="E538" s="13">
        <v>5</v>
      </c>
      <c r="F538" s="14">
        <v>3</v>
      </c>
    </row>
    <row r="539" spans="1:6" x14ac:dyDescent="0.3">
      <c r="A539" s="8" t="s">
        <v>617</v>
      </c>
      <c r="B539" s="9">
        <v>33</v>
      </c>
      <c r="C539" s="10">
        <v>2</v>
      </c>
      <c r="D539" s="11">
        <v>5488</v>
      </c>
      <c r="E539" s="13">
        <v>6</v>
      </c>
      <c r="F539" s="14">
        <v>6</v>
      </c>
    </row>
    <row r="540" spans="1:6" x14ac:dyDescent="0.3">
      <c r="A540" s="8" t="s">
        <v>618</v>
      </c>
      <c r="B540" s="9">
        <v>33</v>
      </c>
      <c r="C540" s="10">
        <v>1</v>
      </c>
      <c r="D540" s="11">
        <v>2342</v>
      </c>
      <c r="E540" s="13">
        <v>3</v>
      </c>
      <c r="F540" s="14">
        <v>2</v>
      </c>
    </row>
    <row r="541" spans="1:6" x14ac:dyDescent="0.3">
      <c r="A541" s="8" t="s">
        <v>619</v>
      </c>
      <c r="B541" s="9">
        <v>33</v>
      </c>
      <c r="C541" s="10">
        <v>3</v>
      </c>
      <c r="D541" s="11">
        <v>7119</v>
      </c>
      <c r="E541" s="13">
        <v>9</v>
      </c>
      <c r="F541" s="14">
        <v>3</v>
      </c>
    </row>
    <row r="542" spans="1:6" x14ac:dyDescent="0.3">
      <c r="A542" s="8" t="s">
        <v>620</v>
      </c>
      <c r="B542" s="9">
        <v>33</v>
      </c>
      <c r="C542" s="10">
        <v>2</v>
      </c>
      <c r="D542" s="11">
        <v>4508</v>
      </c>
      <c r="E542" s="13">
        <v>14</v>
      </c>
      <c r="F542" s="14">
        <v>13</v>
      </c>
    </row>
    <row r="543" spans="1:6" x14ac:dyDescent="0.3">
      <c r="A543" s="8" t="s">
        <v>621</v>
      </c>
      <c r="B543" s="9">
        <v>33</v>
      </c>
      <c r="C543" s="10">
        <v>1</v>
      </c>
      <c r="D543" s="11">
        <v>2313</v>
      </c>
      <c r="E543" s="13">
        <v>5</v>
      </c>
      <c r="F543" s="14">
        <v>2</v>
      </c>
    </row>
    <row r="544" spans="1:6" x14ac:dyDescent="0.3">
      <c r="A544" s="8" t="s">
        <v>622</v>
      </c>
      <c r="B544" s="9">
        <v>33</v>
      </c>
      <c r="C544" s="10">
        <v>2</v>
      </c>
      <c r="D544" s="11">
        <v>4302</v>
      </c>
      <c r="E544" s="13">
        <v>4</v>
      </c>
      <c r="F544" s="14">
        <v>3</v>
      </c>
    </row>
    <row r="545" spans="1:6" x14ac:dyDescent="0.3">
      <c r="A545" s="8" t="s">
        <v>623</v>
      </c>
      <c r="B545" s="9">
        <v>33</v>
      </c>
      <c r="C545" s="10">
        <v>2</v>
      </c>
      <c r="D545" s="11">
        <v>8224</v>
      </c>
      <c r="E545" s="13">
        <v>6</v>
      </c>
      <c r="F545" s="14">
        <v>5</v>
      </c>
    </row>
    <row r="546" spans="1:6" x14ac:dyDescent="0.3">
      <c r="A546" s="8" t="s">
        <v>624</v>
      </c>
      <c r="B546" s="9">
        <v>33</v>
      </c>
      <c r="C546" s="10">
        <v>1</v>
      </c>
      <c r="D546" s="11">
        <v>3600</v>
      </c>
      <c r="E546" s="13">
        <v>5</v>
      </c>
      <c r="F546" s="14">
        <v>5</v>
      </c>
    </row>
    <row r="547" spans="1:6" x14ac:dyDescent="0.3">
      <c r="A547" s="8" t="s">
        <v>625</v>
      </c>
      <c r="B547" s="9">
        <v>33</v>
      </c>
      <c r="C547" s="10">
        <v>2</v>
      </c>
      <c r="D547" s="11">
        <v>4539</v>
      </c>
      <c r="E547" s="13">
        <v>10</v>
      </c>
      <c r="F547" s="14">
        <v>10</v>
      </c>
    </row>
    <row r="548" spans="1:6" x14ac:dyDescent="0.3">
      <c r="A548" s="8" t="s">
        <v>626</v>
      </c>
      <c r="B548" s="9">
        <v>33</v>
      </c>
      <c r="C548" s="10">
        <v>1</v>
      </c>
      <c r="D548" s="11">
        <v>2781</v>
      </c>
      <c r="E548" s="13">
        <v>15</v>
      </c>
      <c r="F548" s="14">
        <v>14</v>
      </c>
    </row>
    <row r="549" spans="1:6" x14ac:dyDescent="0.3">
      <c r="A549" s="8" t="s">
        <v>627</v>
      </c>
      <c r="B549" s="9">
        <v>33</v>
      </c>
      <c r="C549" s="10">
        <v>3</v>
      </c>
      <c r="D549" s="11">
        <v>8380</v>
      </c>
      <c r="E549" s="13">
        <v>10</v>
      </c>
      <c r="F549" s="14">
        <v>9</v>
      </c>
    </row>
    <row r="550" spans="1:6" x14ac:dyDescent="0.3">
      <c r="A550" s="8" t="s">
        <v>628</v>
      </c>
      <c r="B550" s="9">
        <v>33</v>
      </c>
      <c r="C550" s="10">
        <v>2</v>
      </c>
      <c r="D550" s="11">
        <v>9998</v>
      </c>
      <c r="E550" s="13">
        <v>8</v>
      </c>
      <c r="F550" s="14">
        <v>5</v>
      </c>
    </row>
    <row r="551" spans="1:6" x14ac:dyDescent="0.3">
      <c r="A551" s="8" t="s">
        <v>629</v>
      </c>
      <c r="B551" s="9">
        <v>33</v>
      </c>
      <c r="C551" s="10">
        <v>2</v>
      </c>
      <c r="D551" s="11">
        <v>4373</v>
      </c>
      <c r="E551" s="13">
        <v>5</v>
      </c>
      <c r="F551" s="14">
        <v>4</v>
      </c>
    </row>
    <row r="552" spans="1:6" x14ac:dyDescent="0.3">
      <c r="A552" s="8" t="s">
        <v>630</v>
      </c>
      <c r="B552" s="9">
        <v>33</v>
      </c>
      <c r="C552" s="10">
        <v>1</v>
      </c>
      <c r="D552" s="11">
        <v>3838</v>
      </c>
      <c r="E552" s="13">
        <v>8</v>
      </c>
      <c r="F552" s="14">
        <v>5</v>
      </c>
    </row>
    <row r="553" spans="1:6" x14ac:dyDescent="0.3">
      <c r="A553" s="8" t="s">
        <v>631</v>
      </c>
      <c r="B553" s="9">
        <v>33</v>
      </c>
      <c r="C553" s="10">
        <v>2</v>
      </c>
      <c r="D553" s="11">
        <v>6388</v>
      </c>
      <c r="E553" s="13">
        <v>14</v>
      </c>
      <c r="F553" s="14">
        <v>0</v>
      </c>
    </row>
    <row r="554" spans="1:6" x14ac:dyDescent="0.3">
      <c r="A554" s="8" t="s">
        <v>632</v>
      </c>
      <c r="B554" s="9">
        <v>33</v>
      </c>
      <c r="C554" s="10">
        <v>2</v>
      </c>
      <c r="D554" s="11">
        <v>4320</v>
      </c>
      <c r="E554" s="13">
        <v>5</v>
      </c>
      <c r="F554" s="14">
        <v>5</v>
      </c>
    </row>
    <row r="555" spans="1:6" x14ac:dyDescent="0.3">
      <c r="A555" s="8" t="s">
        <v>633</v>
      </c>
      <c r="B555" s="9">
        <v>33</v>
      </c>
      <c r="C555" s="10">
        <v>2</v>
      </c>
      <c r="D555" s="11">
        <v>5207</v>
      </c>
      <c r="E555" s="13">
        <v>15</v>
      </c>
      <c r="F555" s="14">
        <v>15</v>
      </c>
    </row>
    <row r="556" spans="1:6" x14ac:dyDescent="0.3">
      <c r="A556" s="8" t="s">
        <v>634</v>
      </c>
      <c r="B556" s="9">
        <v>33</v>
      </c>
      <c r="C556" s="10">
        <v>2</v>
      </c>
      <c r="D556" s="11">
        <v>6392</v>
      </c>
      <c r="E556" s="13">
        <v>8</v>
      </c>
      <c r="F556" s="14">
        <v>2</v>
      </c>
    </row>
    <row r="557" spans="1:6" x14ac:dyDescent="0.3">
      <c r="A557" s="8" t="s">
        <v>635</v>
      </c>
      <c r="B557" s="9">
        <v>33</v>
      </c>
      <c r="C557" s="10">
        <v>2</v>
      </c>
      <c r="D557" s="11">
        <v>5505</v>
      </c>
      <c r="E557" s="13">
        <v>6</v>
      </c>
      <c r="F557" s="14">
        <v>6</v>
      </c>
    </row>
    <row r="558" spans="1:6" x14ac:dyDescent="0.3">
      <c r="A558" s="8" t="s">
        <v>636</v>
      </c>
      <c r="B558" s="9">
        <v>33</v>
      </c>
      <c r="C558" s="10">
        <v>2</v>
      </c>
      <c r="D558" s="11">
        <v>5368</v>
      </c>
      <c r="E558" s="13">
        <v>7</v>
      </c>
      <c r="F558" s="14">
        <v>6</v>
      </c>
    </row>
    <row r="559" spans="1:6" x14ac:dyDescent="0.3">
      <c r="A559" s="8" t="s">
        <v>637</v>
      </c>
      <c r="B559" s="9">
        <v>33</v>
      </c>
      <c r="C559" s="10">
        <v>1</v>
      </c>
      <c r="D559" s="11">
        <v>2028</v>
      </c>
      <c r="E559" s="13">
        <v>14</v>
      </c>
      <c r="F559" s="14">
        <v>14</v>
      </c>
    </row>
    <row r="560" spans="1:6" x14ac:dyDescent="0.3">
      <c r="A560" s="8" t="s">
        <v>638</v>
      </c>
      <c r="B560" s="9">
        <v>33</v>
      </c>
      <c r="C560" s="10">
        <v>2</v>
      </c>
      <c r="D560" s="11">
        <v>5147</v>
      </c>
      <c r="E560" s="13">
        <v>13</v>
      </c>
      <c r="F560" s="14">
        <v>11</v>
      </c>
    </row>
    <row r="561" spans="1:6" x14ac:dyDescent="0.3">
      <c r="A561" s="8" t="s">
        <v>639</v>
      </c>
      <c r="B561" s="9">
        <v>33</v>
      </c>
      <c r="C561" s="10">
        <v>3</v>
      </c>
      <c r="D561" s="11">
        <v>8564</v>
      </c>
      <c r="E561" s="13">
        <v>11</v>
      </c>
      <c r="F561" s="14">
        <v>0</v>
      </c>
    </row>
    <row r="562" spans="1:6" x14ac:dyDescent="0.3">
      <c r="A562" s="8" t="s">
        <v>640</v>
      </c>
      <c r="B562" s="9">
        <v>33</v>
      </c>
      <c r="C562" s="10">
        <v>2</v>
      </c>
      <c r="D562" s="11">
        <v>3055</v>
      </c>
      <c r="E562" s="13">
        <v>11</v>
      </c>
      <c r="F562" s="14">
        <v>9</v>
      </c>
    </row>
    <row r="563" spans="1:6" x14ac:dyDescent="0.3">
      <c r="A563" s="8" t="s">
        <v>641</v>
      </c>
      <c r="B563" s="9">
        <v>33</v>
      </c>
      <c r="C563" s="10">
        <v>1</v>
      </c>
      <c r="D563" s="11">
        <v>3143</v>
      </c>
      <c r="E563" s="13">
        <v>14</v>
      </c>
      <c r="F563" s="14">
        <v>10</v>
      </c>
    </row>
    <row r="564" spans="1:6" x14ac:dyDescent="0.3">
      <c r="A564" s="8" t="s">
        <v>642</v>
      </c>
      <c r="B564" s="9">
        <v>33</v>
      </c>
      <c r="C564" s="10">
        <v>2</v>
      </c>
      <c r="D564" s="11">
        <v>5487</v>
      </c>
      <c r="E564" s="13">
        <v>10</v>
      </c>
      <c r="F564" s="14">
        <v>10</v>
      </c>
    </row>
    <row r="565" spans="1:6" x14ac:dyDescent="0.3">
      <c r="A565" s="8" t="s">
        <v>643</v>
      </c>
      <c r="B565" s="9">
        <v>33</v>
      </c>
      <c r="C565" s="10">
        <v>2</v>
      </c>
      <c r="D565" s="11">
        <v>5968</v>
      </c>
      <c r="E565" s="13">
        <v>9</v>
      </c>
      <c r="F565" s="14">
        <v>9</v>
      </c>
    </row>
    <row r="566" spans="1:6" x14ac:dyDescent="0.3">
      <c r="A566" s="8" t="s">
        <v>644</v>
      </c>
      <c r="B566" s="9">
        <v>33</v>
      </c>
      <c r="C566" s="10">
        <v>1</v>
      </c>
      <c r="D566" s="11">
        <v>2008</v>
      </c>
      <c r="E566" s="13">
        <v>1</v>
      </c>
      <c r="F566" s="14">
        <v>1</v>
      </c>
    </row>
    <row r="567" spans="1:6" x14ac:dyDescent="0.3">
      <c r="A567" s="8" t="s">
        <v>645</v>
      </c>
      <c r="B567" s="9">
        <v>33</v>
      </c>
      <c r="C567" s="10">
        <v>2</v>
      </c>
      <c r="D567" s="11">
        <v>4878</v>
      </c>
      <c r="E567" s="13">
        <v>10</v>
      </c>
      <c r="F567" s="14">
        <v>9</v>
      </c>
    </row>
    <row r="568" spans="1:6" x14ac:dyDescent="0.3">
      <c r="A568" s="8" t="s">
        <v>646</v>
      </c>
      <c r="B568" s="9">
        <v>34</v>
      </c>
      <c r="C568" s="10">
        <v>1</v>
      </c>
      <c r="D568" s="11">
        <v>2661</v>
      </c>
      <c r="E568" s="13">
        <v>3</v>
      </c>
      <c r="F568" s="14">
        <v>2</v>
      </c>
    </row>
    <row r="569" spans="1:6" x14ac:dyDescent="0.3">
      <c r="A569" s="8" t="s">
        <v>648</v>
      </c>
      <c r="B569" s="9">
        <v>34</v>
      </c>
      <c r="C569" s="10">
        <v>1</v>
      </c>
      <c r="D569" s="11">
        <v>2960</v>
      </c>
      <c r="E569" s="13">
        <v>8</v>
      </c>
      <c r="F569" s="14">
        <v>4</v>
      </c>
    </row>
    <row r="570" spans="1:6" x14ac:dyDescent="0.3">
      <c r="A570" s="8" t="s">
        <v>649</v>
      </c>
      <c r="B570" s="9">
        <v>34</v>
      </c>
      <c r="C570" s="10">
        <v>2</v>
      </c>
      <c r="D570" s="11">
        <v>4568</v>
      </c>
      <c r="E570" s="13">
        <v>10</v>
      </c>
      <c r="F570" s="14">
        <v>9</v>
      </c>
    </row>
    <row r="571" spans="1:6" x14ac:dyDescent="0.3">
      <c r="A571" s="8" t="s">
        <v>650</v>
      </c>
      <c r="B571" s="9">
        <v>34</v>
      </c>
      <c r="C571" s="10">
        <v>2</v>
      </c>
      <c r="D571" s="11">
        <v>4325</v>
      </c>
      <c r="E571" s="13">
        <v>5</v>
      </c>
      <c r="F571" s="14">
        <v>5</v>
      </c>
    </row>
    <row r="572" spans="1:6" x14ac:dyDescent="0.3">
      <c r="A572" s="8" t="s">
        <v>651</v>
      </c>
      <c r="B572" s="9">
        <v>34</v>
      </c>
      <c r="C572" s="10">
        <v>2</v>
      </c>
      <c r="D572" s="11">
        <v>4809</v>
      </c>
      <c r="E572" s="13">
        <v>16</v>
      </c>
      <c r="F572" s="14">
        <v>16</v>
      </c>
    </row>
    <row r="573" spans="1:6" x14ac:dyDescent="0.3">
      <c r="A573" s="8" t="s">
        <v>652</v>
      </c>
      <c r="B573" s="9">
        <v>34</v>
      </c>
      <c r="C573" s="10">
        <v>2</v>
      </c>
      <c r="D573" s="11">
        <v>6074</v>
      </c>
      <c r="E573" s="13">
        <v>9</v>
      </c>
      <c r="F573" s="14">
        <v>9</v>
      </c>
    </row>
    <row r="574" spans="1:6" x14ac:dyDescent="0.3">
      <c r="A574" s="8" t="s">
        <v>653</v>
      </c>
      <c r="B574" s="9">
        <v>34</v>
      </c>
      <c r="C574" s="10">
        <v>2</v>
      </c>
      <c r="D574" s="11">
        <v>4505</v>
      </c>
      <c r="E574" s="13">
        <v>12</v>
      </c>
      <c r="F574" s="14">
        <v>1</v>
      </c>
    </row>
    <row r="575" spans="1:6" x14ac:dyDescent="0.3">
      <c r="A575" s="8" t="s">
        <v>655</v>
      </c>
      <c r="B575" s="9">
        <v>34</v>
      </c>
      <c r="C575" s="10">
        <v>1</v>
      </c>
      <c r="D575" s="11">
        <v>2231</v>
      </c>
      <c r="E575" s="13">
        <v>6</v>
      </c>
      <c r="F575" s="14">
        <v>4</v>
      </c>
    </row>
    <row r="576" spans="1:6" x14ac:dyDescent="0.3">
      <c r="A576" s="8" t="s">
        <v>656</v>
      </c>
      <c r="B576" s="9">
        <v>34</v>
      </c>
      <c r="C576" s="10">
        <v>1</v>
      </c>
      <c r="D576" s="11">
        <v>2311</v>
      </c>
      <c r="E576" s="13">
        <v>9</v>
      </c>
      <c r="F576" s="14">
        <v>3</v>
      </c>
    </row>
    <row r="577" spans="1:6" x14ac:dyDescent="0.3">
      <c r="A577" s="8" t="s">
        <v>657</v>
      </c>
      <c r="B577" s="9">
        <v>34</v>
      </c>
      <c r="C577" s="10">
        <v>2</v>
      </c>
      <c r="D577" s="11">
        <v>9547</v>
      </c>
      <c r="E577" s="13">
        <v>10</v>
      </c>
      <c r="F577" s="14">
        <v>10</v>
      </c>
    </row>
    <row r="578" spans="1:6" x14ac:dyDescent="0.3">
      <c r="A578" s="8" t="s">
        <v>658</v>
      </c>
      <c r="B578" s="9">
        <v>34</v>
      </c>
      <c r="C578" s="10">
        <v>1</v>
      </c>
      <c r="D578" s="11">
        <v>3815</v>
      </c>
      <c r="E578" s="13">
        <v>5</v>
      </c>
      <c r="F578" s="14">
        <v>5</v>
      </c>
    </row>
    <row r="579" spans="1:6" x14ac:dyDescent="0.3">
      <c r="A579" s="8" t="s">
        <v>659</v>
      </c>
      <c r="B579" s="9">
        <v>34</v>
      </c>
      <c r="C579" s="10">
        <v>2</v>
      </c>
      <c r="D579" s="11">
        <v>5957</v>
      </c>
      <c r="E579" s="13">
        <v>13</v>
      </c>
      <c r="F579" s="14">
        <v>11</v>
      </c>
    </row>
    <row r="580" spans="1:6" x14ac:dyDescent="0.3">
      <c r="A580" s="8" t="s">
        <v>660</v>
      </c>
      <c r="B580" s="9">
        <v>34</v>
      </c>
      <c r="C580" s="10">
        <v>2</v>
      </c>
      <c r="D580" s="11">
        <v>5304</v>
      </c>
      <c r="E580" s="13">
        <v>9</v>
      </c>
      <c r="F580" s="14">
        <v>5</v>
      </c>
    </row>
    <row r="581" spans="1:6" x14ac:dyDescent="0.3">
      <c r="A581" s="8" t="s">
        <v>661</v>
      </c>
      <c r="B581" s="9">
        <v>34</v>
      </c>
      <c r="C581" s="10">
        <v>2</v>
      </c>
      <c r="D581" s="11">
        <v>6538</v>
      </c>
      <c r="E581" s="13">
        <v>6</v>
      </c>
      <c r="F581" s="14">
        <v>3</v>
      </c>
    </row>
    <row r="582" spans="1:6" x14ac:dyDescent="0.3">
      <c r="A582" s="8" t="s">
        <v>662</v>
      </c>
      <c r="B582" s="9">
        <v>34</v>
      </c>
      <c r="C582" s="10">
        <v>1</v>
      </c>
      <c r="D582" s="11">
        <v>2351</v>
      </c>
      <c r="E582" s="13">
        <v>3</v>
      </c>
      <c r="F582" s="14">
        <v>2</v>
      </c>
    </row>
    <row r="583" spans="1:6" x14ac:dyDescent="0.3">
      <c r="A583" s="8" t="s">
        <v>663</v>
      </c>
      <c r="B583" s="9">
        <v>34</v>
      </c>
      <c r="C583" s="10">
        <v>1</v>
      </c>
      <c r="D583" s="11">
        <v>2768</v>
      </c>
      <c r="E583" s="13">
        <v>14</v>
      </c>
      <c r="F583" s="14">
        <v>7</v>
      </c>
    </row>
    <row r="584" spans="1:6" x14ac:dyDescent="0.3">
      <c r="A584" s="8" t="s">
        <v>664</v>
      </c>
      <c r="B584" s="9">
        <v>34</v>
      </c>
      <c r="C584" s="10">
        <v>3</v>
      </c>
      <c r="D584" s="11">
        <v>9950</v>
      </c>
      <c r="E584" s="13">
        <v>11</v>
      </c>
      <c r="F584" s="14">
        <v>3</v>
      </c>
    </row>
    <row r="585" spans="1:6" x14ac:dyDescent="0.3">
      <c r="A585" s="8" t="s">
        <v>665</v>
      </c>
      <c r="B585" s="9">
        <v>34</v>
      </c>
      <c r="C585" s="10">
        <v>2</v>
      </c>
      <c r="D585" s="11">
        <v>5337</v>
      </c>
      <c r="E585" s="13">
        <v>10</v>
      </c>
      <c r="F585" s="14">
        <v>10</v>
      </c>
    </row>
    <row r="586" spans="1:6" x14ac:dyDescent="0.3">
      <c r="A586" s="8" t="s">
        <v>666</v>
      </c>
      <c r="B586" s="9">
        <v>34</v>
      </c>
      <c r="C586" s="10">
        <v>1</v>
      </c>
      <c r="D586" s="11">
        <v>3622</v>
      </c>
      <c r="E586" s="13">
        <v>6</v>
      </c>
      <c r="F586" s="14">
        <v>6</v>
      </c>
    </row>
    <row r="587" spans="1:6" x14ac:dyDescent="0.3">
      <c r="A587" s="8" t="s">
        <v>667</v>
      </c>
      <c r="B587" s="9">
        <v>34</v>
      </c>
      <c r="C587" s="10">
        <v>1</v>
      </c>
      <c r="D587" s="11">
        <v>2579</v>
      </c>
      <c r="E587" s="13">
        <v>8</v>
      </c>
      <c r="F587" s="14">
        <v>8</v>
      </c>
    </row>
    <row r="588" spans="1:6" x14ac:dyDescent="0.3">
      <c r="A588" s="8" t="s">
        <v>668</v>
      </c>
      <c r="B588" s="9">
        <v>34</v>
      </c>
      <c r="C588" s="10">
        <v>1</v>
      </c>
      <c r="D588" s="11">
        <v>2691</v>
      </c>
      <c r="E588" s="13">
        <v>10</v>
      </c>
      <c r="F588" s="14">
        <v>10</v>
      </c>
    </row>
    <row r="589" spans="1:6" x14ac:dyDescent="0.3">
      <c r="A589" s="8" t="s">
        <v>669</v>
      </c>
      <c r="B589" s="9">
        <v>34</v>
      </c>
      <c r="C589" s="10">
        <v>3</v>
      </c>
      <c r="D589" s="11">
        <v>8621</v>
      </c>
      <c r="E589" s="13">
        <v>9</v>
      </c>
      <c r="F589" s="14">
        <v>8</v>
      </c>
    </row>
    <row r="590" spans="1:6" x14ac:dyDescent="0.3">
      <c r="A590" s="8" t="s">
        <v>670</v>
      </c>
      <c r="B590" s="9">
        <v>34</v>
      </c>
      <c r="C590" s="10">
        <v>2</v>
      </c>
      <c r="D590" s="11">
        <v>6142</v>
      </c>
      <c r="E590" s="13">
        <v>10</v>
      </c>
      <c r="F590" s="14">
        <v>5</v>
      </c>
    </row>
    <row r="591" spans="1:6" x14ac:dyDescent="0.3">
      <c r="A591" s="8" t="s">
        <v>671</v>
      </c>
      <c r="B591" s="9">
        <v>34</v>
      </c>
      <c r="C591" s="10">
        <v>2</v>
      </c>
      <c r="D591" s="11">
        <v>5121</v>
      </c>
      <c r="E591" s="13">
        <v>7</v>
      </c>
      <c r="F591" s="14">
        <v>0</v>
      </c>
    </row>
    <row r="592" spans="1:6" x14ac:dyDescent="0.3">
      <c r="A592" s="8" t="s">
        <v>672</v>
      </c>
      <c r="B592" s="9">
        <v>34</v>
      </c>
      <c r="C592" s="10">
        <v>2</v>
      </c>
      <c r="D592" s="11">
        <v>6274</v>
      </c>
      <c r="E592" s="13">
        <v>6</v>
      </c>
      <c r="F592" s="14">
        <v>6</v>
      </c>
    </row>
    <row r="593" spans="1:6" x14ac:dyDescent="0.3">
      <c r="A593" s="8" t="s">
        <v>673</v>
      </c>
      <c r="B593" s="9">
        <v>34</v>
      </c>
      <c r="C593" s="10">
        <v>1</v>
      </c>
      <c r="D593" s="11">
        <v>3280</v>
      </c>
      <c r="E593" s="13">
        <v>10</v>
      </c>
      <c r="F593" s="14">
        <v>4</v>
      </c>
    </row>
    <row r="594" spans="1:6" x14ac:dyDescent="0.3">
      <c r="A594" s="8" t="s">
        <v>674</v>
      </c>
      <c r="B594" s="9">
        <v>34</v>
      </c>
      <c r="C594" s="10">
        <v>1</v>
      </c>
      <c r="D594" s="11">
        <v>4381</v>
      </c>
      <c r="E594" s="13">
        <v>6</v>
      </c>
      <c r="F594" s="14">
        <v>6</v>
      </c>
    </row>
    <row r="595" spans="1:6" x14ac:dyDescent="0.3">
      <c r="A595" s="8" t="s">
        <v>675</v>
      </c>
      <c r="B595" s="9">
        <v>34</v>
      </c>
      <c r="C595" s="10">
        <v>2</v>
      </c>
      <c r="D595" s="11">
        <v>6500</v>
      </c>
      <c r="E595" s="13">
        <v>6</v>
      </c>
      <c r="F595" s="14">
        <v>3</v>
      </c>
    </row>
    <row r="596" spans="1:6" x14ac:dyDescent="0.3">
      <c r="A596" s="8" t="s">
        <v>676</v>
      </c>
      <c r="B596" s="9">
        <v>34</v>
      </c>
      <c r="C596" s="10">
        <v>1</v>
      </c>
      <c r="D596" s="11">
        <v>2553</v>
      </c>
      <c r="E596" s="13">
        <v>6</v>
      </c>
      <c r="F596" s="14">
        <v>5</v>
      </c>
    </row>
    <row r="597" spans="1:6" x14ac:dyDescent="0.3">
      <c r="A597" s="8" t="s">
        <v>677</v>
      </c>
      <c r="B597" s="9">
        <v>34</v>
      </c>
      <c r="C597" s="10">
        <v>1</v>
      </c>
      <c r="D597" s="11">
        <v>3737</v>
      </c>
      <c r="E597" s="13">
        <v>4</v>
      </c>
      <c r="F597" s="14">
        <v>3</v>
      </c>
    </row>
    <row r="598" spans="1:6" x14ac:dyDescent="0.3">
      <c r="A598" s="8" t="s">
        <v>678</v>
      </c>
      <c r="B598" s="9">
        <v>34</v>
      </c>
      <c r="C598" s="10">
        <v>1</v>
      </c>
      <c r="D598" s="11">
        <v>2008</v>
      </c>
      <c r="E598" s="13">
        <v>1</v>
      </c>
      <c r="F598" s="14">
        <v>1</v>
      </c>
    </row>
    <row r="599" spans="1:6" x14ac:dyDescent="0.3">
      <c r="A599" s="8" t="s">
        <v>679</v>
      </c>
      <c r="B599" s="9">
        <v>34</v>
      </c>
      <c r="C599" s="10">
        <v>2</v>
      </c>
      <c r="D599" s="11">
        <v>9725</v>
      </c>
      <c r="E599" s="13">
        <v>16</v>
      </c>
      <c r="F599" s="14">
        <v>15</v>
      </c>
    </row>
    <row r="600" spans="1:6" x14ac:dyDescent="0.3">
      <c r="A600" s="8" t="s">
        <v>680</v>
      </c>
      <c r="B600" s="9">
        <v>34</v>
      </c>
      <c r="C600" s="10">
        <v>1</v>
      </c>
      <c r="D600" s="11">
        <v>2220</v>
      </c>
      <c r="E600" s="13">
        <v>1</v>
      </c>
      <c r="F600" s="14">
        <v>1</v>
      </c>
    </row>
    <row r="601" spans="1:6" x14ac:dyDescent="0.3">
      <c r="A601" s="8" t="s">
        <v>681</v>
      </c>
      <c r="B601" s="9">
        <v>34</v>
      </c>
      <c r="C601" s="10">
        <v>2</v>
      </c>
      <c r="D601" s="11">
        <v>7756</v>
      </c>
      <c r="E601" s="13">
        <v>7</v>
      </c>
      <c r="F601" s="14">
        <v>6</v>
      </c>
    </row>
    <row r="602" spans="1:6" x14ac:dyDescent="0.3">
      <c r="A602" s="8" t="s">
        <v>682</v>
      </c>
      <c r="B602" s="9">
        <v>34</v>
      </c>
      <c r="C602" s="10">
        <v>1</v>
      </c>
      <c r="D602" s="11">
        <v>2979</v>
      </c>
      <c r="E602" s="13">
        <v>6</v>
      </c>
      <c r="F602" s="14">
        <v>0</v>
      </c>
    </row>
    <row r="603" spans="1:6" x14ac:dyDescent="0.3">
      <c r="A603" s="8" t="s">
        <v>683</v>
      </c>
      <c r="B603" s="9">
        <v>34</v>
      </c>
      <c r="C603" s="10">
        <v>2</v>
      </c>
      <c r="D603" s="11">
        <v>4033</v>
      </c>
      <c r="E603" s="13">
        <v>5</v>
      </c>
      <c r="F603" s="14">
        <v>3</v>
      </c>
    </row>
    <row r="604" spans="1:6" x14ac:dyDescent="0.3">
      <c r="A604" s="8" t="s">
        <v>684</v>
      </c>
      <c r="B604" s="9">
        <v>34</v>
      </c>
      <c r="C604" s="10">
        <v>2</v>
      </c>
      <c r="D604" s="11">
        <v>5714</v>
      </c>
      <c r="E604" s="13">
        <v>6</v>
      </c>
      <c r="F604" s="14">
        <v>6</v>
      </c>
    </row>
    <row r="605" spans="1:6" x14ac:dyDescent="0.3">
      <c r="A605" s="8" t="s">
        <v>685</v>
      </c>
      <c r="B605" s="9">
        <v>34</v>
      </c>
      <c r="C605" s="10">
        <v>2</v>
      </c>
      <c r="D605" s="11">
        <v>5343</v>
      </c>
      <c r="E605" s="13">
        <v>14</v>
      </c>
      <c r="F605" s="14">
        <v>13</v>
      </c>
    </row>
    <row r="606" spans="1:6" x14ac:dyDescent="0.3">
      <c r="A606" s="8" t="s">
        <v>686</v>
      </c>
      <c r="B606" s="9">
        <v>34</v>
      </c>
      <c r="C606" s="10">
        <v>1</v>
      </c>
      <c r="D606" s="11">
        <v>2585</v>
      </c>
      <c r="E606" s="13">
        <v>2</v>
      </c>
      <c r="F606" s="14">
        <v>1</v>
      </c>
    </row>
    <row r="607" spans="1:6" x14ac:dyDescent="0.3">
      <c r="A607" s="8" t="s">
        <v>687</v>
      </c>
      <c r="B607" s="9">
        <v>34</v>
      </c>
      <c r="C607" s="10">
        <v>2</v>
      </c>
      <c r="D607" s="11">
        <v>4538</v>
      </c>
      <c r="E607" s="13">
        <v>4</v>
      </c>
      <c r="F607" s="14">
        <v>3</v>
      </c>
    </row>
    <row r="608" spans="1:6" x14ac:dyDescent="0.3">
      <c r="A608" s="8" t="s">
        <v>688</v>
      </c>
      <c r="B608" s="9">
        <v>34</v>
      </c>
      <c r="C608" s="10">
        <v>2</v>
      </c>
      <c r="D608" s="11">
        <v>4444</v>
      </c>
      <c r="E608" s="13">
        <v>15</v>
      </c>
      <c r="F608" s="14">
        <v>11</v>
      </c>
    </row>
    <row r="609" spans="1:6" x14ac:dyDescent="0.3">
      <c r="A609" s="8" t="s">
        <v>689</v>
      </c>
      <c r="B609" s="9">
        <v>34</v>
      </c>
      <c r="C609" s="10">
        <v>2</v>
      </c>
      <c r="D609" s="11">
        <v>4490</v>
      </c>
      <c r="E609" s="13">
        <v>14</v>
      </c>
      <c r="F609" s="14">
        <v>10</v>
      </c>
    </row>
    <row r="610" spans="1:6" x14ac:dyDescent="0.3">
      <c r="A610" s="8" t="s">
        <v>690</v>
      </c>
      <c r="B610" s="9">
        <v>34</v>
      </c>
      <c r="C610" s="10">
        <v>3</v>
      </c>
      <c r="D610" s="11">
        <v>8500</v>
      </c>
      <c r="E610" s="13">
        <v>10</v>
      </c>
      <c r="F610" s="14">
        <v>9</v>
      </c>
    </row>
    <row r="611" spans="1:6" x14ac:dyDescent="0.3">
      <c r="A611" s="8" t="s">
        <v>691</v>
      </c>
      <c r="B611" s="9">
        <v>34</v>
      </c>
      <c r="C611" s="10">
        <v>2</v>
      </c>
      <c r="D611" s="11">
        <v>6125</v>
      </c>
      <c r="E611" s="13">
        <v>10</v>
      </c>
      <c r="F611" s="14">
        <v>10</v>
      </c>
    </row>
    <row r="612" spans="1:6" x14ac:dyDescent="0.3">
      <c r="A612" s="8" t="s">
        <v>692</v>
      </c>
      <c r="B612" s="9">
        <v>34</v>
      </c>
      <c r="C612" s="10">
        <v>1</v>
      </c>
      <c r="D612" s="11">
        <v>2029</v>
      </c>
      <c r="E612" s="13">
        <v>5</v>
      </c>
      <c r="F612" s="14">
        <v>5</v>
      </c>
    </row>
    <row r="613" spans="1:6" x14ac:dyDescent="0.3">
      <c r="A613" s="8" t="s">
        <v>693</v>
      </c>
      <c r="B613" s="9">
        <v>34</v>
      </c>
      <c r="C613" s="10">
        <v>2</v>
      </c>
      <c r="D613" s="11">
        <v>5429</v>
      </c>
      <c r="E613" s="13">
        <v>10</v>
      </c>
      <c r="F613" s="14">
        <v>8</v>
      </c>
    </row>
    <row r="614" spans="1:6" x14ac:dyDescent="0.3">
      <c r="A614" s="8" t="s">
        <v>694</v>
      </c>
      <c r="B614" s="9">
        <v>34</v>
      </c>
      <c r="C614" s="10">
        <v>2</v>
      </c>
      <c r="D614" s="11">
        <v>6687</v>
      </c>
      <c r="E614" s="13">
        <v>14</v>
      </c>
      <c r="F614" s="14">
        <v>14</v>
      </c>
    </row>
    <row r="615" spans="1:6" x14ac:dyDescent="0.3">
      <c r="A615" s="8" t="s">
        <v>695</v>
      </c>
      <c r="B615" s="9">
        <v>34</v>
      </c>
      <c r="C615" s="10">
        <v>1</v>
      </c>
      <c r="D615" s="11">
        <v>2996</v>
      </c>
      <c r="E615" s="13">
        <v>10</v>
      </c>
      <c r="F615" s="14">
        <v>4</v>
      </c>
    </row>
    <row r="616" spans="1:6" x14ac:dyDescent="0.3">
      <c r="A616" s="8" t="s">
        <v>696</v>
      </c>
      <c r="B616" s="9">
        <v>34</v>
      </c>
      <c r="C616" s="10">
        <v>1</v>
      </c>
      <c r="D616" s="11">
        <v>3294</v>
      </c>
      <c r="E616" s="13">
        <v>7</v>
      </c>
      <c r="F616" s="14">
        <v>5</v>
      </c>
    </row>
    <row r="617" spans="1:6" x14ac:dyDescent="0.3">
      <c r="A617" s="8" t="s">
        <v>697</v>
      </c>
      <c r="B617" s="9">
        <v>34</v>
      </c>
      <c r="C617" s="10">
        <v>1</v>
      </c>
      <c r="D617" s="11">
        <v>2742</v>
      </c>
      <c r="E617" s="13">
        <v>2</v>
      </c>
      <c r="F617" s="14">
        <v>2</v>
      </c>
    </row>
    <row r="618" spans="1:6" x14ac:dyDescent="0.3">
      <c r="A618" s="8" t="s">
        <v>698</v>
      </c>
      <c r="B618" s="9">
        <v>34</v>
      </c>
      <c r="C618" s="10">
        <v>2</v>
      </c>
      <c r="D618" s="11">
        <v>4759</v>
      </c>
      <c r="E618" s="13">
        <v>15</v>
      </c>
      <c r="F618" s="14">
        <v>13</v>
      </c>
    </row>
    <row r="619" spans="1:6" x14ac:dyDescent="0.3">
      <c r="A619" s="8" t="s">
        <v>700</v>
      </c>
      <c r="B619" s="9">
        <v>34</v>
      </c>
      <c r="C619" s="10">
        <v>2</v>
      </c>
      <c r="D619" s="11">
        <v>4599</v>
      </c>
      <c r="E619" s="13">
        <v>16</v>
      </c>
      <c r="F619" s="14">
        <v>15</v>
      </c>
    </row>
    <row r="620" spans="1:6" x14ac:dyDescent="0.3">
      <c r="A620" s="8" t="s">
        <v>701</v>
      </c>
      <c r="B620" s="9">
        <v>34</v>
      </c>
      <c r="C620" s="10">
        <v>3</v>
      </c>
      <c r="D620" s="11">
        <v>7083</v>
      </c>
      <c r="E620" s="13">
        <v>10</v>
      </c>
      <c r="F620" s="14">
        <v>10</v>
      </c>
    </row>
    <row r="621" spans="1:6" x14ac:dyDescent="0.3">
      <c r="A621" s="8" t="s">
        <v>702</v>
      </c>
      <c r="B621" s="9">
        <v>34</v>
      </c>
      <c r="C621" s="10">
        <v>1</v>
      </c>
      <c r="D621" s="11">
        <v>2308</v>
      </c>
      <c r="E621" s="13">
        <v>12</v>
      </c>
      <c r="F621" s="14">
        <v>11</v>
      </c>
    </row>
    <row r="622" spans="1:6" x14ac:dyDescent="0.3">
      <c r="A622" s="8" t="s">
        <v>703</v>
      </c>
      <c r="B622" s="9">
        <v>34</v>
      </c>
      <c r="C622" s="10">
        <v>1</v>
      </c>
      <c r="D622" s="11">
        <v>2972</v>
      </c>
      <c r="E622" s="13">
        <v>1</v>
      </c>
      <c r="F622" s="14">
        <v>1</v>
      </c>
    </row>
    <row r="623" spans="1:6" x14ac:dyDescent="0.3">
      <c r="A623" s="8" t="s">
        <v>704</v>
      </c>
      <c r="B623" s="9">
        <v>34</v>
      </c>
      <c r="C623" s="10">
        <v>2</v>
      </c>
      <c r="D623" s="11">
        <v>5484</v>
      </c>
      <c r="E623" s="13">
        <v>9</v>
      </c>
      <c r="F623" s="14">
        <v>2</v>
      </c>
    </row>
    <row r="624" spans="1:6" x14ac:dyDescent="0.3">
      <c r="A624" s="8" t="s">
        <v>705</v>
      </c>
      <c r="B624" s="9">
        <v>34</v>
      </c>
      <c r="C624" s="10">
        <v>2</v>
      </c>
      <c r="D624" s="11">
        <v>5063</v>
      </c>
      <c r="E624" s="13">
        <v>8</v>
      </c>
      <c r="F624" s="14">
        <v>8</v>
      </c>
    </row>
    <row r="625" spans="1:6" x14ac:dyDescent="0.3">
      <c r="A625" s="8" t="s">
        <v>706</v>
      </c>
      <c r="B625" s="9">
        <v>34</v>
      </c>
      <c r="C625" s="10">
        <v>2</v>
      </c>
      <c r="D625" s="11">
        <v>4724</v>
      </c>
      <c r="E625" s="13">
        <v>9</v>
      </c>
      <c r="F625" s="14">
        <v>9</v>
      </c>
    </row>
    <row r="626" spans="1:6" x14ac:dyDescent="0.3">
      <c r="A626" s="8" t="s">
        <v>707</v>
      </c>
      <c r="B626" s="9">
        <v>34</v>
      </c>
      <c r="C626" s="10">
        <v>2</v>
      </c>
      <c r="D626" s="11">
        <v>5433</v>
      </c>
      <c r="E626" s="13">
        <v>11</v>
      </c>
      <c r="F626" s="14">
        <v>11</v>
      </c>
    </row>
    <row r="627" spans="1:6" x14ac:dyDescent="0.3">
      <c r="A627" s="8" t="s">
        <v>708</v>
      </c>
      <c r="B627" s="9">
        <v>34</v>
      </c>
      <c r="C627" s="10">
        <v>2</v>
      </c>
      <c r="D627" s="11">
        <v>3986</v>
      </c>
      <c r="E627" s="13">
        <v>15</v>
      </c>
      <c r="F627" s="14">
        <v>15</v>
      </c>
    </row>
    <row r="628" spans="1:6" x14ac:dyDescent="0.3">
      <c r="A628" s="8" t="s">
        <v>709</v>
      </c>
      <c r="B628" s="9">
        <v>34</v>
      </c>
      <c r="C628" s="10">
        <v>1</v>
      </c>
      <c r="D628" s="11">
        <v>2929</v>
      </c>
      <c r="E628" s="13">
        <v>10</v>
      </c>
      <c r="F628" s="14">
        <v>10</v>
      </c>
    </row>
    <row r="629" spans="1:6" x14ac:dyDescent="0.3">
      <c r="A629" s="8" t="s">
        <v>710</v>
      </c>
      <c r="B629" s="9">
        <v>34</v>
      </c>
      <c r="C629" s="10">
        <v>1</v>
      </c>
      <c r="D629" s="11">
        <v>2932</v>
      </c>
      <c r="E629" s="13">
        <v>6</v>
      </c>
      <c r="F629" s="14">
        <v>5</v>
      </c>
    </row>
    <row r="630" spans="1:6" x14ac:dyDescent="0.3">
      <c r="A630" s="8" t="s">
        <v>711</v>
      </c>
      <c r="B630" s="9">
        <v>34</v>
      </c>
      <c r="C630" s="10">
        <v>2</v>
      </c>
      <c r="D630" s="11">
        <v>4001</v>
      </c>
      <c r="E630" s="13">
        <v>15</v>
      </c>
      <c r="F630" s="14">
        <v>15</v>
      </c>
    </row>
    <row r="631" spans="1:6" x14ac:dyDescent="0.3">
      <c r="A631" s="8" t="s">
        <v>712</v>
      </c>
      <c r="B631" s="9">
        <v>34</v>
      </c>
      <c r="C631" s="10">
        <v>2</v>
      </c>
      <c r="D631" s="11">
        <v>6029</v>
      </c>
      <c r="E631" s="13">
        <v>6</v>
      </c>
      <c r="F631" s="14">
        <v>2</v>
      </c>
    </row>
    <row r="632" spans="1:6" x14ac:dyDescent="0.3">
      <c r="A632" s="8" t="s">
        <v>713</v>
      </c>
      <c r="B632" s="9">
        <v>34</v>
      </c>
      <c r="C632" s="10">
        <v>2</v>
      </c>
      <c r="D632" s="11">
        <v>5346</v>
      </c>
      <c r="E632" s="13">
        <v>11</v>
      </c>
      <c r="F632" s="14">
        <v>7</v>
      </c>
    </row>
    <row r="633" spans="1:6" x14ac:dyDescent="0.3">
      <c r="A633" s="8" t="s">
        <v>714</v>
      </c>
      <c r="B633" s="9">
        <v>34</v>
      </c>
      <c r="C633" s="10">
        <v>2</v>
      </c>
      <c r="D633" s="11">
        <v>6799</v>
      </c>
      <c r="E633" s="13">
        <v>10</v>
      </c>
      <c r="F633" s="14">
        <v>10</v>
      </c>
    </row>
    <row r="634" spans="1:6" x14ac:dyDescent="0.3">
      <c r="A634" s="8" t="s">
        <v>715</v>
      </c>
      <c r="B634" s="9">
        <v>34</v>
      </c>
      <c r="C634" s="10">
        <v>3</v>
      </c>
      <c r="D634" s="11">
        <v>9713</v>
      </c>
      <c r="E634" s="13">
        <v>9</v>
      </c>
      <c r="F634" s="14">
        <v>5</v>
      </c>
    </row>
    <row r="635" spans="1:6" x14ac:dyDescent="0.3">
      <c r="A635" s="8" t="s">
        <v>716</v>
      </c>
      <c r="B635" s="9">
        <v>34</v>
      </c>
      <c r="C635" s="10">
        <v>1</v>
      </c>
      <c r="D635" s="11">
        <v>2307</v>
      </c>
      <c r="E635" s="13">
        <v>5</v>
      </c>
      <c r="F635" s="14">
        <v>5</v>
      </c>
    </row>
    <row r="636" spans="1:6" x14ac:dyDescent="0.3">
      <c r="A636" s="8" t="s">
        <v>717</v>
      </c>
      <c r="B636" s="9">
        <v>34</v>
      </c>
      <c r="C636" s="10">
        <v>2</v>
      </c>
      <c r="D636" s="11">
        <v>8103</v>
      </c>
      <c r="E636" s="13">
        <v>9</v>
      </c>
      <c r="F636" s="14">
        <v>4</v>
      </c>
    </row>
    <row r="637" spans="1:6" x14ac:dyDescent="0.3">
      <c r="A637" s="8" t="s">
        <v>718</v>
      </c>
      <c r="B637" s="9">
        <v>34</v>
      </c>
      <c r="C637" s="10">
        <v>2</v>
      </c>
      <c r="D637" s="11">
        <v>5747</v>
      </c>
      <c r="E637" s="13">
        <v>16</v>
      </c>
      <c r="F637" s="14">
        <v>15</v>
      </c>
    </row>
    <row r="638" spans="1:6" x14ac:dyDescent="0.3">
      <c r="A638" s="8" t="s">
        <v>719</v>
      </c>
      <c r="B638" s="9">
        <v>34</v>
      </c>
      <c r="C638" s="10">
        <v>3</v>
      </c>
      <c r="D638" s="11">
        <v>9888</v>
      </c>
      <c r="E638" s="13">
        <v>14</v>
      </c>
      <c r="F638" s="14">
        <v>14</v>
      </c>
    </row>
    <row r="639" spans="1:6" x14ac:dyDescent="0.3">
      <c r="A639" s="8" t="s">
        <v>720</v>
      </c>
      <c r="B639" s="9">
        <v>34</v>
      </c>
      <c r="C639" s="10">
        <v>3</v>
      </c>
      <c r="D639" s="11">
        <v>8628</v>
      </c>
      <c r="E639" s="13">
        <v>9</v>
      </c>
      <c r="F639" s="14">
        <v>8</v>
      </c>
    </row>
    <row r="640" spans="1:6" x14ac:dyDescent="0.3">
      <c r="A640" s="8" t="s">
        <v>721</v>
      </c>
      <c r="B640" s="9">
        <v>34</v>
      </c>
      <c r="C640" s="10">
        <v>2</v>
      </c>
      <c r="D640" s="11">
        <v>6712</v>
      </c>
      <c r="E640" s="13">
        <v>8</v>
      </c>
      <c r="F640" s="14">
        <v>8</v>
      </c>
    </row>
    <row r="641" spans="1:6" x14ac:dyDescent="0.3">
      <c r="A641" s="8" t="s">
        <v>722</v>
      </c>
      <c r="B641" s="9">
        <v>34</v>
      </c>
      <c r="C641" s="10">
        <v>2</v>
      </c>
      <c r="D641" s="11">
        <v>4404</v>
      </c>
      <c r="E641" s="13">
        <v>6</v>
      </c>
      <c r="F641" s="14">
        <v>4</v>
      </c>
    </row>
    <row r="642" spans="1:6" x14ac:dyDescent="0.3">
      <c r="A642" s="8" t="s">
        <v>722</v>
      </c>
      <c r="B642" s="9">
        <v>34</v>
      </c>
      <c r="C642" s="10">
        <v>2</v>
      </c>
      <c r="D642" s="11">
        <v>4404</v>
      </c>
      <c r="E642" s="13">
        <v>6</v>
      </c>
      <c r="F642" s="14">
        <v>4</v>
      </c>
    </row>
    <row r="643" spans="1:6" x14ac:dyDescent="0.3">
      <c r="A643" s="8" t="s">
        <v>723</v>
      </c>
      <c r="B643" s="9">
        <v>35</v>
      </c>
      <c r="C643" s="10">
        <v>1</v>
      </c>
      <c r="D643" s="11">
        <v>2426</v>
      </c>
      <c r="E643" s="13">
        <v>6</v>
      </c>
      <c r="F643" s="14">
        <v>5</v>
      </c>
    </row>
    <row r="644" spans="1:6" x14ac:dyDescent="0.3">
      <c r="A644" s="8" t="s">
        <v>724</v>
      </c>
      <c r="B644" s="9">
        <v>35</v>
      </c>
      <c r="C644" s="10">
        <v>1</v>
      </c>
      <c r="D644" s="11">
        <v>2014</v>
      </c>
      <c r="E644" s="13">
        <v>2</v>
      </c>
      <c r="F644" s="14">
        <v>2</v>
      </c>
    </row>
    <row r="645" spans="1:6" x14ac:dyDescent="0.3">
      <c r="A645" s="8" t="s">
        <v>725</v>
      </c>
      <c r="B645" s="9">
        <v>35</v>
      </c>
      <c r="C645" s="10">
        <v>1</v>
      </c>
      <c r="D645" s="11">
        <v>1951</v>
      </c>
      <c r="E645" s="13">
        <v>1</v>
      </c>
      <c r="F645" s="14">
        <v>1</v>
      </c>
    </row>
    <row r="646" spans="1:6" x14ac:dyDescent="0.3">
      <c r="A646" s="8" t="s">
        <v>726</v>
      </c>
      <c r="B646" s="9">
        <v>35</v>
      </c>
      <c r="C646" s="10">
        <v>1</v>
      </c>
      <c r="D646" s="11">
        <v>2269</v>
      </c>
      <c r="E646" s="13">
        <v>1</v>
      </c>
      <c r="F646" s="14">
        <v>1</v>
      </c>
    </row>
    <row r="647" spans="1:6" x14ac:dyDescent="0.3">
      <c r="A647" s="8" t="s">
        <v>727</v>
      </c>
      <c r="B647" s="9">
        <v>35</v>
      </c>
      <c r="C647" s="10">
        <v>3</v>
      </c>
      <c r="D647" s="11">
        <v>9884</v>
      </c>
      <c r="E647" s="13">
        <v>10</v>
      </c>
      <c r="F647" s="14">
        <v>4</v>
      </c>
    </row>
    <row r="648" spans="1:6" x14ac:dyDescent="0.3">
      <c r="A648" s="8" t="s">
        <v>728</v>
      </c>
      <c r="B648" s="9">
        <v>35</v>
      </c>
      <c r="C648" s="10">
        <v>3</v>
      </c>
      <c r="D648" s="11">
        <v>9069</v>
      </c>
      <c r="E648" s="13">
        <v>9</v>
      </c>
      <c r="F648" s="14">
        <v>9</v>
      </c>
    </row>
    <row r="649" spans="1:6" x14ac:dyDescent="0.3">
      <c r="A649" s="8" t="s">
        <v>729</v>
      </c>
      <c r="B649" s="9">
        <v>35</v>
      </c>
      <c r="C649" s="10">
        <v>1</v>
      </c>
      <c r="D649" s="11">
        <v>4014</v>
      </c>
      <c r="E649" s="13">
        <v>4</v>
      </c>
      <c r="F649" s="14">
        <v>2</v>
      </c>
    </row>
    <row r="650" spans="1:6" x14ac:dyDescent="0.3">
      <c r="A650" s="8" t="s">
        <v>730</v>
      </c>
      <c r="B650" s="9">
        <v>35</v>
      </c>
      <c r="C650" s="10">
        <v>1</v>
      </c>
      <c r="D650" s="11">
        <v>2194</v>
      </c>
      <c r="E650" s="13">
        <v>5</v>
      </c>
      <c r="F650" s="14">
        <v>3</v>
      </c>
    </row>
    <row r="651" spans="1:6" x14ac:dyDescent="0.3">
      <c r="A651" s="8" t="s">
        <v>731</v>
      </c>
      <c r="B651" s="9">
        <v>35</v>
      </c>
      <c r="C651" s="10">
        <v>2</v>
      </c>
      <c r="D651" s="11">
        <v>4312</v>
      </c>
      <c r="E651" s="13">
        <v>16</v>
      </c>
      <c r="F651" s="14">
        <v>15</v>
      </c>
    </row>
    <row r="652" spans="1:6" x14ac:dyDescent="0.3">
      <c r="A652" s="8" t="s">
        <v>732</v>
      </c>
      <c r="B652" s="9">
        <v>35</v>
      </c>
      <c r="C652" s="10">
        <v>1</v>
      </c>
      <c r="D652" s="11">
        <v>2859</v>
      </c>
      <c r="E652" s="13">
        <v>6</v>
      </c>
      <c r="F652" s="14">
        <v>6</v>
      </c>
    </row>
    <row r="653" spans="1:6" x14ac:dyDescent="0.3">
      <c r="A653" s="8" t="s">
        <v>733</v>
      </c>
      <c r="B653" s="9">
        <v>35</v>
      </c>
      <c r="C653" s="10">
        <v>3</v>
      </c>
      <c r="D653" s="11">
        <v>7295</v>
      </c>
      <c r="E653" s="13">
        <v>10</v>
      </c>
      <c r="F653" s="14">
        <v>10</v>
      </c>
    </row>
    <row r="654" spans="1:6" x14ac:dyDescent="0.3">
      <c r="A654" s="8" t="s">
        <v>734</v>
      </c>
      <c r="B654" s="9">
        <v>35</v>
      </c>
      <c r="C654" s="10">
        <v>2</v>
      </c>
      <c r="D654" s="11">
        <v>5916</v>
      </c>
      <c r="E654" s="13">
        <v>8</v>
      </c>
      <c r="F654" s="14">
        <v>1</v>
      </c>
    </row>
    <row r="655" spans="1:6" x14ac:dyDescent="0.3">
      <c r="A655" s="8" t="s">
        <v>735</v>
      </c>
      <c r="B655" s="9">
        <v>35</v>
      </c>
      <c r="C655" s="10">
        <v>2</v>
      </c>
      <c r="D655" s="11">
        <v>4425</v>
      </c>
      <c r="E655" s="13">
        <v>10</v>
      </c>
      <c r="F655" s="14">
        <v>6</v>
      </c>
    </row>
    <row r="656" spans="1:6" x14ac:dyDescent="0.3">
      <c r="A656" s="8" t="s">
        <v>736</v>
      </c>
      <c r="B656" s="9">
        <v>35</v>
      </c>
      <c r="C656" s="10">
        <v>3</v>
      </c>
      <c r="D656" s="11">
        <v>8789</v>
      </c>
      <c r="E656" s="13">
        <v>10</v>
      </c>
      <c r="F656" s="14">
        <v>10</v>
      </c>
    </row>
    <row r="657" spans="1:6" x14ac:dyDescent="0.3">
      <c r="A657" s="8" t="s">
        <v>738</v>
      </c>
      <c r="B657" s="9">
        <v>35</v>
      </c>
      <c r="C657" s="10">
        <v>3</v>
      </c>
      <c r="D657" s="11">
        <v>8020</v>
      </c>
      <c r="E657" s="13">
        <v>12</v>
      </c>
      <c r="F657" s="14">
        <v>11</v>
      </c>
    </row>
    <row r="658" spans="1:6" x14ac:dyDescent="0.3">
      <c r="A658" s="8" t="s">
        <v>739</v>
      </c>
      <c r="B658" s="9">
        <v>35</v>
      </c>
      <c r="C658" s="10">
        <v>3</v>
      </c>
      <c r="D658" s="11">
        <v>8095</v>
      </c>
      <c r="E658" s="13">
        <v>17</v>
      </c>
      <c r="F658" s="14">
        <v>16</v>
      </c>
    </row>
    <row r="659" spans="1:6" x14ac:dyDescent="0.3">
      <c r="A659" s="8" t="s">
        <v>740</v>
      </c>
      <c r="B659" s="9">
        <v>35</v>
      </c>
      <c r="C659" s="10">
        <v>2</v>
      </c>
      <c r="D659" s="11">
        <v>6540</v>
      </c>
      <c r="E659" s="13">
        <v>10</v>
      </c>
      <c r="F659" s="14">
        <v>1</v>
      </c>
    </row>
    <row r="660" spans="1:6" x14ac:dyDescent="0.3">
      <c r="A660" s="8" t="s">
        <v>741</v>
      </c>
      <c r="B660" s="9">
        <v>35</v>
      </c>
      <c r="C660" s="10">
        <v>1</v>
      </c>
      <c r="D660" s="11">
        <v>4230</v>
      </c>
      <c r="E660" s="13">
        <v>6</v>
      </c>
      <c r="F660" s="14">
        <v>5</v>
      </c>
    </row>
    <row r="661" spans="1:6" x14ac:dyDescent="0.3">
      <c r="A661" s="8" t="s">
        <v>742</v>
      </c>
      <c r="B661" s="9">
        <v>35</v>
      </c>
      <c r="C661" s="10">
        <v>3</v>
      </c>
      <c r="D661" s="11">
        <v>7632</v>
      </c>
      <c r="E661" s="13">
        <v>10</v>
      </c>
      <c r="F661" s="14">
        <v>8</v>
      </c>
    </row>
    <row r="662" spans="1:6" x14ac:dyDescent="0.3">
      <c r="A662" s="8" t="s">
        <v>743</v>
      </c>
      <c r="B662" s="9">
        <v>35</v>
      </c>
      <c r="C662" s="10">
        <v>2</v>
      </c>
      <c r="D662" s="11">
        <v>4717</v>
      </c>
      <c r="E662" s="13">
        <v>15</v>
      </c>
      <c r="F662" s="14">
        <v>11</v>
      </c>
    </row>
    <row r="663" spans="1:6" x14ac:dyDescent="0.3">
      <c r="A663" s="8" t="s">
        <v>744</v>
      </c>
      <c r="B663" s="9">
        <v>35</v>
      </c>
      <c r="C663" s="10">
        <v>2</v>
      </c>
      <c r="D663" s="11">
        <v>4859</v>
      </c>
      <c r="E663" s="13">
        <v>5</v>
      </c>
      <c r="F663" s="14">
        <v>5</v>
      </c>
    </row>
    <row r="664" spans="1:6" x14ac:dyDescent="0.3">
      <c r="A664" s="8" t="s">
        <v>745</v>
      </c>
      <c r="B664" s="9">
        <v>35</v>
      </c>
      <c r="C664" s="10">
        <v>2</v>
      </c>
      <c r="D664" s="11">
        <v>3681</v>
      </c>
      <c r="E664" s="13">
        <v>9</v>
      </c>
      <c r="F664" s="14">
        <v>3</v>
      </c>
    </row>
    <row r="665" spans="1:6" x14ac:dyDescent="0.3">
      <c r="A665" s="8" t="s">
        <v>746</v>
      </c>
      <c r="B665" s="9">
        <v>35</v>
      </c>
      <c r="C665" s="10">
        <v>2</v>
      </c>
      <c r="D665" s="11">
        <v>6646</v>
      </c>
      <c r="E665" s="13">
        <v>17</v>
      </c>
      <c r="F665" s="14">
        <v>17</v>
      </c>
    </row>
    <row r="666" spans="1:6" x14ac:dyDescent="0.3">
      <c r="A666" s="8" t="s">
        <v>747</v>
      </c>
      <c r="B666" s="9">
        <v>35</v>
      </c>
      <c r="C666" s="10">
        <v>1</v>
      </c>
      <c r="D666" s="11">
        <v>1281</v>
      </c>
      <c r="E666" s="13">
        <v>1</v>
      </c>
      <c r="F666" s="14">
        <v>1</v>
      </c>
    </row>
    <row r="667" spans="1:6" x14ac:dyDescent="0.3">
      <c r="A667" s="8" t="s">
        <v>748</v>
      </c>
      <c r="B667" s="9">
        <v>35</v>
      </c>
      <c r="C667" s="10">
        <v>2</v>
      </c>
      <c r="D667" s="11">
        <v>5093</v>
      </c>
      <c r="E667" s="13">
        <v>16</v>
      </c>
      <c r="F667" s="14">
        <v>1</v>
      </c>
    </row>
    <row r="668" spans="1:6" x14ac:dyDescent="0.3">
      <c r="A668" s="8" t="s">
        <v>749</v>
      </c>
      <c r="B668" s="9">
        <v>35</v>
      </c>
      <c r="C668" s="10">
        <v>1</v>
      </c>
      <c r="D668" s="11">
        <v>2572</v>
      </c>
      <c r="E668" s="13">
        <v>3</v>
      </c>
      <c r="F668" s="14">
        <v>3</v>
      </c>
    </row>
    <row r="669" spans="1:6" x14ac:dyDescent="0.3">
      <c r="A669" s="8" t="s">
        <v>750</v>
      </c>
      <c r="B669" s="9">
        <v>35</v>
      </c>
      <c r="C669" s="10">
        <v>1</v>
      </c>
      <c r="D669" s="11">
        <v>2506</v>
      </c>
      <c r="E669" s="13">
        <v>7</v>
      </c>
      <c r="F669" s="14">
        <v>2</v>
      </c>
    </row>
    <row r="670" spans="1:6" x14ac:dyDescent="0.3">
      <c r="A670" s="8" t="s">
        <v>751</v>
      </c>
      <c r="B670" s="9">
        <v>35</v>
      </c>
      <c r="C670" s="10">
        <v>3</v>
      </c>
      <c r="D670" s="11">
        <v>10221</v>
      </c>
      <c r="E670" s="13">
        <v>17</v>
      </c>
      <c r="F670" s="14">
        <v>8</v>
      </c>
    </row>
    <row r="671" spans="1:6" x14ac:dyDescent="0.3">
      <c r="A671" s="8" t="s">
        <v>752</v>
      </c>
      <c r="B671" s="9">
        <v>35</v>
      </c>
      <c r="C671" s="10">
        <v>1</v>
      </c>
      <c r="D671" s="11">
        <v>2559</v>
      </c>
      <c r="E671" s="13">
        <v>6</v>
      </c>
      <c r="F671" s="14">
        <v>6</v>
      </c>
    </row>
    <row r="672" spans="1:6" x14ac:dyDescent="0.3">
      <c r="A672" s="8" t="s">
        <v>753</v>
      </c>
      <c r="B672" s="9">
        <v>35</v>
      </c>
      <c r="C672" s="10">
        <v>3</v>
      </c>
      <c r="D672" s="11">
        <v>10685</v>
      </c>
      <c r="E672" s="13">
        <v>17</v>
      </c>
      <c r="F672" s="14">
        <v>17</v>
      </c>
    </row>
    <row r="673" spans="1:6" x14ac:dyDescent="0.3">
      <c r="A673" s="8" t="s">
        <v>754</v>
      </c>
      <c r="B673" s="9">
        <v>35</v>
      </c>
      <c r="C673" s="10">
        <v>1</v>
      </c>
      <c r="D673" s="11">
        <v>2022</v>
      </c>
      <c r="E673" s="13">
        <v>10</v>
      </c>
      <c r="F673" s="14">
        <v>10</v>
      </c>
    </row>
    <row r="674" spans="1:6" x14ac:dyDescent="0.3">
      <c r="A674" s="8" t="s">
        <v>755</v>
      </c>
      <c r="B674" s="9">
        <v>35</v>
      </c>
      <c r="C674" s="10">
        <v>3</v>
      </c>
      <c r="D674" s="11">
        <v>10903</v>
      </c>
      <c r="E674" s="13">
        <v>16</v>
      </c>
      <c r="F674" s="14">
        <v>13</v>
      </c>
    </row>
    <row r="675" spans="1:6" x14ac:dyDescent="0.3">
      <c r="A675" s="8" t="s">
        <v>756</v>
      </c>
      <c r="B675" s="9">
        <v>35</v>
      </c>
      <c r="C675" s="10">
        <v>2</v>
      </c>
      <c r="D675" s="11">
        <v>4014</v>
      </c>
      <c r="E675" s="13">
        <v>10</v>
      </c>
      <c r="F675" s="14">
        <v>10</v>
      </c>
    </row>
    <row r="676" spans="1:6" x14ac:dyDescent="0.3">
      <c r="A676" s="8" t="s">
        <v>757</v>
      </c>
      <c r="B676" s="9">
        <v>35</v>
      </c>
      <c r="C676" s="10">
        <v>2</v>
      </c>
      <c r="D676" s="11">
        <v>4601</v>
      </c>
      <c r="E676" s="13">
        <v>5</v>
      </c>
      <c r="F676" s="14">
        <v>5</v>
      </c>
    </row>
    <row r="677" spans="1:6" x14ac:dyDescent="0.3">
      <c r="A677" s="8" t="s">
        <v>758</v>
      </c>
      <c r="B677" s="9">
        <v>35</v>
      </c>
      <c r="C677" s="10">
        <v>3</v>
      </c>
      <c r="D677" s="11">
        <v>7823</v>
      </c>
      <c r="E677" s="13">
        <v>12</v>
      </c>
      <c r="F677" s="14">
        <v>10</v>
      </c>
    </row>
    <row r="678" spans="1:6" x14ac:dyDescent="0.3">
      <c r="A678" s="8" t="s">
        <v>759</v>
      </c>
      <c r="B678" s="9">
        <v>35</v>
      </c>
      <c r="C678" s="10">
        <v>1</v>
      </c>
      <c r="D678" s="11">
        <v>3743</v>
      </c>
      <c r="E678" s="13">
        <v>5</v>
      </c>
      <c r="F678" s="14">
        <v>4</v>
      </c>
    </row>
    <row r="679" spans="1:6" x14ac:dyDescent="0.3">
      <c r="A679" s="8" t="s">
        <v>760</v>
      </c>
      <c r="B679" s="9">
        <v>35</v>
      </c>
      <c r="C679" s="10">
        <v>3</v>
      </c>
      <c r="D679" s="11">
        <v>10388</v>
      </c>
      <c r="E679" s="13">
        <v>16</v>
      </c>
      <c r="F679" s="14">
        <v>16</v>
      </c>
    </row>
    <row r="680" spans="1:6" x14ac:dyDescent="0.3">
      <c r="A680" s="8" t="s">
        <v>761</v>
      </c>
      <c r="B680" s="9">
        <v>35</v>
      </c>
      <c r="C680" s="10">
        <v>1</v>
      </c>
      <c r="D680" s="11">
        <v>3917</v>
      </c>
      <c r="E680" s="13">
        <v>3</v>
      </c>
      <c r="F680" s="14">
        <v>3</v>
      </c>
    </row>
    <row r="681" spans="1:6" x14ac:dyDescent="0.3">
      <c r="A681" s="8" t="s">
        <v>762</v>
      </c>
      <c r="B681" s="9">
        <v>35</v>
      </c>
      <c r="C681" s="10">
        <v>3</v>
      </c>
      <c r="D681" s="11">
        <v>9582</v>
      </c>
      <c r="E681" s="13">
        <v>9</v>
      </c>
      <c r="F681" s="14">
        <v>8</v>
      </c>
    </row>
    <row r="682" spans="1:6" x14ac:dyDescent="0.3">
      <c r="A682" s="8" t="s">
        <v>763</v>
      </c>
      <c r="B682" s="9">
        <v>35</v>
      </c>
      <c r="C682" s="10">
        <v>2</v>
      </c>
      <c r="D682" s="11">
        <v>4968</v>
      </c>
      <c r="E682" s="13">
        <v>5</v>
      </c>
      <c r="F682" s="14">
        <v>5</v>
      </c>
    </row>
    <row r="683" spans="1:6" x14ac:dyDescent="0.3">
      <c r="A683" s="8" t="s">
        <v>764</v>
      </c>
      <c r="B683" s="9">
        <v>35</v>
      </c>
      <c r="C683" s="10">
        <v>1</v>
      </c>
      <c r="D683" s="11">
        <v>4323</v>
      </c>
      <c r="E683" s="13">
        <v>6</v>
      </c>
      <c r="F683" s="14">
        <v>5</v>
      </c>
    </row>
    <row r="684" spans="1:6" x14ac:dyDescent="0.3">
      <c r="A684" s="8" t="s">
        <v>765</v>
      </c>
      <c r="B684" s="9">
        <v>35</v>
      </c>
      <c r="C684" s="10">
        <v>1</v>
      </c>
      <c r="D684" s="11">
        <v>2258</v>
      </c>
      <c r="E684" s="13">
        <v>10</v>
      </c>
      <c r="F684" s="14">
        <v>8</v>
      </c>
    </row>
    <row r="685" spans="1:6" x14ac:dyDescent="0.3">
      <c r="A685" s="8" t="s">
        <v>766</v>
      </c>
      <c r="B685" s="9">
        <v>35</v>
      </c>
      <c r="C685" s="10">
        <v>3</v>
      </c>
      <c r="D685" s="11">
        <v>10274</v>
      </c>
      <c r="E685" s="13">
        <v>15</v>
      </c>
      <c r="F685" s="14">
        <v>7</v>
      </c>
    </row>
    <row r="686" spans="1:6" x14ac:dyDescent="0.3">
      <c r="A686" s="8" t="s">
        <v>767</v>
      </c>
      <c r="B686" s="9">
        <v>35</v>
      </c>
      <c r="C686" s="10">
        <v>1</v>
      </c>
      <c r="D686" s="11">
        <v>2376</v>
      </c>
      <c r="E686" s="13">
        <v>2</v>
      </c>
      <c r="F686" s="14">
        <v>2</v>
      </c>
    </row>
    <row r="687" spans="1:6" x14ac:dyDescent="0.3">
      <c r="A687" s="8" t="s">
        <v>768</v>
      </c>
      <c r="B687" s="9">
        <v>35</v>
      </c>
      <c r="C687" s="10">
        <v>2</v>
      </c>
      <c r="D687" s="11">
        <v>8966</v>
      </c>
      <c r="E687" s="13">
        <v>15</v>
      </c>
      <c r="F687" s="14">
        <v>7</v>
      </c>
    </row>
    <row r="688" spans="1:6" x14ac:dyDescent="0.3">
      <c r="A688" s="8" t="s">
        <v>769</v>
      </c>
      <c r="B688" s="9">
        <v>35</v>
      </c>
      <c r="C688" s="10">
        <v>3</v>
      </c>
      <c r="D688" s="11">
        <v>10377</v>
      </c>
      <c r="E688" s="13">
        <v>16</v>
      </c>
      <c r="F688" s="14">
        <v>13</v>
      </c>
    </row>
    <row r="689" spans="1:6" x14ac:dyDescent="0.3">
      <c r="A689" s="8" t="s">
        <v>770</v>
      </c>
      <c r="B689" s="9">
        <v>35</v>
      </c>
      <c r="C689" s="10">
        <v>1</v>
      </c>
      <c r="D689" s="11">
        <v>3506</v>
      </c>
      <c r="E689" s="13">
        <v>4</v>
      </c>
      <c r="F689" s="14">
        <v>3</v>
      </c>
    </row>
    <row r="690" spans="1:6" x14ac:dyDescent="0.3">
      <c r="A690" s="8" t="s">
        <v>771</v>
      </c>
      <c r="B690" s="9">
        <v>35</v>
      </c>
      <c r="C690" s="10">
        <v>2</v>
      </c>
      <c r="D690" s="11">
        <v>4249</v>
      </c>
      <c r="E690" s="13">
        <v>9</v>
      </c>
      <c r="F690" s="14">
        <v>9</v>
      </c>
    </row>
    <row r="691" spans="1:6" x14ac:dyDescent="0.3">
      <c r="A691" s="8" t="s">
        <v>772</v>
      </c>
      <c r="B691" s="9">
        <v>35</v>
      </c>
      <c r="C691" s="10">
        <v>2</v>
      </c>
      <c r="D691" s="11">
        <v>5363</v>
      </c>
      <c r="E691" s="13">
        <v>10</v>
      </c>
      <c r="F691" s="14">
        <v>9</v>
      </c>
    </row>
    <row r="692" spans="1:6" x14ac:dyDescent="0.3">
      <c r="A692" s="8" t="s">
        <v>773</v>
      </c>
      <c r="B692" s="9">
        <v>35</v>
      </c>
      <c r="C692" s="10">
        <v>2</v>
      </c>
      <c r="D692" s="11">
        <v>4614</v>
      </c>
      <c r="E692" s="13">
        <v>5</v>
      </c>
      <c r="F692" s="14">
        <v>4</v>
      </c>
    </row>
    <row r="693" spans="1:6" x14ac:dyDescent="0.3">
      <c r="A693" s="8" t="s">
        <v>774</v>
      </c>
      <c r="B693" s="9">
        <v>35</v>
      </c>
      <c r="C693" s="10">
        <v>3</v>
      </c>
      <c r="D693" s="11">
        <v>9362</v>
      </c>
      <c r="E693" s="13">
        <v>10</v>
      </c>
      <c r="F693" s="14">
        <v>2</v>
      </c>
    </row>
    <row r="694" spans="1:6" x14ac:dyDescent="0.3">
      <c r="A694" s="8" t="s">
        <v>775</v>
      </c>
      <c r="B694" s="9">
        <v>35</v>
      </c>
      <c r="C694" s="10">
        <v>1</v>
      </c>
      <c r="D694" s="11">
        <v>2404</v>
      </c>
      <c r="E694" s="13">
        <v>1</v>
      </c>
      <c r="F694" s="14">
        <v>1</v>
      </c>
    </row>
    <row r="695" spans="1:6" x14ac:dyDescent="0.3">
      <c r="A695" s="8" t="s">
        <v>776</v>
      </c>
      <c r="B695" s="9">
        <v>35</v>
      </c>
      <c r="C695" s="10">
        <v>3</v>
      </c>
      <c r="D695" s="11">
        <v>8606</v>
      </c>
      <c r="E695" s="13">
        <v>11</v>
      </c>
      <c r="F695" s="14">
        <v>11</v>
      </c>
    </row>
    <row r="696" spans="1:6" x14ac:dyDescent="0.3">
      <c r="A696" s="8" t="s">
        <v>777</v>
      </c>
      <c r="B696" s="9">
        <v>35</v>
      </c>
      <c r="C696" s="10">
        <v>1</v>
      </c>
      <c r="D696" s="11">
        <v>2430</v>
      </c>
      <c r="E696" s="13">
        <v>6</v>
      </c>
      <c r="F696" s="14">
        <v>5</v>
      </c>
    </row>
    <row r="697" spans="1:6" x14ac:dyDescent="0.3">
      <c r="A697" s="8" t="s">
        <v>778</v>
      </c>
      <c r="B697" s="9">
        <v>35</v>
      </c>
      <c r="C697" s="10">
        <v>1</v>
      </c>
      <c r="D697" s="11">
        <v>2450</v>
      </c>
      <c r="E697" s="13">
        <v>3</v>
      </c>
      <c r="F697" s="14">
        <v>3</v>
      </c>
    </row>
    <row r="698" spans="1:6" x14ac:dyDescent="0.3">
      <c r="A698" s="8" t="s">
        <v>779</v>
      </c>
      <c r="B698" s="9">
        <v>35</v>
      </c>
      <c r="C698" s="10">
        <v>1</v>
      </c>
      <c r="D698" s="11">
        <v>2074</v>
      </c>
      <c r="E698" s="13">
        <v>1</v>
      </c>
      <c r="F698" s="14">
        <v>1</v>
      </c>
    </row>
    <row r="699" spans="1:6" x14ac:dyDescent="0.3">
      <c r="A699" s="8" t="s">
        <v>780</v>
      </c>
      <c r="B699" s="9">
        <v>35</v>
      </c>
      <c r="C699" s="10">
        <v>2</v>
      </c>
      <c r="D699" s="11">
        <v>6142</v>
      </c>
      <c r="E699" s="13">
        <v>10</v>
      </c>
      <c r="F699" s="14">
        <v>5</v>
      </c>
    </row>
    <row r="700" spans="1:6" x14ac:dyDescent="0.3">
      <c r="A700" s="8" t="s">
        <v>781</v>
      </c>
      <c r="B700" s="9">
        <v>35</v>
      </c>
      <c r="C700" s="10">
        <v>2</v>
      </c>
      <c r="D700" s="11">
        <v>3407</v>
      </c>
      <c r="E700" s="13">
        <v>10</v>
      </c>
      <c r="F700" s="14">
        <v>10</v>
      </c>
    </row>
    <row r="701" spans="1:6" x14ac:dyDescent="0.3">
      <c r="A701" s="8" t="s">
        <v>782</v>
      </c>
      <c r="B701" s="9">
        <v>35</v>
      </c>
      <c r="C701" s="10">
        <v>1</v>
      </c>
      <c r="D701" s="11">
        <v>2690</v>
      </c>
      <c r="E701" s="13">
        <v>1</v>
      </c>
      <c r="F701" s="14">
        <v>1</v>
      </c>
    </row>
    <row r="702" spans="1:6" x14ac:dyDescent="0.3">
      <c r="A702" s="8" t="s">
        <v>783</v>
      </c>
      <c r="B702" s="9">
        <v>35</v>
      </c>
      <c r="C702" s="10">
        <v>2</v>
      </c>
      <c r="D702" s="11">
        <v>5208</v>
      </c>
      <c r="E702" s="13">
        <v>16</v>
      </c>
      <c r="F702" s="14">
        <v>16</v>
      </c>
    </row>
    <row r="703" spans="1:6" x14ac:dyDescent="0.3">
      <c r="A703" s="8" t="s">
        <v>784</v>
      </c>
      <c r="B703" s="9">
        <v>35</v>
      </c>
      <c r="C703" s="10">
        <v>2</v>
      </c>
      <c r="D703" s="11">
        <v>4148</v>
      </c>
      <c r="E703" s="13">
        <v>15</v>
      </c>
      <c r="F703" s="14">
        <v>14</v>
      </c>
    </row>
    <row r="704" spans="1:6" x14ac:dyDescent="0.3">
      <c r="A704" s="8" t="s">
        <v>785</v>
      </c>
      <c r="B704" s="9">
        <v>35</v>
      </c>
      <c r="C704" s="10">
        <v>3</v>
      </c>
      <c r="D704" s="11">
        <v>10306</v>
      </c>
      <c r="E704" s="13">
        <v>15</v>
      </c>
      <c r="F704" s="14">
        <v>13</v>
      </c>
    </row>
    <row r="705" spans="1:6" x14ac:dyDescent="0.3">
      <c r="A705" s="8" t="s">
        <v>786</v>
      </c>
      <c r="B705" s="9">
        <v>35</v>
      </c>
      <c r="C705" s="10">
        <v>2</v>
      </c>
      <c r="D705" s="11">
        <v>5440</v>
      </c>
      <c r="E705" s="13">
        <v>7</v>
      </c>
      <c r="F705" s="14">
        <v>2</v>
      </c>
    </row>
    <row r="706" spans="1:6" x14ac:dyDescent="0.3">
      <c r="A706" s="8" t="s">
        <v>787</v>
      </c>
      <c r="B706" s="9">
        <v>35</v>
      </c>
      <c r="C706" s="10">
        <v>2</v>
      </c>
      <c r="D706" s="11">
        <v>4581</v>
      </c>
      <c r="E706" s="13">
        <v>13</v>
      </c>
      <c r="F706" s="14">
        <v>11</v>
      </c>
    </row>
    <row r="707" spans="1:6" x14ac:dyDescent="0.3">
      <c r="A707" s="8" t="s">
        <v>788</v>
      </c>
      <c r="B707" s="9">
        <v>35</v>
      </c>
      <c r="C707" s="10">
        <v>1</v>
      </c>
      <c r="D707" s="11">
        <v>4930</v>
      </c>
      <c r="E707" s="13">
        <v>6</v>
      </c>
      <c r="F707" s="14">
        <v>5</v>
      </c>
    </row>
    <row r="708" spans="1:6" x14ac:dyDescent="0.3">
      <c r="A708" s="8" t="s">
        <v>789</v>
      </c>
      <c r="B708" s="9">
        <v>35</v>
      </c>
      <c r="C708" s="10">
        <v>2</v>
      </c>
      <c r="D708" s="11">
        <v>6883</v>
      </c>
      <c r="E708" s="13">
        <v>17</v>
      </c>
      <c r="F708" s="14">
        <v>7</v>
      </c>
    </row>
    <row r="709" spans="1:6" x14ac:dyDescent="0.3">
      <c r="A709" s="8" t="s">
        <v>790</v>
      </c>
      <c r="B709" s="9">
        <v>35</v>
      </c>
      <c r="C709" s="10">
        <v>2</v>
      </c>
      <c r="D709" s="11">
        <v>5813</v>
      </c>
      <c r="E709" s="13">
        <v>10</v>
      </c>
      <c r="F709" s="14">
        <v>10</v>
      </c>
    </row>
    <row r="710" spans="1:6" x14ac:dyDescent="0.3">
      <c r="A710" s="8" t="s">
        <v>791</v>
      </c>
      <c r="B710" s="9">
        <v>35</v>
      </c>
      <c r="C710" s="10">
        <v>2</v>
      </c>
      <c r="D710" s="11">
        <v>5762</v>
      </c>
      <c r="E710" s="13">
        <v>15</v>
      </c>
      <c r="F710" s="14">
        <v>7</v>
      </c>
    </row>
    <row r="711" spans="1:6" x14ac:dyDescent="0.3">
      <c r="A711" s="8" t="s">
        <v>792</v>
      </c>
      <c r="B711" s="9">
        <v>35</v>
      </c>
      <c r="C711" s="10">
        <v>1</v>
      </c>
      <c r="D711" s="11">
        <v>2705</v>
      </c>
      <c r="E711" s="13">
        <v>6</v>
      </c>
      <c r="F711" s="14">
        <v>5</v>
      </c>
    </row>
    <row r="712" spans="1:6" x14ac:dyDescent="0.3">
      <c r="A712" s="8" t="s">
        <v>793</v>
      </c>
      <c r="B712" s="9">
        <v>35</v>
      </c>
      <c r="C712" s="10">
        <v>2</v>
      </c>
      <c r="D712" s="11">
        <v>4788</v>
      </c>
      <c r="E712" s="13">
        <v>4</v>
      </c>
      <c r="F712" s="14">
        <v>3</v>
      </c>
    </row>
    <row r="713" spans="1:6" x14ac:dyDescent="0.3">
      <c r="A713" s="8" t="s">
        <v>794</v>
      </c>
      <c r="B713" s="9">
        <v>35</v>
      </c>
      <c r="C713" s="10">
        <v>2</v>
      </c>
      <c r="D713" s="11">
        <v>5561</v>
      </c>
      <c r="E713" s="13">
        <v>6</v>
      </c>
      <c r="F713" s="14">
        <v>5</v>
      </c>
    </row>
    <row r="714" spans="1:6" x14ac:dyDescent="0.3">
      <c r="A714" s="8" t="s">
        <v>795</v>
      </c>
      <c r="B714" s="9">
        <v>35</v>
      </c>
      <c r="C714" s="10">
        <v>2</v>
      </c>
      <c r="D714" s="11">
        <v>5204</v>
      </c>
      <c r="E714" s="13">
        <v>10</v>
      </c>
      <c r="F714" s="14">
        <v>10</v>
      </c>
    </row>
    <row r="715" spans="1:6" x14ac:dyDescent="0.3">
      <c r="A715" s="8" t="s">
        <v>796</v>
      </c>
      <c r="B715" s="9">
        <v>35</v>
      </c>
      <c r="C715" s="10">
        <v>1</v>
      </c>
      <c r="D715" s="11">
        <v>2660</v>
      </c>
      <c r="E715" s="13">
        <v>5</v>
      </c>
      <c r="F715" s="14">
        <v>2</v>
      </c>
    </row>
    <row r="716" spans="1:6" x14ac:dyDescent="0.3">
      <c r="A716" s="8" t="s">
        <v>797</v>
      </c>
      <c r="B716" s="9">
        <v>35</v>
      </c>
      <c r="C716" s="10">
        <v>2</v>
      </c>
      <c r="D716" s="11">
        <v>5098</v>
      </c>
      <c r="E716" s="13">
        <v>10</v>
      </c>
      <c r="F716" s="14">
        <v>10</v>
      </c>
    </row>
    <row r="717" spans="1:6" x14ac:dyDescent="0.3">
      <c r="A717" s="8" t="s">
        <v>798</v>
      </c>
      <c r="B717" s="9">
        <v>35</v>
      </c>
      <c r="C717" s="10">
        <v>3</v>
      </c>
      <c r="D717" s="11">
        <v>8837</v>
      </c>
      <c r="E717" s="13">
        <v>9</v>
      </c>
      <c r="F717" s="14">
        <v>9</v>
      </c>
    </row>
    <row r="718" spans="1:6" x14ac:dyDescent="0.3">
      <c r="A718" s="8" t="s">
        <v>799</v>
      </c>
      <c r="B718" s="9">
        <v>35</v>
      </c>
      <c r="C718" s="10">
        <v>2</v>
      </c>
      <c r="D718" s="11">
        <v>5689</v>
      </c>
      <c r="E718" s="13">
        <v>10</v>
      </c>
      <c r="F718" s="14">
        <v>10</v>
      </c>
    </row>
    <row r="719" spans="1:6" x14ac:dyDescent="0.3">
      <c r="A719" s="8" t="s">
        <v>800</v>
      </c>
      <c r="B719" s="9">
        <v>35</v>
      </c>
      <c r="C719" s="10">
        <v>1</v>
      </c>
      <c r="D719" s="11">
        <v>2977</v>
      </c>
      <c r="E719" s="13">
        <v>4</v>
      </c>
      <c r="F719" s="14">
        <v>4</v>
      </c>
    </row>
    <row r="720" spans="1:6" x14ac:dyDescent="0.3">
      <c r="A720" s="8" t="s">
        <v>801</v>
      </c>
      <c r="B720" s="9">
        <v>36</v>
      </c>
      <c r="C720" s="10">
        <v>2</v>
      </c>
      <c r="D720" s="11">
        <v>5237</v>
      </c>
      <c r="E720" s="13">
        <v>17</v>
      </c>
      <c r="F720" s="14">
        <v>7</v>
      </c>
    </row>
    <row r="721" spans="1:6" x14ac:dyDescent="0.3">
      <c r="A721" s="8" t="s">
        <v>803</v>
      </c>
      <c r="B721" s="9">
        <v>36</v>
      </c>
      <c r="C721" s="10">
        <v>1</v>
      </c>
      <c r="D721" s="11">
        <v>3407</v>
      </c>
      <c r="E721" s="13">
        <v>10</v>
      </c>
      <c r="F721" s="14">
        <v>5</v>
      </c>
    </row>
    <row r="722" spans="1:6" x14ac:dyDescent="0.3">
      <c r="A722" s="8" t="s">
        <v>804</v>
      </c>
      <c r="B722" s="9">
        <v>36</v>
      </c>
      <c r="C722" s="10">
        <v>1</v>
      </c>
      <c r="D722" s="11">
        <v>3419</v>
      </c>
      <c r="E722" s="13">
        <v>6</v>
      </c>
      <c r="F722" s="14">
        <v>1</v>
      </c>
    </row>
    <row r="723" spans="1:6" x14ac:dyDescent="0.3">
      <c r="A723" s="8" t="s">
        <v>805</v>
      </c>
      <c r="B723" s="9">
        <v>36</v>
      </c>
      <c r="C723" s="10">
        <v>3</v>
      </c>
      <c r="D723" s="11">
        <v>10096</v>
      </c>
      <c r="E723" s="13">
        <v>17</v>
      </c>
      <c r="F723" s="14">
        <v>17</v>
      </c>
    </row>
    <row r="724" spans="1:6" x14ac:dyDescent="0.3">
      <c r="A724" s="8" t="s">
        <v>806</v>
      </c>
      <c r="B724" s="9">
        <v>36</v>
      </c>
      <c r="C724" s="10">
        <v>2</v>
      </c>
      <c r="D724" s="11">
        <v>6499</v>
      </c>
      <c r="E724" s="13">
        <v>6</v>
      </c>
      <c r="F724" s="14">
        <v>6</v>
      </c>
    </row>
    <row r="725" spans="1:6" x14ac:dyDescent="0.3">
      <c r="A725" s="8" t="s">
        <v>807</v>
      </c>
      <c r="B725" s="9">
        <v>36</v>
      </c>
      <c r="C725" s="10">
        <v>1</v>
      </c>
      <c r="D725" s="11">
        <v>3388</v>
      </c>
      <c r="E725" s="13">
        <v>2</v>
      </c>
      <c r="F725" s="14">
        <v>1</v>
      </c>
    </row>
    <row r="726" spans="1:6" x14ac:dyDescent="0.3">
      <c r="A726" s="8" t="s">
        <v>808</v>
      </c>
      <c r="B726" s="9">
        <v>36</v>
      </c>
      <c r="C726" s="10">
        <v>1</v>
      </c>
      <c r="D726" s="11">
        <v>3038</v>
      </c>
      <c r="E726" s="13">
        <v>5</v>
      </c>
      <c r="F726" s="14">
        <v>1</v>
      </c>
    </row>
    <row r="727" spans="1:6" x14ac:dyDescent="0.3">
      <c r="A727" s="8" t="s">
        <v>809</v>
      </c>
      <c r="B727" s="9">
        <v>36</v>
      </c>
      <c r="C727" s="10">
        <v>3</v>
      </c>
      <c r="D727" s="11">
        <v>9738</v>
      </c>
      <c r="E727" s="13">
        <v>10</v>
      </c>
      <c r="F727" s="14">
        <v>9</v>
      </c>
    </row>
    <row r="728" spans="1:6" x14ac:dyDescent="0.3">
      <c r="A728" s="8" t="s">
        <v>810</v>
      </c>
      <c r="B728" s="9">
        <v>36</v>
      </c>
      <c r="C728" s="10">
        <v>1</v>
      </c>
      <c r="D728" s="11">
        <v>2835</v>
      </c>
      <c r="E728" s="13">
        <v>7</v>
      </c>
      <c r="F728" s="14">
        <v>1</v>
      </c>
    </row>
    <row r="729" spans="1:6" x14ac:dyDescent="0.3">
      <c r="A729" s="8" t="s">
        <v>811</v>
      </c>
      <c r="B729" s="9">
        <v>36</v>
      </c>
      <c r="C729" s="10">
        <v>2</v>
      </c>
      <c r="D729" s="11">
        <v>4941</v>
      </c>
      <c r="E729" s="13">
        <v>7</v>
      </c>
      <c r="F729" s="14">
        <v>3</v>
      </c>
    </row>
    <row r="730" spans="1:6" x14ac:dyDescent="0.3">
      <c r="A730" s="8" t="s">
        <v>812</v>
      </c>
      <c r="B730" s="9">
        <v>36</v>
      </c>
      <c r="C730" s="10">
        <v>1</v>
      </c>
      <c r="D730" s="11">
        <v>2088</v>
      </c>
      <c r="E730" s="13">
        <v>13</v>
      </c>
      <c r="F730" s="14">
        <v>8</v>
      </c>
    </row>
    <row r="731" spans="1:6" x14ac:dyDescent="0.3">
      <c r="A731" s="8" t="s">
        <v>813</v>
      </c>
      <c r="B731" s="9">
        <v>36</v>
      </c>
      <c r="C731" s="10">
        <v>1</v>
      </c>
      <c r="D731" s="11">
        <v>2153</v>
      </c>
      <c r="E731" s="13">
        <v>8</v>
      </c>
      <c r="F731" s="14">
        <v>8</v>
      </c>
    </row>
    <row r="732" spans="1:6" x14ac:dyDescent="0.3">
      <c r="A732" s="8" t="s">
        <v>814</v>
      </c>
      <c r="B732" s="9">
        <v>36</v>
      </c>
      <c r="C732" s="10">
        <v>2</v>
      </c>
      <c r="D732" s="11">
        <v>5914</v>
      </c>
      <c r="E732" s="13">
        <v>16</v>
      </c>
      <c r="F732" s="14">
        <v>13</v>
      </c>
    </row>
    <row r="733" spans="1:6" x14ac:dyDescent="0.3">
      <c r="A733" s="8" t="s">
        <v>815</v>
      </c>
      <c r="B733" s="9">
        <v>36</v>
      </c>
      <c r="C733" s="10">
        <v>1</v>
      </c>
      <c r="D733" s="11">
        <v>3210</v>
      </c>
      <c r="E733" s="13">
        <v>16</v>
      </c>
      <c r="F733" s="14">
        <v>15</v>
      </c>
    </row>
    <row r="734" spans="1:6" x14ac:dyDescent="0.3">
      <c r="A734" s="8" t="s">
        <v>816</v>
      </c>
      <c r="B734" s="9">
        <v>36</v>
      </c>
      <c r="C734" s="10">
        <v>2</v>
      </c>
      <c r="D734" s="11">
        <v>4485</v>
      </c>
      <c r="E734" s="13">
        <v>10</v>
      </c>
      <c r="F734" s="14">
        <v>8</v>
      </c>
    </row>
    <row r="735" spans="1:6" x14ac:dyDescent="0.3">
      <c r="A735" s="8" t="s">
        <v>817</v>
      </c>
      <c r="B735" s="9">
        <v>36</v>
      </c>
      <c r="C735" s="10">
        <v>1</v>
      </c>
      <c r="D735" s="11">
        <v>3688</v>
      </c>
      <c r="E735" s="13">
        <v>4</v>
      </c>
      <c r="F735" s="14">
        <v>1</v>
      </c>
    </row>
    <row r="736" spans="1:6" x14ac:dyDescent="0.3">
      <c r="A736" s="8" t="s">
        <v>818</v>
      </c>
      <c r="B736" s="9">
        <v>36</v>
      </c>
      <c r="C736" s="10">
        <v>2</v>
      </c>
      <c r="D736" s="11">
        <v>5674</v>
      </c>
      <c r="E736" s="13">
        <v>11</v>
      </c>
      <c r="F736" s="14">
        <v>9</v>
      </c>
    </row>
    <row r="737" spans="1:6" x14ac:dyDescent="0.3">
      <c r="A737" s="8" t="s">
        <v>819</v>
      </c>
      <c r="B737" s="9">
        <v>36</v>
      </c>
      <c r="C737" s="10">
        <v>2</v>
      </c>
      <c r="D737" s="11">
        <v>6653</v>
      </c>
      <c r="E737" s="13">
        <v>7</v>
      </c>
      <c r="F737" s="14">
        <v>1</v>
      </c>
    </row>
    <row r="738" spans="1:6" x14ac:dyDescent="0.3">
      <c r="A738" s="8" t="s">
        <v>820</v>
      </c>
      <c r="B738" s="9">
        <v>36</v>
      </c>
      <c r="C738" s="10">
        <v>3</v>
      </c>
      <c r="D738" s="11">
        <v>9699</v>
      </c>
      <c r="E738" s="13">
        <v>16</v>
      </c>
      <c r="F738" s="14">
        <v>13</v>
      </c>
    </row>
    <row r="739" spans="1:6" x14ac:dyDescent="0.3">
      <c r="A739" s="8" t="s">
        <v>821</v>
      </c>
      <c r="B739" s="9">
        <v>36</v>
      </c>
      <c r="C739" s="10">
        <v>1</v>
      </c>
      <c r="D739" s="11">
        <v>2543</v>
      </c>
      <c r="E739" s="13">
        <v>6</v>
      </c>
      <c r="F739" s="14">
        <v>2</v>
      </c>
    </row>
    <row r="740" spans="1:6" x14ac:dyDescent="0.3">
      <c r="A740" s="8" t="s">
        <v>822</v>
      </c>
      <c r="B740" s="9">
        <v>36</v>
      </c>
      <c r="C740" s="10">
        <v>3</v>
      </c>
      <c r="D740" s="11">
        <v>7596</v>
      </c>
      <c r="E740" s="13">
        <v>10</v>
      </c>
      <c r="F740" s="14">
        <v>10</v>
      </c>
    </row>
    <row r="741" spans="1:6" x14ac:dyDescent="0.3">
      <c r="A741" s="8" t="s">
        <v>823</v>
      </c>
      <c r="B741" s="9">
        <v>36</v>
      </c>
      <c r="C741" s="10">
        <v>3</v>
      </c>
      <c r="D741" s="11">
        <v>9980</v>
      </c>
      <c r="E741" s="13">
        <v>10</v>
      </c>
      <c r="F741" s="14">
        <v>10</v>
      </c>
    </row>
    <row r="742" spans="1:6" x14ac:dyDescent="0.3">
      <c r="A742" s="8" t="s">
        <v>824</v>
      </c>
      <c r="B742" s="9">
        <v>36</v>
      </c>
      <c r="C742" s="10">
        <v>2</v>
      </c>
      <c r="D742" s="11">
        <v>8847</v>
      </c>
      <c r="E742" s="13">
        <v>13</v>
      </c>
      <c r="F742" s="14">
        <v>3</v>
      </c>
    </row>
    <row r="743" spans="1:6" x14ac:dyDescent="0.3">
      <c r="A743" s="8" t="s">
        <v>826</v>
      </c>
      <c r="B743" s="9">
        <v>36</v>
      </c>
      <c r="C743" s="10">
        <v>3</v>
      </c>
      <c r="D743" s="11">
        <v>7587</v>
      </c>
      <c r="E743" s="13">
        <v>10</v>
      </c>
      <c r="F743" s="14">
        <v>10</v>
      </c>
    </row>
    <row r="744" spans="1:6" x14ac:dyDescent="0.3">
      <c r="A744" s="8" t="s">
        <v>827</v>
      </c>
      <c r="B744" s="9">
        <v>36</v>
      </c>
      <c r="C744" s="10">
        <v>2</v>
      </c>
      <c r="D744" s="11">
        <v>5228</v>
      </c>
      <c r="E744" s="13">
        <v>10</v>
      </c>
      <c r="F744" s="14">
        <v>9</v>
      </c>
    </row>
    <row r="745" spans="1:6" x14ac:dyDescent="0.3">
      <c r="A745" s="8" t="s">
        <v>828</v>
      </c>
      <c r="B745" s="9">
        <v>36</v>
      </c>
      <c r="C745" s="10">
        <v>1</v>
      </c>
      <c r="D745" s="11">
        <v>2143</v>
      </c>
      <c r="E745" s="13">
        <v>8</v>
      </c>
      <c r="F745" s="14">
        <v>5</v>
      </c>
    </row>
    <row r="746" spans="1:6" x14ac:dyDescent="0.3">
      <c r="A746" s="8" t="s">
        <v>829</v>
      </c>
      <c r="B746" s="9">
        <v>36</v>
      </c>
      <c r="C746" s="10">
        <v>2</v>
      </c>
      <c r="D746" s="11">
        <v>6201</v>
      </c>
      <c r="E746" s="13">
        <v>18</v>
      </c>
      <c r="F746" s="14">
        <v>18</v>
      </c>
    </row>
    <row r="747" spans="1:6" x14ac:dyDescent="0.3">
      <c r="A747" s="8" t="s">
        <v>830</v>
      </c>
      <c r="B747" s="9">
        <v>36</v>
      </c>
      <c r="C747" s="10">
        <v>1</v>
      </c>
      <c r="D747" s="11">
        <v>2342</v>
      </c>
      <c r="E747" s="13">
        <v>6</v>
      </c>
      <c r="F747" s="14">
        <v>5</v>
      </c>
    </row>
    <row r="748" spans="1:6" x14ac:dyDescent="0.3">
      <c r="A748" s="8" t="s">
        <v>831</v>
      </c>
      <c r="B748" s="9">
        <v>36</v>
      </c>
      <c r="C748" s="10">
        <v>2</v>
      </c>
      <c r="D748" s="11">
        <v>6586</v>
      </c>
      <c r="E748" s="13">
        <v>17</v>
      </c>
      <c r="F748" s="14">
        <v>16</v>
      </c>
    </row>
    <row r="749" spans="1:6" x14ac:dyDescent="0.3">
      <c r="A749" s="8" t="s">
        <v>832</v>
      </c>
      <c r="B749" s="9">
        <v>36</v>
      </c>
      <c r="C749" s="10">
        <v>1</v>
      </c>
      <c r="D749" s="11">
        <v>4678</v>
      </c>
      <c r="E749" s="13">
        <v>8</v>
      </c>
      <c r="F749" s="14">
        <v>6</v>
      </c>
    </row>
    <row r="750" spans="1:6" x14ac:dyDescent="0.3">
      <c r="A750" s="8" t="s">
        <v>833</v>
      </c>
      <c r="B750" s="9">
        <v>36</v>
      </c>
      <c r="C750" s="10">
        <v>1</v>
      </c>
      <c r="D750" s="11">
        <v>2519</v>
      </c>
      <c r="E750" s="13">
        <v>16</v>
      </c>
      <c r="F750" s="14">
        <v>11</v>
      </c>
    </row>
    <row r="751" spans="1:6" x14ac:dyDescent="0.3">
      <c r="A751" s="8" t="s">
        <v>834</v>
      </c>
      <c r="B751" s="9">
        <v>36</v>
      </c>
      <c r="C751" s="10">
        <v>3</v>
      </c>
      <c r="D751" s="11">
        <v>10325</v>
      </c>
      <c r="E751" s="13">
        <v>16</v>
      </c>
      <c r="F751" s="14">
        <v>16</v>
      </c>
    </row>
    <row r="752" spans="1:6" x14ac:dyDescent="0.3">
      <c r="A752" s="8" t="s">
        <v>835</v>
      </c>
      <c r="B752" s="9">
        <v>36</v>
      </c>
      <c r="C752" s="10">
        <v>2</v>
      </c>
      <c r="D752" s="11">
        <v>5079</v>
      </c>
      <c r="E752" s="13">
        <v>12</v>
      </c>
      <c r="F752" s="14">
        <v>7</v>
      </c>
    </row>
    <row r="753" spans="1:6" x14ac:dyDescent="0.3">
      <c r="A753" s="8" t="s">
        <v>836</v>
      </c>
      <c r="B753" s="9">
        <v>36</v>
      </c>
      <c r="C753" s="10">
        <v>1</v>
      </c>
      <c r="D753" s="11">
        <v>2743</v>
      </c>
      <c r="E753" s="13">
        <v>18</v>
      </c>
      <c r="F753" s="14">
        <v>17</v>
      </c>
    </row>
    <row r="754" spans="1:6" x14ac:dyDescent="0.3">
      <c r="A754" s="8" t="s">
        <v>837</v>
      </c>
      <c r="B754" s="9">
        <v>36</v>
      </c>
      <c r="C754" s="10">
        <v>2</v>
      </c>
      <c r="D754" s="11">
        <v>4834</v>
      </c>
      <c r="E754" s="13">
        <v>9</v>
      </c>
      <c r="F754" s="14">
        <v>1</v>
      </c>
    </row>
    <row r="755" spans="1:6" x14ac:dyDescent="0.3">
      <c r="A755" s="8" t="s">
        <v>838</v>
      </c>
      <c r="B755" s="9">
        <v>36</v>
      </c>
      <c r="C755" s="10">
        <v>3</v>
      </c>
      <c r="D755" s="11">
        <v>8858</v>
      </c>
      <c r="E755" s="13">
        <v>15</v>
      </c>
      <c r="F755" s="14">
        <v>14</v>
      </c>
    </row>
    <row r="756" spans="1:6" x14ac:dyDescent="0.3">
      <c r="A756" s="8" t="s">
        <v>839</v>
      </c>
      <c r="B756" s="9">
        <v>36</v>
      </c>
      <c r="C756" s="10">
        <v>2</v>
      </c>
      <c r="D756" s="11">
        <v>7779</v>
      </c>
      <c r="E756" s="13">
        <v>18</v>
      </c>
      <c r="F756" s="14">
        <v>11</v>
      </c>
    </row>
    <row r="757" spans="1:6" x14ac:dyDescent="0.3">
      <c r="A757" s="8" t="s">
        <v>840</v>
      </c>
      <c r="B757" s="9">
        <v>36</v>
      </c>
      <c r="C757" s="10">
        <v>1</v>
      </c>
      <c r="D757" s="11">
        <v>2741</v>
      </c>
      <c r="E757" s="13">
        <v>7</v>
      </c>
      <c r="F757" s="14">
        <v>7</v>
      </c>
    </row>
    <row r="758" spans="1:6" x14ac:dyDescent="0.3">
      <c r="A758" s="8" t="s">
        <v>841</v>
      </c>
      <c r="B758" s="9">
        <v>36</v>
      </c>
      <c r="C758" s="10">
        <v>3</v>
      </c>
      <c r="D758" s="11">
        <v>10252</v>
      </c>
      <c r="E758" s="13">
        <v>17</v>
      </c>
      <c r="F758" s="14">
        <v>7</v>
      </c>
    </row>
    <row r="759" spans="1:6" x14ac:dyDescent="0.3">
      <c r="A759" s="8" t="s">
        <v>842</v>
      </c>
      <c r="B759" s="9">
        <v>36</v>
      </c>
      <c r="C759" s="10">
        <v>1</v>
      </c>
      <c r="D759" s="11">
        <v>3692</v>
      </c>
      <c r="E759" s="13">
        <v>12</v>
      </c>
      <c r="F759" s="14">
        <v>11</v>
      </c>
    </row>
    <row r="760" spans="1:6" x14ac:dyDescent="0.3">
      <c r="A760" s="8" t="s">
        <v>843</v>
      </c>
      <c r="B760" s="9">
        <v>36</v>
      </c>
      <c r="C760" s="10">
        <v>2</v>
      </c>
      <c r="D760" s="11">
        <v>5410</v>
      </c>
      <c r="E760" s="13">
        <v>18</v>
      </c>
      <c r="F760" s="14">
        <v>16</v>
      </c>
    </row>
    <row r="761" spans="1:6" x14ac:dyDescent="0.3">
      <c r="A761" s="8" t="s">
        <v>844</v>
      </c>
      <c r="B761" s="9">
        <v>36</v>
      </c>
      <c r="C761" s="10">
        <v>3</v>
      </c>
      <c r="D761" s="11">
        <v>7094</v>
      </c>
      <c r="E761" s="13">
        <v>10</v>
      </c>
      <c r="F761" s="14">
        <v>7</v>
      </c>
    </row>
    <row r="762" spans="1:6" x14ac:dyDescent="0.3">
      <c r="A762" s="8" t="s">
        <v>845</v>
      </c>
      <c r="B762" s="9">
        <v>36</v>
      </c>
      <c r="C762" s="10">
        <v>2</v>
      </c>
      <c r="D762" s="11">
        <v>4639</v>
      </c>
      <c r="E762" s="13">
        <v>17</v>
      </c>
      <c r="F762" s="14">
        <v>15</v>
      </c>
    </row>
    <row r="763" spans="1:6" x14ac:dyDescent="0.3">
      <c r="A763" s="8" t="s">
        <v>846</v>
      </c>
      <c r="B763" s="9">
        <v>36</v>
      </c>
      <c r="C763" s="10">
        <v>2</v>
      </c>
      <c r="D763" s="11">
        <v>9278</v>
      </c>
      <c r="E763" s="13">
        <v>15</v>
      </c>
      <c r="F763" s="14">
        <v>5</v>
      </c>
    </row>
    <row r="764" spans="1:6" x14ac:dyDescent="0.3">
      <c r="A764" s="8" t="s">
        <v>847</v>
      </c>
      <c r="B764" s="9">
        <v>36</v>
      </c>
      <c r="C764" s="10">
        <v>2</v>
      </c>
      <c r="D764" s="11">
        <v>5810</v>
      </c>
      <c r="E764" s="13">
        <v>10</v>
      </c>
      <c r="F764" s="14">
        <v>10</v>
      </c>
    </row>
    <row r="765" spans="1:6" x14ac:dyDescent="0.3">
      <c r="A765" s="8" t="s">
        <v>848</v>
      </c>
      <c r="B765" s="9">
        <v>36</v>
      </c>
      <c r="C765" s="10">
        <v>2</v>
      </c>
      <c r="D765" s="11">
        <v>5647</v>
      </c>
      <c r="E765" s="13">
        <v>11</v>
      </c>
      <c r="F765" s="14">
        <v>3</v>
      </c>
    </row>
    <row r="766" spans="1:6" x14ac:dyDescent="0.3">
      <c r="A766" s="8" t="s">
        <v>849</v>
      </c>
      <c r="B766" s="9">
        <v>36</v>
      </c>
      <c r="C766" s="10">
        <v>1</v>
      </c>
      <c r="D766" s="11">
        <v>2644</v>
      </c>
      <c r="E766" s="13">
        <v>7</v>
      </c>
      <c r="F766" s="14">
        <v>3</v>
      </c>
    </row>
    <row r="767" spans="1:6" x14ac:dyDescent="0.3">
      <c r="A767" s="8" t="s">
        <v>850</v>
      </c>
      <c r="B767" s="9">
        <v>36</v>
      </c>
      <c r="C767" s="10">
        <v>2</v>
      </c>
      <c r="D767" s="11">
        <v>6815</v>
      </c>
      <c r="E767" s="13">
        <v>15</v>
      </c>
      <c r="F767" s="14">
        <v>1</v>
      </c>
    </row>
    <row r="768" spans="1:6" x14ac:dyDescent="0.3">
      <c r="A768" s="8" t="s">
        <v>851</v>
      </c>
      <c r="B768" s="9">
        <v>36</v>
      </c>
      <c r="C768" s="10">
        <v>2</v>
      </c>
      <c r="D768" s="11">
        <v>5562</v>
      </c>
      <c r="E768" s="13">
        <v>9</v>
      </c>
      <c r="F768" s="14">
        <v>3</v>
      </c>
    </row>
    <row r="769" spans="1:6" x14ac:dyDescent="0.3">
      <c r="A769" s="8" t="s">
        <v>852</v>
      </c>
      <c r="B769" s="9">
        <v>36</v>
      </c>
      <c r="C769" s="10">
        <v>2</v>
      </c>
      <c r="D769" s="11">
        <v>4663</v>
      </c>
      <c r="E769" s="13">
        <v>7</v>
      </c>
      <c r="F769" s="14">
        <v>3</v>
      </c>
    </row>
    <row r="770" spans="1:6" x14ac:dyDescent="0.3">
      <c r="A770" s="8" t="s">
        <v>853</v>
      </c>
      <c r="B770" s="9">
        <v>36</v>
      </c>
      <c r="C770" s="10">
        <v>3</v>
      </c>
      <c r="D770" s="11">
        <v>8008</v>
      </c>
      <c r="E770" s="13">
        <v>9</v>
      </c>
      <c r="F770" s="14">
        <v>3</v>
      </c>
    </row>
    <row r="771" spans="1:6" x14ac:dyDescent="0.3">
      <c r="A771" s="8" t="s">
        <v>854</v>
      </c>
      <c r="B771" s="9">
        <v>36</v>
      </c>
      <c r="C771" s="10">
        <v>1</v>
      </c>
      <c r="D771" s="11">
        <v>2013</v>
      </c>
      <c r="E771" s="13">
        <v>15</v>
      </c>
      <c r="F771" s="14">
        <v>4</v>
      </c>
    </row>
    <row r="772" spans="1:6" x14ac:dyDescent="0.3">
      <c r="A772" s="8" t="s">
        <v>855</v>
      </c>
      <c r="B772" s="9">
        <v>36</v>
      </c>
      <c r="C772" s="10">
        <v>2</v>
      </c>
      <c r="D772" s="11">
        <v>4374</v>
      </c>
      <c r="E772" s="13">
        <v>4</v>
      </c>
      <c r="F772" s="14">
        <v>3</v>
      </c>
    </row>
    <row r="773" spans="1:6" x14ac:dyDescent="0.3">
      <c r="A773" s="8" t="s">
        <v>856</v>
      </c>
      <c r="B773" s="9">
        <v>36</v>
      </c>
      <c r="C773" s="10">
        <v>2</v>
      </c>
      <c r="D773" s="11">
        <v>6842</v>
      </c>
      <c r="E773" s="13">
        <v>13</v>
      </c>
      <c r="F773" s="14">
        <v>5</v>
      </c>
    </row>
    <row r="774" spans="1:6" x14ac:dyDescent="0.3">
      <c r="A774" s="8" t="s">
        <v>857</v>
      </c>
      <c r="B774" s="9">
        <v>36</v>
      </c>
      <c r="C774" s="10">
        <v>2</v>
      </c>
      <c r="D774" s="11">
        <v>5347</v>
      </c>
      <c r="E774" s="13">
        <v>10</v>
      </c>
      <c r="F774" s="14">
        <v>3</v>
      </c>
    </row>
    <row r="775" spans="1:6" x14ac:dyDescent="0.3">
      <c r="A775" s="8" t="s">
        <v>858</v>
      </c>
      <c r="B775" s="9">
        <v>36</v>
      </c>
      <c r="C775" s="10">
        <v>2</v>
      </c>
      <c r="D775" s="11">
        <v>4502</v>
      </c>
      <c r="E775" s="13">
        <v>17</v>
      </c>
      <c r="F775" s="14">
        <v>13</v>
      </c>
    </row>
    <row r="776" spans="1:6" x14ac:dyDescent="0.3">
      <c r="A776" s="8" t="s">
        <v>859</v>
      </c>
      <c r="B776" s="9">
        <v>36</v>
      </c>
      <c r="C776" s="10">
        <v>2</v>
      </c>
      <c r="D776" s="11">
        <v>6134</v>
      </c>
      <c r="E776" s="13">
        <v>16</v>
      </c>
      <c r="F776" s="14">
        <v>2</v>
      </c>
    </row>
    <row r="777" spans="1:6" x14ac:dyDescent="0.3">
      <c r="A777" s="8" t="s">
        <v>860</v>
      </c>
      <c r="B777" s="9">
        <v>36</v>
      </c>
      <c r="C777" s="10">
        <v>3</v>
      </c>
      <c r="D777" s="11">
        <v>8321</v>
      </c>
      <c r="E777" s="13">
        <v>15</v>
      </c>
      <c r="F777" s="14">
        <v>12</v>
      </c>
    </row>
    <row r="778" spans="1:6" x14ac:dyDescent="0.3">
      <c r="A778" s="8" t="s">
        <v>861</v>
      </c>
      <c r="B778" s="9">
        <v>36</v>
      </c>
      <c r="C778" s="10">
        <v>2</v>
      </c>
      <c r="D778" s="11">
        <v>6962</v>
      </c>
      <c r="E778" s="13">
        <v>15</v>
      </c>
      <c r="F778" s="14">
        <v>1</v>
      </c>
    </row>
    <row r="779" spans="1:6" x14ac:dyDescent="0.3">
      <c r="A779" s="8" t="s">
        <v>862</v>
      </c>
      <c r="B779" s="9">
        <v>36</v>
      </c>
      <c r="C779" s="10">
        <v>2</v>
      </c>
      <c r="D779" s="11">
        <v>5673</v>
      </c>
      <c r="E779" s="13">
        <v>10</v>
      </c>
      <c r="F779" s="14">
        <v>10</v>
      </c>
    </row>
    <row r="780" spans="1:6" x14ac:dyDescent="0.3">
      <c r="A780" s="8" t="s">
        <v>863</v>
      </c>
      <c r="B780" s="9">
        <v>36</v>
      </c>
      <c r="C780" s="10">
        <v>2</v>
      </c>
      <c r="D780" s="11">
        <v>3886</v>
      </c>
      <c r="E780" s="13">
        <v>10</v>
      </c>
      <c r="F780" s="14">
        <v>10</v>
      </c>
    </row>
    <row r="781" spans="1:6" x14ac:dyDescent="0.3">
      <c r="A781" s="8" t="s">
        <v>864</v>
      </c>
      <c r="B781" s="9">
        <v>36</v>
      </c>
      <c r="C781" s="10">
        <v>2</v>
      </c>
      <c r="D781" s="11">
        <v>5507</v>
      </c>
      <c r="E781" s="13">
        <v>12</v>
      </c>
      <c r="F781" s="14">
        <v>4</v>
      </c>
    </row>
    <row r="782" spans="1:6" x14ac:dyDescent="0.3">
      <c r="A782" s="8" t="s">
        <v>865</v>
      </c>
      <c r="B782" s="9">
        <v>36</v>
      </c>
      <c r="C782" s="10">
        <v>1</v>
      </c>
      <c r="D782" s="11">
        <v>2810</v>
      </c>
      <c r="E782" s="13">
        <v>5</v>
      </c>
      <c r="F782" s="14">
        <v>5</v>
      </c>
    </row>
    <row r="783" spans="1:6" x14ac:dyDescent="0.3">
      <c r="A783" s="8" t="s">
        <v>866</v>
      </c>
      <c r="B783" s="9">
        <v>36</v>
      </c>
      <c r="C783" s="10">
        <v>3</v>
      </c>
      <c r="D783" s="11">
        <v>7644</v>
      </c>
      <c r="E783" s="13">
        <v>10</v>
      </c>
      <c r="F783" s="14">
        <v>9</v>
      </c>
    </row>
    <row r="784" spans="1:6" x14ac:dyDescent="0.3">
      <c r="A784" s="8" t="s">
        <v>867</v>
      </c>
      <c r="B784" s="9">
        <v>36</v>
      </c>
      <c r="C784" s="10">
        <v>2</v>
      </c>
      <c r="D784" s="11">
        <v>5131</v>
      </c>
      <c r="E784" s="13">
        <v>18</v>
      </c>
      <c r="F784" s="14">
        <v>4</v>
      </c>
    </row>
    <row r="785" spans="1:6" x14ac:dyDescent="0.3">
      <c r="A785" s="8" t="s">
        <v>868</v>
      </c>
      <c r="B785" s="9">
        <v>36</v>
      </c>
      <c r="C785" s="10">
        <v>2</v>
      </c>
      <c r="D785" s="11">
        <v>5406</v>
      </c>
      <c r="E785" s="13">
        <v>15</v>
      </c>
      <c r="F785" s="14">
        <v>15</v>
      </c>
    </row>
    <row r="786" spans="1:6" x14ac:dyDescent="0.3">
      <c r="A786" s="8" t="s">
        <v>869</v>
      </c>
      <c r="B786" s="9">
        <v>36</v>
      </c>
      <c r="C786" s="10">
        <v>2</v>
      </c>
      <c r="D786" s="11">
        <v>6652</v>
      </c>
      <c r="E786" s="13">
        <v>8</v>
      </c>
      <c r="F786" s="14">
        <v>6</v>
      </c>
    </row>
    <row r="787" spans="1:6" x14ac:dyDescent="0.3">
      <c r="A787" s="8" t="s">
        <v>870</v>
      </c>
      <c r="B787" s="9">
        <v>36</v>
      </c>
      <c r="C787" s="10">
        <v>2</v>
      </c>
      <c r="D787" s="11">
        <v>2571</v>
      </c>
      <c r="E787" s="13">
        <v>17</v>
      </c>
      <c r="F787" s="14">
        <v>5</v>
      </c>
    </row>
    <row r="788" spans="1:6" x14ac:dyDescent="0.3">
      <c r="A788" s="8" t="s">
        <v>870</v>
      </c>
      <c r="B788" s="9">
        <v>36</v>
      </c>
      <c r="C788" s="10">
        <v>2</v>
      </c>
      <c r="D788" s="11">
        <v>2571</v>
      </c>
      <c r="E788" s="13">
        <v>17</v>
      </c>
      <c r="F788" s="14">
        <v>5</v>
      </c>
    </row>
    <row r="789" spans="1:6" x14ac:dyDescent="0.3">
      <c r="A789" s="8" t="s">
        <v>871</v>
      </c>
      <c r="B789" s="9">
        <v>37</v>
      </c>
      <c r="C789" s="10">
        <v>1</v>
      </c>
      <c r="D789" s="11">
        <v>2090</v>
      </c>
      <c r="E789" s="13">
        <v>7</v>
      </c>
      <c r="F789" s="14">
        <v>0</v>
      </c>
    </row>
    <row r="790" spans="1:6" x14ac:dyDescent="0.3">
      <c r="A790" s="8" t="s">
        <v>872</v>
      </c>
      <c r="B790" s="9">
        <v>37</v>
      </c>
      <c r="C790" s="10">
        <v>1</v>
      </c>
      <c r="D790" s="11">
        <v>3022</v>
      </c>
      <c r="E790" s="13">
        <v>8</v>
      </c>
      <c r="F790" s="14">
        <v>1</v>
      </c>
    </row>
    <row r="791" spans="1:6" x14ac:dyDescent="0.3">
      <c r="A791" s="8" t="s">
        <v>873</v>
      </c>
      <c r="B791" s="9">
        <v>37</v>
      </c>
      <c r="C791" s="10">
        <v>2</v>
      </c>
      <c r="D791" s="11">
        <v>5993</v>
      </c>
      <c r="E791" s="13">
        <v>7</v>
      </c>
      <c r="F791" s="14">
        <v>7</v>
      </c>
    </row>
    <row r="792" spans="1:6" x14ac:dyDescent="0.3">
      <c r="A792" s="8" t="s">
        <v>875</v>
      </c>
      <c r="B792" s="9">
        <v>37</v>
      </c>
      <c r="C792" s="10">
        <v>1</v>
      </c>
      <c r="D792" s="11">
        <v>2073</v>
      </c>
      <c r="E792" s="13">
        <v>7</v>
      </c>
      <c r="F792" s="14">
        <v>3</v>
      </c>
    </row>
    <row r="793" spans="1:6" x14ac:dyDescent="0.3">
      <c r="A793" s="8" t="s">
        <v>876</v>
      </c>
      <c r="B793" s="9">
        <v>37</v>
      </c>
      <c r="C793" s="10">
        <v>2</v>
      </c>
      <c r="D793" s="11">
        <v>5163</v>
      </c>
      <c r="E793" s="13">
        <v>17</v>
      </c>
      <c r="F793" s="14">
        <v>1</v>
      </c>
    </row>
    <row r="794" spans="1:6" x14ac:dyDescent="0.3">
      <c r="A794" s="8" t="s">
        <v>877</v>
      </c>
      <c r="B794" s="9">
        <v>37</v>
      </c>
      <c r="C794" s="10">
        <v>3</v>
      </c>
      <c r="D794" s="11">
        <v>7428</v>
      </c>
      <c r="E794" s="13">
        <v>12</v>
      </c>
      <c r="F794" s="14">
        <v>5</v>
      </c>
    </row>
    <row r="795" spans="1:6" x14ac:dyDescent="0.3">
      <c r="A795" s="8" t="s">
        <v>878</v>
      </c>
      <c r="B795" s="9">
        <v>37</v>
      </c>
      <c r="C795" s="10">
        <v>1</v>
      </c>
      <c r="D795" s="11">
        <v>3564</v>
      </c>
      <c r="E795" s="13">
        <v>8</v>
      </c>
      <c r="F795" s="14">
        <v>8</v>
      </c>
    </row>
    <row r="796" spans="1:6" x14ac:dyDescent="0.3">
      <c r="A796" s="8" t="s">
        <v>880</v>
      </c>
      <c r="B796" s="9">
        <v>37</v>
      </c>
      <c r="C796" s="10">
        <v>1</v>
      </c>
      <c r="D796" s="11">
        <v>2793</v>
      </c>
      <c r="E796" s="13">
        <v>13</v>
      </c>
      <c r="F796" s="14">
        <v>9</v>
      </c>
    </row>
    <row r="797" spans="1:6" x14ac:dyDescent="0.3">
      <c r="A797" s="8" t="s">
        <v>881</v>
      </c>
      <c r="B797" s="9">
        <v>37</v>
      </c>
      <c r="C797" s="10">
        <v>1</v>
      </c>
      <c r="D797" s="11">
        <v>3920</v>
      </c>
      <c r="E797" s="13">
        <v>17</v>
      </c>
      <c r="F797" s="14">
        <v>3</v>
      </c>
    </row>
    <row r="798" spans="1:6" x14ac:dyDescent="0.3">
      <c r="A798" s="8" t="s">
        <v>882</v>
      </c>
      <c r="B798" s="9">
        <v>37</v>
      </c>
      <c r="C798" s="10">
        <v>3</v>
      </c>
      <c r="D798" s="11">
        <v>10048</v>
      </c>
      <c r="E798" s="13">
        <v>17</v>
      </c>
      <c r="F798" s="14">
        <v>1</v>
      </c>
    </row>
    <row r="799" spans="1:6" x14ac:dyDescent="0.3">
      <c r="A799" s="8" t="s">
        <v>883</v>
      </c>
      <c r="B799" s="9">
        <v>37</v>
      </c>
      <c r="C799" s="10">
        <v>2</v>
      </c>
      <c r="D799" s="11">
        <v>6502</v>
      </c>
      <c r="E799" s="13">
        <v>7</v>
      </c>
      <c r="F799" s="14">
        <v>5</v>
      </c>
    </row>
    <row r="800" spans="1:6" x14ac:dyDescent="0.3">
      <c r="A800" s="8" t="s">
        <v>885</v>
      </c>
      <c r="B800" s="9">
        <v>37</v>
      </c>
      <c r="C800" s="10">
        <v>1</v>
      </c>
      <c r="D800" s="11">
        <v>2115</v>
      </c>
      <c r="E800" s="13">
        <v>17</v>
      </c>
      <c r="F800" s="14">
        <v>17</v>
      </c>
    </row>
    <row r="801" spans="1:6" x14ac:dyDescent="0.3">
      <c r="A801" s="8" t="s">
        <v>886</v>
      </c>
      <c r="B801" s="9">
        <v>37</v>
      </c>
      <c r="C801" s="10">
        <v>1</v>
      </c>
      <c r="D801" s="11">
        <v>2326</v>
      </c>
      <c r="E801" s="13">
        <v>4</v>
      </c>
      <c r="F801" s="14">
        <v>4</v>
      </c>
    </row>
    <row r="802" spans="1:6" x14ac:dyDescent="0.3">
      <c r="A802" s="8" t="s">
        <v>887</v>
      </c>
      <c r="B802" s="9">
        <v>37</v>
      </c>
      <c r="C802" s="10">
        <v>2</v>
      </c>
      <c r="D802" s="11">
        <v>6347</v>
      </c>
      <c r="E802" s="13">
        <v>8</v>
      </c>
      <c r="F802" s="14">
        <v>6</v>
      </c>
    </row>
    <row r="803" spans="1:6" x14ac:dyDescent="0.3">
      <c r="A803" s="8" t="s">
        <v>888</v>
      </c>
      <c r="B803" s="9">
        <v>37</v>
      </c>
      <c r="C803" s="10">
        <v>2</v>
      </c>
      <c r="D803" s="11">
        <v>5974</v>
      </c>
      <c r="E803" s="13">
        <v>13</v>
      </c>
      <c r="F803" s="14">
        <v>7</v>
      </c>
    </row>
    <row r="804" spans="1:6" x14ac:dyDescent="0.3">
      <c r="A804" s="8" t="s">
        <v>889</v>
      </c>
      <c r="B804" s="9">
        <v>37</v>
      </c>
      <c r="C804" s="10">
        <v>1</v>
      </c>
      <c r="D804" s="11">
        <v>3452</v>
      </c>
      <c r="E804" s="13">
        <v>17</v>
      </c>
      <c r="F804" s="14">
        <v>5</v>
      </c>
    </row>
    <row r="805" spans="1:6" x14ac:dyDescent="0.3">
      <c r="A805" s="8" t="s">
        <v>890</v>
      </c>
      <c r="B805" s="9">
        <v>37</v>
      </c>
      <c r="C805" s="10">
        <v>1</v>
      </c>
      <c r="D805" s="11">
        <v>3034</v>
      </c>
      <c r="E805" s="13">
        <v>18</v>
      </c>
      <c r="F805" s="14">
        <v>18</v>
      </c>
    </row>
    <row r="806" spans="1:6" x14ac:dyDescent="0.3">
      <c r="A806" s="8" t="s">
        <v>891</v>
      </c>
      <c r="B806" s="9">
        <v>37</v>
      </c>
      <c r="C806" s="10">
        <v>2</v>
      </c>
      <c r="D806" s="11">
        <v>4197</v>
      </c>
      <c r="E806" s="13">
        <v>18</v>
      </c>
      <c r="F806" s="14">
        <v>1</v>
      </c>
    </row>
    <row r="807" spans="1:6" x14ac:dyDescent="0.3">
      <c r="A807" s="8" t="s">
        <v>892</v>
      </c>
      <c r="B807" s="9">
        <v>37</v>
      </c>
      <c r="C807" s="10">
        <v>2</v>
      </c>
      <c r="D807" s="11">
        <v>4449</v>
      </c>
      <c r="E807" s="13">
        <v>15</v>
      </c>
      <c r="F807" s="14">
        <v>13</v>
      </c>
    </row>
    <row r="808" spans="1:6" x14ac:dyDescent="0.3">
      <c r="A808" s="8" t="s">
        <v>893</v>
      </c>
      <c r="B808" s="9">
        <v>37</v>
      </c>
      <c r="C808" s="10">
        <v>3</v>
      </c>
      <c r="D808" s="11">
        <v>7491</v>
      </c>
      <c r="E808" s="13">
        <v>12</v>
      </c>
      <c r="F808" s="14">
        <v>6</v>
      </c>
    </row>
    <row r="809" spans="1:6" x14ac:dyDescent="0.3">
      <c r="A809" s="8" t="s">
        <v>894</v>
      </c>
      <c r="B809" s="9">
        <v>37</v>
      </c>
      <c r="C809" s="10">
        <v>3</v>
      </c>
      <c r="D809" s="11">
        <v>8834</v>
      </c>
      <c r="E809" s="13">
        <v>9</v>
      </c>
      <c r="F809" s="14">
        <v>9</v>
      </c>
    </row>
    <row r="810" spans="1:6" x14ac:dyDescent="0.3">
      <c r="A810" s="8" t="s">
        <v>895</v>
      </c>
      <c r="B810" s="9">
        <v>37</v>
      </c>
      <c r="C810" s="10">
        <v>2</v>
      </c>
      <c r="D810" s="11">
        <v>6447</v>
      </c>
      <c r="E810" s="13">
        <v>8</v>
      </c>
      <c r="F810" s="14">
        <v>6</v>
      </c>
    </row>
    <row r="811" spans="1:6" x14ac:dyDescent="0.3">
      <c r="A811" s="8" t="s">
        <v>896</v>
      </c>
      <c r="B811" s="9">
        <v>37</v>
      </c>
      <c r="C811" s="10">
        <v>2</v>
      </c>
      <c r="D811" s="11">
        <v>9602</v>
      </c>
      <c r="E811" s="13">
        <v>17</v>
      </c>
      <c r="F811" s="14">
        <v>3</v>
      </c>
    </row>
    <row r="812" spans="1:6" x14ac:dyDescent="0.3">
      <c r="A812" s="8" t="s">
        <v>897</v>
      </c>
      <c r="B812" s="9">
        <v>37</v>
      </c>
      <c r="C812" s="10">
        <v>3</v>
      </c>
      <c r="D812" s="11">
        <v>9434</v>
      </c>
      <c r="E812" s="13">
        <v>10</v>
      </c>
      <c r="F812" s="14">
        <v>10</v>
      </c>
    </row>
    <row r="813" spans="1:6" x14ac:dyDescent="0.3">
      <c r="A813" s="8" t="s">
        <v>898</v>
      </c>
      <c r="B813" s="9">
        <v>37</v>
      </c>
      <c r="C813" s="10">
        <v>1</v>
      </c>
      <c r="D813" s="11">
        <v>4680</v>
      </c>
      <c r="E813" s="13">
        <v>4</v>
      </c>
      <c r="F813" s="14">
        <v>1</v>
      </c>
    </row>
    <row r="814" spans="1:6" x14ac:dyDescent="0.3">
      <c r="A814" s="8" t="s">
        <v>899</v>
      </c>
      <c r="B814" s="9">
        <v>37</v>
      </c>
      <c r="C814" s="10">
        <v>1</v>
      </c>
      <c r="D814" s="11">
        <v>2782</v>
      </c>
      <c r="E814" s="13">
        <v>6</v>
      </c>
      <c r="F814" s="14">
        <v>5</v>
      </c>
    </row>
    <row r="815" spans="1:6" x14ac:dyDescent="0.3">
      <c r="A815" s="8" t="s">
        <v>900</v>
      </c>
      <c r="B815" s="9">
        <v>37</v>
      </c>
      <c r="C815" s="10">
        <v>2</v>
      </c>
      <c r="D815" s="11">
        <v>6334</v>
      </c>
      <c r="E815" s="13">
        <v>9</v>
      </c>
      <c r="F815" s="14">
        <v>1</v>
      </c>
    </row>
    <row r="816" spans="1:6" x14ac:dyDescent="0.3">
      <c r="A816" s="8" t="s">
        <v>901</v>
      </c>
      <c r="B816" s="9">
        <v>37</v>
      </c>
      <c r="C816" s="10">
        <v>1</v>
      </c>
      <c r="D816" s="11">
        <v>2973</v>
      </c>
      <c r="E816" s="13">
        <v>10</v>
      </c>
      <c r="F816" s="14">
        <v>5</v>
      </c>
    </row>
    <row r="817" spans="1:6" x14ac:dyDescent="0.3">
      <c r="A817" s="8" t="s">
        <v>902</v>
      </c>
      <c r="B817" s="9">
        <v>37</v>
      </c>
      <c r="C817" s="10">
        <v>3</v>
      </c>
      <c r="D817" s="11">
        <v>7642</v>
      </c>
      <c r="E817" s="13">
        <v>10</v>
      </c>
      <c r="F817" s="14">
        <v>10</v>
      </c>
    </row>
    <row r="818" spans="1:6" x14ac:dyDescent="0.3">
      <c r="A818" s="8" t="s">
        <v>903</v>
      </c>
      <c r="B818" s="9">
        <v>37</v>
      </c>
      <c r="C818" s="10">
        <v>3</v>
      </c>
      <c r="D818" s="11">
        <v>10609</v>
      </c>
      <c r="E818" s="13">
        <v>17</v>
      </c>
      <c r="F818" s="14">
        <v>14</v>
      </c>
    </row>
    <row r="819" spans="1:6" x14ac:dyDescent="0.3">
      <c r="A819" s="8" t="s">
        <v>904</v>
      </c>
      <c r="B819" s="9">
        <v>37</v>
      </c>
      <c r="C819" s="10">
        <v>2</v>
      </c>
      <c r="D819" s="11">
        <v>4777</v>
      </c>
      <c r="E819" s="13">
        <v>15</v>
      </c>
      <c r="F819" s="14">
        <v>1</v>
      </c>
    </row>
    <row r="820" spans="1:6" x14ac:dyDescent="0.3">
      <c r="A820" s="8" t="s">
        <v>905</v>
      </c>
      <c r="B820" s="9">
        <v>37</v>
      </c>
      <c r="C820" s="10">
        <v>2</v>
      </c>
      <c r="D820" s="11">
        <v>4107</v>
      </c>
      <c r="E820" s="13">
        <v>8</v>
      </c>
      <c r="F820" s="14">
        <v>4</v>
      </c>
    </row>
    <row r="821" spans="1:6" x14ac:dyDescent="0.3">
      <c r="A821" s="8" t="s">
        <v>906</v>
      </c>
      <c r="B821" s="9">
        <v>37</v>
      </c>
      <c r="C821" s="10">
        <v>2</v>
      </c>
      <c r="D821" s="11">
        <v>6694</v>
      </c>
      <c r="E821" s="13">
        <v>8</v>
      </c>
      <c r="F821" s="14">
        <v>1</v>
      </c>
    </row>
    <row r="822" spans="1:6" x14ac:dyDescent="0.3">
      <c r="A822" s="8" t="s">
        <v>907</v>
      </c>
      <c r="B822" s="9">
        <v>37</v>
      </c>
      <c r="C822" s="10">
        <v>2</v>
      </c>
      <c r="D822" s="11">
        <v>5731</v>
      </c>
      <c r="E822" s="13">
        <v>9</v>
      </c>
      <c r="F822" s="14">
        <v>6</v>
      </c>
    </row>
    <row r="823" spans="1:6" x14ac:dyDescent="0.3">
      <c r="A823" s="8" t="s">
        <v>908</v>
      </c>
      <c r="B823" s="9">
        <v>37</v>
      </c>
      <c r="C823" s="10">
        <v>2</v>
      </c>
      <c r="D823" s="11">
        <v>6474</v>
      </c>
      <c r="E823" s="13">
        <v>14</v>
      </c>
      <c r="F823" s="14">
        <v>14</v>
      </c>
    </row>
    <row r="824" spans="1:6" x14ac:dyDescent="0.3">
      <c r="A824" s="8" t="s">
        <v>909</v>
      </c>
      <c r="B824" s="9">
        <v>37</v>
      </c>
      <c r="C824" s="10">
        <v>1</v>
      </c>
      <c r="D824" s="11">
        <v>2996</v>
      </c>
      <c r="E824" s="13">
        <v>8</v>
      </c>
      <c r="F824" s="14">
        <v>6</v>
      </c>
    </row>
    <row r="825" spans="1:6" x14ac:dyDescent="0.3">
      <c r="A825" s="8" t="s">
        <v>910</v>
      </c>
      <c r="B825" s="9">
        <v>37</v>
      </c>
      <c r="C825" s="10">
        <v>1</v>
      </c>
      <c r="D825" s="11">
        <v>3629</v>
      </c>
      <c r="E825" s="13">
        <v>8</v>
      </c>
      <c r="F825" s="14">
        <v>3</v>
      </c>
    </row>
    <row r="826" spans="1:6" x14ac:dyDescent="0.3">
      <c r="A826" s="8" t="s">
        <v>911</v>
      </c>
      <c r="B826" s="9">
        <v>37</v>
      </c>
      <c r="C826" s="10">
        <v>1</v>
      </c>
      <c r="D826" s="11">
        <v>3500</v>
      </c>
      <c r="E826" s="13">
        <v>7</v>
      </c>
      <c r="F826" s="14">
        <v>6</v>
      </c>
    </row>
    <row r="827" spans="1:6" x14ac:dyDescent="0.3">
      <c r="A827" s="8" t="s">
        <v>912</v>
      </c>
      <c r="B827" s="9">
        <v>37</v>
      </c>
      <c r="C827" s="10">
        <v>2</v>
      </c>
      <c r="D827" s="11">
        <v>4285</v>
      </c>
      <c r="E827" s="13">
        <v>10</v>
      </c>
      <c r="F827" s="14">
        <v>10</v>
      </c>
    </row>
    <row r="828" spans="1:6" x14ac:dyDescent="0.3">
      <c r="A828" s="8" t="s">
        <v>913</v>
      </c>
      <c r="B828" s="9">
        <v>37</v>
      </c>
      <c r="C828" s="10">
        <v>2</v>
      </c>
      <c r="D828" s="11">
        <v>5768</v>
      </c>
      <c r="E828" s="13">
        <v>9</v>
      </c>
      <c r="F828" s="14">
        <v>4</v>
      </c>
    </row>
    <row r="829" spans="1:6" x14ac:dyDescent="0.3">
      <c r="A829" s="8" t="s">
        <v>914</v>
      </c>
      <c r="B829" s="9">
        <v>37</v>
      </c>
      <c r="C829" s="10">
        <v>1</v>
      </c>
      <c r="D829" s="11">
        <v>3936</v>
      </c>
      <c r="E829" s="13">
        <v>8</v>
      </c>
      <c r="F829" s="14">
        <v>8</v>
      </c>
    </row>
    <row r="830" spans="1:6" x14ac:dyDescent="0.3">
      <c r="A830" s="8" t="s">
        <v>915</v>
      </c>
      <c r="B830" s="9">
        <v>37</v>
      </c>
      <c r="C830" s="10">
        <v>2</v>
      </c>
      <c r="D830" s="11">
        <v>9525</v>
      </c>
      <c r="E830" s="13">
        <v>6</v>
      </c>
      <c r="F830" s="14">
        <v>6</v>
      </c>
    </row>
    <row r="831" spans="1:6" x14ac:dyDescent="0.3">
      <c r="A831" s="8" t="s">
        <v>916</v>
      </c>
      <c r="B831" s="9">
        <v>37</v>
      </c>
      <c r="C831" s="10">
        <v>2</v>
      </c>
      <c r="D831" s="11">
        <v>4189</v>
      </c>
      <c r="E831" s="13">
        <v>5</v>
      </c>
      <c r="F831" s="14">
        <v>5</v>
      </c>
    </row>
    <row r="832" spans="1:6" x14ac:dyDescent="0.3">
      <c r="A832" s="8" t="s">
        <v>917</v>
      </c>
      <c r="B832" s="9">
        <v>37</v>
      </c>
      <c r="C832" s="10">
        <v>2</v>
      </c>
      <c r="D832" s="11">
        <v>4071</v>
      </c>
      <c r="E832" s="13">
        <v>19</v>
      </c>
      <c r="F832" s="14">
        <v>10</v>
      </c>
    </row>
    <row r="833" spans="1:6" x14ac:dyDescent="0.3">
      <c r="A833" s="8" t="s">
        <v>918</v>
      </c>
      <c r="B833" s="9">
        <v>37</v>
      </c>
      <c r="C833" s="10">
        <v>2</v>
      </c>
      <c r="D833" s="11">
        <v>4213</v>
      </c>
      <c r="E833" s="13">
        <v>10</v>
      </c>
      <c r="F833" s="14">
        <v>10</v>
      </c>
    </row>
    <row r="834" spans="1:6" x14ac:dyDescent="0.3">
      <c r="A834" s="8" t="s">
        <v>919</v>
      </c>
      <c r="B834" s="9">
        <v>37</v>
      </c>
      <c r="C834" s="10">
        <v>2</v>
      </c>
      <c r="D834" s="11">
        <v>4284</v>
      </c>
      <c r="E834" s="13">
        <v>16</v>
      </c>
      <c r="F834" s="14">
        <v>5</v>
      </c>
    </row>
    <row r="835" spans="1:6" x14ac:dyDescent="0.3">
      <c r="A835" s="8" t="s">
        <v>921</v>
      </c>
      <c r="B835" s="9">
        <v>38</v>
      </c>
      <c r="C835" s="10">
        <v>3</v>
      </c>
      <c r="D835" s="11">
        <v>9526</v>
      </c>
      <c r="E835" s="13">
        <v>10</v>
      </c>
      <c r="F835" s="14">
        <v>9</v>
      </c>
    </row>
    <row r="836" spans="1:6" x14ac:dyDescent="0.3">
      <c r="A836" s="8" t="s">
        <v>922</v>
      </c>
      <c r="B836" s="9">
        <v>38</v>
      </c>
      <c r="C836" s="10">
        <v>1</v>
      </c>
      <c r="D836" s="11">
        <v>3944</v>
      </c>
      <c r="E836" s="13">
        <v>6</v>
      </c>
      <c r="F836" s="14">
        <v>3</v>
      </c>
    </row>
    <row r="837" spans="1:6" x14ac:dyDescent="0.3">
      <c r="A837" s="8" t="s">
        <v>923</v>
      </c>
      <c r="B837" s="9">
        <v>38</v>
      </c>
      <c r="C837" s="10">
        <v>2</v>
      </c>
      <c r="D837" s="11">
        <v>2406</v>
      </c>
      <c r="E837" s="13">
        <v>10</v>
      </c>
      <c r="F837" s="14">
        <v>10</v>
      </c>
    </row>
    <row r="838" spans="1:6" x14ac:dyDescent="0.3">
      <c r="A838" s="8" t="s">
        <v>924</v>
      </c>
      <c r="B838" s="9">
        <v>38</v>
      </c>
      <c r="C838" s="10">
        <v>2</v>
      </c>
      <c r="D838" s="11">
        <v>5329</v>
      </c>
      <c r="E838" s="13">
        <v>17</v>
      </c>
      <c r="F838" s="14">
        <v>13</v>
      </c>
    </row>
    <row r="839" spans="1:6" x14ac:dyDescent="0.3">
      <c r="A839" s="8" t="s">
        <v>925</v>
      </c>
      <c r="B839" s="9">
        <v>38</v>
      </c>
      <c r="C839" s="10">
        <v>2</v>
      </c>
      <c r="D839" s="11">
        <v>4317</v>
      </c>
      <c r="E839" s="13">
        <v>19</v>
      </c>
      <c r="F839" s="14">
        <v>3</v>
      </c>
    </row>
    <row r="840" spans="1:6" x14ac:dyDescent="0.3">
      <c r="A840" s="8" t="s">
        <v>926</v>
      </c>
      <c r="B840" s="9">
        <v>38</v>
      </c>
      <c r="C840" s="10">
        <v>2</v>
      </c>
      <c r="D840" s="11">
        <v>8686</v>
      </c>
      <c r="E840" s="13">
        <v>12</v>
      </c>
      <c r="F840" s="14">
        <v>8</v>
      </c>
    </row>
    <row r="841" spans="1:6" x14ac:dyDescent="0.3">
      <c r="A841" s="8" t="s">
        <v>927</v>
      </c>
      <c r="B841" s="9">
        <v>38</v>
      </c>
      <c r="C841" s="10">
        <v>1</v>
      </c>
      <c r="D841" s="11">
        <v>2288</v>
      </c>
      <c r="E841" s="13">
        <v>2</v>
      </c>
      <c r="F841" s="14">
        <v>2</v>
      </c>
    </row>
    <row r="842" spans="1:6" x14ac:dyDescent="0.3">
      <c r="A842" s="8" t="s">
        <v>928</v>
      </c>
      <c r="B842" s="9">
        <v>38</v>
      </c>
      <c r="C842" s="10">
        <v>2</v>
      </c>
      <c r="D842" s="11">
        <v>6553</v>
      </c>
      <c r="E842" s="13">
        <v>14</v>
      </c>
      <c r="F842" s="14">
        <v>1</v>
      </c>
    </row>
    <row r="843" spans="1:6" x14ac:dyDescent="0.3">
      <c r="A843" s="8" t="s">
        <v>929</v>
      </c>
      <c r="B843" s="9">
        <v>38</v>
      </c>
      <c r="C843" s="10">
        <v>2</v>
      </c>
      <c r="D843" s="11">
        <v>6261</v>
      </c>
      <c r="E843" s="13">
        <v>9</v>
      </c>
      <c r="F843" s="14">
        <v>7</v>
      </c>
    </row>
    <row r="844" spans="1:6" x14ac:dyDescent="0.3">
      <c r="A844" s="8" t="s">
        <v>930</v>
      </c>
      <c r="B844" s="9">
        <v>38</v>
      </c>
      <c r="C844" s="10">
        <v>2</v>
      </c>
      <c r="D844" s="11">
        <v>6673</v>
      </c>
      <c r="E844" s="13">
        <v>17</v>
      </c>
      <c r="F844" s="14">
        <v>1</v>
      </c>
    </row>
    <row r="845" spans="1:6" x14ac:dyDescent="0.3">
      <c r="A845" s="8" t="s">
        <v>931</v>
      </c>
      <c r="B845" s="9">
        <v>38</v>
      </c>
      <c r="C845" s="10">
        <v>3</v>
      </c>
      <c r="D845" s="11">
        <v>10609</v>
      </c>
      <c r="E845" s="13">
        <v>17</v>
      </c>
      <c r="F845" s="14">
        <v>16</v>
      </c>
    </row>
    <row r="846" spans="1:6" x14ac:dyDescent="0.3">
      <c r="A846" s="8" t="s">
        <v>932</v>
      </c>
      <c r="B846" s="9">
        <v>38</v>
      </c>
      <c r="C846" s="10">
        <v>2</v>
      </c>
      <c r="D846" s="11">
        <v>5249</v>
      </c>
      <c r="E846" s="13">
        <v>13</v>
      </c>
      <c r="F846" s="14">
        <v>8</v>
      </c>
    </row>
    <row r="847" spans="1:6" x14ac:dyDescent="0.3">
      <c r="A847" s="8" t="s">
        <v>933</v>
      </c>
      <c r="B847" s="9">
        <v>38</v>
      </c>
      <c r="C847" s="10">
        <v>2</v>
      </c>
      <c r="D847" s="11">
        <v>5605</v>
      </c>
      <c r="E847" s="13">
        <v>8</v>
      </c>
      <c r="F847" s="14">
        <v>8</v>
      </c>
    </row>
    <row r="848" spans="1:6" x14ac:dyDescent="0.3">
      <c r="A848" s="8" t="s">
        <v>934</v>
      </c>
      <c r="B848" s="9">
        <v>38</v>
      </c>
      <c r="C848" s="10">
        <v>2</v>
      </c>
      <c r="D848" s="11">
        <v>5745</v>
      </c>
      <c r="E848" s="13">
        <v>10</v>
      </c>
      <c r="F848" s="14">
        <v>2</v>
      </c>
    </row>
    <row r="849" spans="1:6" x14ac:dyDescent="0.3">
      <c r="A849" s="8" t="s">
        <v>936</v>
      </c>
      <c r="B849" s="9">
        <v>38</v>
      </c>
      <c r="C849" s="10">
        <v>3</v>
      </c>
      <c r="D849" s="11">
        <v>11510</v>
      </c>
      <c r="E849" s="13">
        <v>12</v>
      </c>
      <c r="F849" s="14">
        <v>11</v>
      </c>
    </row>
    <row r="850" spans="1:6" x14ac:dyDescent="0.3">
      <c r="A850" s="8" t="s">
        <v>937</v>
      </c>
      <c r="B850" s="9">
        <v>38</v>
      </c>
      <c r="C850" s="10">
        <v>1</v>
      </c>
      <c r="D850" s="11">
        <v>1702</v>
      </c>
      <c r="E850" s="13">
        <v>1</v>
      </c>
      <c r="F850" s="14">
        <v>1</v>
      </c>
    </row>
    <row r="851" spans="1:6" x14ac:dyDescent="0.3">
      <c r="A851" s="8" t="s">
        <v>938</v>
      </c>
      <c r="B851" s="9">
        <v>38</v>
      </c>
      <c r="C851" s="10">
        <v>2</v>
      </c>
      <c r="D851" s="11">
        <v>9824</v>
      </c>
      <c r="E851" s="13">
        <v>18</v>
      </c>
      <c r="F851" s="14">
        <v>1</v>
      </c>
    </row>
    <row r="852" spans="1:6" x14ac:dyDescent="0.3">
      <c r="A852" s="8" t="s">
        <v>939</v>
      </c>
      <c r="B852" s="9">
        <v>38</v>
      </c>
      <c r="C852" s="10">
        <v>1</v>
      </c>
      <c r="D852" s="11">
        <v>2619</v>
      </c>
      <c r="E852" s="13">
        <v>8</v>
      </c>
      <c r="F852" s="14">
        <v>0</v>
      </c>
    </row>
    <row r="853" spans="1:6" x14ac:dyDescent="0.3">
      <c r="A853" s="8" t="s">
        <v>940</v>
      </c>
      <c r="B853" s="9">
        <v>38</v>
      </c>
      <c r="C853" s="10">
        <v>2</v>
      </c>
      <c r="D853" s="11">
        <v>4028</v>
      </c>
      <c r="E853" s="13">
        <v>8</v>
      </c>
      <c r="F853" s="14">
        <v>7</v>
      </c>
    </row>
    <row r="854" spans="1:6" x14ac:dyDescent="0.3">
      <c r="A854" s="8" t="s">
        <v>941</v>
      </c>
      <c r="B854" s="9">
        <v>38</v>
      </c>
      <c r="C854" s="10">
        <v>2</v>
      </c>
      <c r="D854" s="11">
        <v>7625</v>
      </c>
      <c r="E854" s="13">
        <v>10</v>
      </c>
      <c r="F854" s="14">
        <v>9</v>
      </c>
    </row>
    <row r="855" spans="1:6" x14ac:dyDescent="0.3">
      <c r="A855" s="8" t="s">
        <v>942</v>
      </c>
      <c r="B855" s="9">
        <v>38</v>
      </c>
      <c r="C855" s="10">
        <v>3</v>
      </c>
      <c r="D855" s="11">
        <v>7861</v>
      </c>
      <c r="E855" s="13">
        <v>10</v>
      </c>
      <c r="F855" s="14">
        <v>1</v>
      </c>
    </row>
    <row r="856" spans="1:6" x14ac:dyDescent="0.3">
      <c r="A856" s="8" t="s">
        <v>943</v>
      </c>
      <c r="B856" s="9">
        <v>38</v>
      </c>
      <c r="C856" s="10">
        <v>1</v>
      </c>
      <c r="D856" s="11">
        <v>3057</v>
      </c>
      <c r="E856" s="13">
        <v>6</v>
      </c>
      <c r="F856" s="14">
        <v>1</v>
      </c>
    </row>
    <row r="857" spans="1:6" x14ac:dyDescent="0.3">
      <c r="A857" s="8" t="s">
        <v>944</v>
      </c>
      <c r="B857" s="9">
        <v>38</v>
      </c>
      <c r="C857" s="10">
        <v>2</v>
      </c>
      <c r="D857" s="11">
        <v>5980</v>
      </c>
      <c r="E857" s="13">
        <v>17</v>
      </c>
      <c r="F857" s="14">
        <v>15</v>
      </c>
    </row>
    <row r="858" spans="1:6" x14ac:dyDescent="0.3">
      <c r="A858" s="8" t="s">
        <v>945</v>
      </c>
      <c r="B858" s="9">
        <v>38</v>
      </c>
      <c r="C858" s="10">
        <v>2</v>
      </c>
      <c r="D858" s="11">
        <v>6288</v>
      </c>
      <c r="E858" s="13">
        <v>13</v>
      </c>
      <c r="F858" s="14">
        <v>4</v>
      </c>
    </row>
    <row r="859" spans="1:6" x14ac:dyDescent="0.3">
      <c r="A859" s="8" t="s">
        <v>946</v>
      </c>
      <c r="B859" s="9">
        <v>38</v>
      </c>
      <c r="C859" s="10">
        <v>1</v>
      </c>
      <c r="D859" s="11">
        <v>2899</v>
      </c>
      <c r="E859" s="13">
        <v>3</v>
      </c>
      <c r="F859" s="14">
        <v>2</v>
      </c>
    </row>
    <row r="860" spans="1:6" x14ac:dyDescent="0.3">
      <c r="A860" s="8" t="s">
        <v>948</v>
      </c>
      <c r="B860" s="9">
        <v>38</v>
      </c>
      <c r="C860" s="10">
        <v>2</v>
      </c>
      <c r="D860" s="11">
        <v>5666</v>
      </c>
      <c r="E860" s="13">
        <v>6</v>
      </c>
      <c r="F860" s="14">
        <v>5</v>
      </c>
    </row>
    <row r="861" spans="1:6" x14ac:dyDescent="0.3">
      <c r="A861" s="8" t="s">
        <v>949</v>
      </c>
      <c r="B861" s="9">
        <v>38</v>
      </c>
      <c r="C861" s="10">
        <v>1</v>
      </c>
      <c r="D861" s="11">
        <v>2684</v>
      </c>
      <c r="E861" s="13">
        <v>3</v>
      </c>
      <c r="F861" s="14">
        <v>2</v>
      </c>
    </row>
    <row r="862" spans="1:6" x14ac:dyDescent="0.3">
      <c r="A862" s="8" t="s">
        <v>950</v>
      </c>
      <c r="B862" s="9">
        <v>38</v>
      </c>
      <c r="C862" s="10">
        <v>2</v>
      </c>
      <c r="D862" s="11">
        <v>6861</v>
      </c>
      <c r="E862" s="13">
        <v>19</v>
      </c>
      <c r="F862" s="14">
        <v>1</v>
      </c>
    </row>
    <row r="863" spans="1:6" x14ac:dyDescent="0.3">
      <c r="A863" s="8" t="s">
        <v>951</v>
      </c>
      <c r="B863" s="9">
        <v>38</v>
      </c>
      <c r="C863" s="10">
        <v>1</v>
      </c>
      <c r="D863" s="11">
        <v>2821</v>
      </c>
      <c r="E863" s="13">
        <v>8</v>
      </c>
      <c r="F863" s="14">
        <v>2</v>
      </c>
    </row>
    <row r="864" spans="1:6" x14ac:dyDescent="0.3">
      <c r="A864" s="8" t="s">
        <v>952</v>
      </c>
      <c r="B864" s="9">
        <v>38</v>
      </c>
      <c r="C864" s="10">
        <v>3</v>
      </c>
      <c r="D864" s="11">
        <v>8823</v>
      </c>
      <c r="E864" s="13">
        <v>20</v>
      </c>
      <c r="F864" s="14">
        <v>19</v>
      </c>
    </row>
    <row r="865" spans="1:6" x14ac:dyDescent="0.3">
      <c r="A865" s="8" t="s">
        <v>953</v>
      </c>
      <c r="B865" s="9">
        <v>38</v>
      </c>
      <c r="C865" s="10">
        <v>3</v>
      </c>
      <c r="D865" s="11">
        <v>8740</v>
      </c>
      <c r="E865" s="13">
        <v>9</v>
      </c>
      <c r="F865" s="14">
        <v>8</v>
      </c>
    </row>
    <row r="866" spans="1:6" x14ac:dyDescent="0.3">
      <c r="A866" s="8" t="s">
        <v>954</v>
      </c>
      <c r="B866" s="9">
        <v>38</v>
      </c>
      <c r="C866" s="10">
        <v>3</v>
      </c>
      <c r="D866" s="11">
        <v>7351</v>
      </c>
      <c r="E866" s="13">
        <v>10</v>
      </c>
      <c r="F866" s="14">
        <v>1</v>
      </c>
    </row>
    <row r="867" spans="1:6" x14ac:dyDescent="0.3">
      <c r="A867" s="8" t="s">
        <v>955</v>
      </c>
      <c r="B867" s="9">
        <v>38</v>
      </c>
      <c r="C867" s="10">
        <v>1</v>
      </c>
      <c r="D867" s="11">
        <v>2844</v>
      </c>
      <c r="E867" s="13">
        <v>7</v>
      </c>
      <c r="F867" s="14">
        <v>7</v>
      </c>
    </row>
    <row r="868" spans="1:6" x14ac:dyDescent="0.3">
      <c r="A868" s="8" t="s">
        <v>956</v>
      </c>
      <c r="B868" s="9">
        <v>38</v>
      </c>
      <c r="C868" s="10">
        <v>2</v>
      </c>
      <c r="D868" s="11">
        <v>6893</v>
      </c>
      <c r="E868" s="13">
        <v>11</v>
      </c>
      <c r="F868" s="14">
        <v>7</v>
      </c>
    </row>
    <row r="869" spans="1:6" x14ac:dyDescent="0.3">
      <c r="A869" s="8" t="s">
        <v>957</v>
      </c>
      <c r="B869" s="9">
        <v>38</v>
      </c>
      <c r="C869" s="10">
        <v>1</v>
      </c>
      <c r="D869" s="11">
        <v>2610</v>
      </c>
      <c r="E869" s="13">
        <v>4</v>
      </c>
      <c r="F869" s="14">
        <v>4</v>
      </c>
    </row>
    <row r="870" spans="1:6" x14ac:dyDescent="0.3">
      <c r="A870" s="8" t="s">
        <v>958</v>
      </c>
      <c r="B870" s="9">
        <v>38</v>
      </c>
      <c r="C870" s="10">
        <v>2</v>
      </c>
      <c r="D870" s="11">
        <v>6077</v>
      </c>
      <c r="E870" s="13">
        <v>10</v>
      </c>
      <c r="F870" s="14">
        <v>6</v>
      </c>
    </row>
    <row r="871" spans="1:6" x14ac:dyDescent="0.3">
      <c r="A871" s="8" t="s">
        <v>959</v>
      </c>
      <c r="B871" s="9">
        <v>38</v>
      </c>
      <c r="C871" s="10">
        <v>2</v>
      </c>
      <c r="D871" s="11">
        <v>4855</v>
      </c>
      <c r="E871" s="13">
        <v>7</v>
      </c>
      <c r="F871" s="14">
        <v>5</v>
      </c>
    </row>
    <row r="872" spans="1:6" x14ac:dyDescent="0.3">
      <c r="A872" s="8" t="s">
        <v>960</v>
      </c>
      <c r="B872" s="9">
        <v>38</v>
      </c>
      <c r="C872" s="10">
        <v>2</v>
      </c>
      <c r="D872" s="11">
        <v>9924</v>
      </c>
      <c r="E872" s="13">
        <v>10</v>
      </c>
      <c r="F872" s="14">
        <v>9</v>
      </c>
    </row>
    <row r="873" spans="1:6" x14ac:dyDescent="0.3">
      <c r="A873" s="8" t="s">
        <v>961</v>
      </c>
      <c r="B873" s="9">
        <v>38</v>
      </c>
      <c r="C873" s="10">
        <v>2</v>
      </c>
      <c r="D873" s="11">
        <v>4198</v>
      </c>
      <c r="E873" s="13">
        <v>8</v>
      </c>
      <c r="F873" s="14">
        <v>3</v>
      </c>
    </row>
    <row r="874" spans="1:6" x14ac:dyDescent="0.3">
      <c r="A874" s="8" t="s">
        <v>962</v>
      </c>
      <c r="B874" s="9">
        <v>38</v>
      </c>
      <c r="C874" s="10">
        <v>3</v>
      </c>
      <c r="D874" s="11">
        <v>7756</v>
      </c>
      <c r="E874" s="13">
        <v>10</v>
      </c>
      <c r="F874" s="14">
        <v>5</v>
      </c>
    </row>
    <row r="875" spans="1:6" x14ac:dyDescent="0.3">
      <c r="A875" s="8" t="s">
        <v>963</v>
      </c>
      <c r="B875" s="9">
        <v>38</v>
      </c>
      <c r="C875" s="10">
        <v>2</v>
      </c>
      <c r="D875" s="11">
        <v>4735</v>
      </c>
      <c r="E875" s="13">
        <v>19</v>
      </c>
      <c r="F875" s="14">
        <v>13</v>
      </c>
    </row>
    <row r="876" spans="1:6" x14ac:dyDescent="0.3">
      <c r="A876" s="8" t="s">
        <v>964</v>
      </c>
      <c r="B876" s="9">
        <v>38</v>
      </c>
      <c r="C876" s="10">
        <v>1</v>
      </c>
      <c r="D876" s="11">
        <v>2440</v>
      </c>
      <c r="E876" s="13">
        <v>4</v>
      </c>
      <c r="F876" s="14">
        <v>4</v>
      </c>
    </row>
    <row r="877" spans="1:6" x14ac:dyDescent="0.3">
      <c r="A877" s="8" t="s">
        <v>965</v>
      </c>
      <c r="B877" s="9">
        <v>38</v>
      </c>
      <c r="C877" s="10">
        <v>1</v>
      </c>
      <c r="D877" s="11">
        <v>3306</v>
      </c>
      <c r="E877" s="13">
        <v>7</v>
      </c>
      <c r="F877" s="14">
        <v>0</v>
      </c>
    </row>
    <row r="878" spans="1:6" x14ac:dyDescent="0.3">
      <c r="A878" s="8" t="s">
        <v>966</v>
      </c>
      <c r="B878" s="9">
        <v>38</v>
      </c>
      <c r="C878" s="10">
        <v>1</v>
      </c>
      <c r="D878" s="11">
        <v>2468</v>
      </c>
      <c r="E878" s="13">
        <v>9</v>
      </c>
      <c r="F878" s="14">
        <v>6</v>
      </c>
    </row>
    <row r="879" spans="1:6" x14ac:dyDescent="0.3">
      <c r="A879" s="8" t="s">
        <v>967</v>
      </c>
      <c r="B879" s="9">
        <v>38</v>
      </c>
      <c r="C879" s="10">
        <v>2</v>
      </c>
      <c r="D879" s="11">
        <v>5811</v>
      </c>
      <c r="E879" s="13">
        <v>15</v>
      </c>
      <c r="F879" s="14">
        <v>1</v>
      </c>
    </row>
    <row r="880" spans="1:6" x14ac:dyDescent="0.3">
      <c r="A880" s="8" t="s">
        <v>968</v>
      </c>
      <c r="B880" s="9">
        <v>38</v>
      </c>
      <c r="C880" s="10">
        <v>1</v>
      </c>
      <c r="D880" s="11">
        <v>3702</v>
      </c>
      <c r="E880" s="13">
        <v>5</v>
      </c>
      <c r="F880" s="14">
        <v>5</v>
      </c>
    </row>
    <row r="881" spans="1:6" x14ac:dyDescent="0.3">
      <c r="A881" s="8" t="s">
        <v>969</v>
      </c>
      <c r="B881" s="9">
        <v>38</v>
      </c>
      <c r="C881" s="10">
        <v>1</v>
      </c>
      <c r="D881" s="11">
        <v>2592</v>
      </c>
      <c r="E881" s="13">
        <v>13</v>
      </c>
      <c r="F881" s="14">
        <v>11</v>
      </c>
    </row>
    <row r="882" spans="1:6" x14ac:dyDescent="0.3">
      <c r="A882" s="8" t="s">
        <v>970</v>
      </c>
      <c r="B882" s="9">
        <v>38</v>
      </c>
      <c r="C882" s="10">
        <v>2</v>
      </c>
      <c r="D882" s="11">
        <v>5405</v>
      </c>
      <c r="E882" s="13">
        <v>20</v>
      </c>
      <c r="F882" s="14">
        <v>4</v>
      </c>
    </row>
    <row r="883" spans="1:6" x14ac:dyDescent="0.3">
      <c r="A883" s="8" t="s">
        <v>971</v>
      </c>
      <c r="B883" s="9">
        <v>38</v>
      </c>
      <c r="C883" s="10">
        <v>2</v>
      </c>
      <c r="D883" s="11">
        <v>2133</v>
      </c>
      <c r="E883" s="13">
        <v>20</v>
      </c>
      <c r="F883" s="14">
        <v>20</v>
      </c>
    </row>
    <row r="884" spans="1:6" x14ac:dyDescent="0.3">
      <c r="A884" s="8" t="s">
        <v>972</v>
      </c>
      <c r="B884" s="9">
        <v>38</v>
      </c>
      <c r="C884" s="10">
        <v>1</v>
      </c>
      <c r="D884" s="11">
        <v>4771</v>
      </c>
      <c r="E884" s="13">
        <v>10</v>
      </c>
      <c r="F884" s="14">
        <v>5</v>
      </c>
    </row>
    <row r="885" spans="1:6" x14ac:dyDescent="0.3">
      <c r="A885" s="8" t="s">
        <v>973</v>
      </c>
      <c r="B885" s="9">
        <v>38</v>
      </c>
      <c r="C885" s="10">
        <v>1</v>
      </c>
      <c r="D885" s="11">
        <v>2858</v>
      </c>
      <c r="E885" s="13">
        <v>20</v>
      </c>
      <c r="F885" s="14">
        <v>1</v>
      </c>
    </row>
    <row r="886" spans="1:6" x14ac:dyDescent="0.3">
      <c r="A886" s="8" t="s">
        <v>974</v>
      </c>
      <c r="B886" s="9">
        <v>38</v>
      </c>
      <c r="C886" s="10">
        <v>1</v>
      </c>
      <c r="D886" s="11">
        <v>2991</v>
      </c>
      <c r="E886" s="13">
        <v>7</v>
      </c>
      <c r="F886" s="14">
        <v>6</v>
      </c>
    </row>
    <row r="887" spans="1:6" x14ac:dyDescent="0.3">
      <c r="A887" s="8" t="s">
        <v>975</v>
      </c>
      <c r="B887" s="9">
        <v>38</v>
      </c>
      <c r="C887" s="10">
        <v>2</v>
      </c>
      <c r="D887" s="11">
        <v>4440</v>
      </c>
      <c r="E887" s="13">
        <v>16</v>
      </c>
      <c r="F887" s="14">
        <v>15</v>
      </c>
    </row>
    <row r="888" spans="1:6" x14ac:dyDescent="0.3">
      <c r="A888" s="8" t="s">
        <v>976</v>
      </c>
      <c r="B888" s="9">
        <v>38</v>
      </c>
      <c r="C888" s="10">
        <v>2</v>
      </c>
      <c r="D888" s="11">
        <v>5321</v>
      </c>
      <c r="E888" s="13">
        <v>10</v>
      </c>
      <c r="F888" s="14">
        <v>8</v>
      </c>
    </row>
    <row r="889" spans="1:6" x14ac:dyDescent="0.3">
      <c r="A889" s="8" t="s">
        <v>978</v>
      </c>
      <c r="B889" s="9">
        <v>38</v>
      </c>
      <c r="C889" s="10">
        <v>2</v>
      </c>
      <c r="D889" s="11">
        <v>5343</v>
      </c>
      <c r="E889" s="13">
        <v>10</v>
      </c>
      <c r="F889" s="14">
        <v>10</v>
      </c>
    </row>
    <row r="890" spans="1:6" x14ac:dyDescent="0.3">
      <c r="A890" s="8" t="s">
        <v>979</v>
      </c>
      <c r="B890" s="9">
        <v>39</v>
      </c>
      <c r="C890" s="10">
        <v>2</v>
      </c>
      <c r="D890" s="11">
        <v>2086</v>
      </c>
      <c r="E890" s="13">
        <v>19</v>
      </c>
      <c r="F890" s="14">
        <v>1</v>
      </c>
    </row>
    <row r="891" spans="1:6" x14ac:dyDescent="0.3">
      <c r="A891" s="8" t="s">
        <v>980</v>
      </c>
      <c r="B891" s="9">
        <v>39</v>
      </c>
      <c r="C891" s="10">
        <v>2</v>
      </c>
      <c r="D891" s="11">
        <v>5902</v>
      </c>
      <c r="E891" s="13">
        <v>17</v>
      </c>
      <c r="F891" s="14">
        <v>15</v>
      </c>
    </row>
    <row r="892" spans="1:6" x14ac:dyDescent="0.3">
      <c r="A892" s="8" t="s">
        <v>981</v>
      </c>
      <c r="B892" s="9">
        <v>39</v>
      </c>
      <c r="C892" s="10">
        <v>1</v>
      </c>
      <c r="D892" s="11">
        <v>2232</v>
      </c>
      <c r="E892" s="13">
        <v>7</v>
      </c>
      <c r="F892" s="14">
        <v>3</v>
      </c>
    </row>
    <row r="893" spans="1:6" x14ac:dyDescent="0.3">
      <c r="A893" s="8" t="s">
        <v>982</v>
      </c>
      <c r="B893" s="9">
        <v>39</v>
      </c>
      <c r="C893" s="10">
        <v>3</v>
      </c>
      <c r="D893" s="11">
        <v>10938</v>
      </c>
      <c r="E893" s="13">
        <v>20</v>
      </c>
      <c r="F893" s="14">
        <v>19</v>
      </c>
    </row>
    <row r="894" spans="1:6" x14ac:dyDescent="0.3">
      <c r="A894" s="8" t="s">
        <v>983</v>
      </c>
      <c r="B894" s="9">
        <v>39</v>
      </c>
      <c r="C894" s="10">
        <v>3</v>
      </c>
      <c r="D894" s="11">
        <v>9613</v>
      </c>
      <c r="E894" s="13">
        <v>19</v>
      </c>
      <c r="F894" s="14">
        <v>18</v>
      </c>
    </row>
    <row r="895" spans="1:6" x14ac:dyDescent="0.3">
      <c r="A895" s="8" t="s">
        <v>986</v>
      </c>
      <c r="B895" s="9">
        <v>39</v>
      </c>
      <c r="C895" s="10">
        <v>2</v>
      </c>
      <c r="D895" s="11">
        <v>5238</v>
      </c>
      <c r="E895" s="13">
        <v>12</v>
      </c>
      <c r="F895" s="14">
        <v>1</v>
      </c>
    </row>
    <row r="896" spans="1:6" x14ac:dyDescent="0.3">
      <c r="A896" s="8" t="s">
        <v>988</v>
      </c>
      <c r="B896" s="9">
        <v>39</v>
      </c>
      <c r="C896" s="10">
        <v>1</v>
      </c>
      <c r="D896" s="11">
        <v>3755</v>
      </c>
      <c r="E896" s="13">
        <v>8</v>
      </c>
      <c r="F896" s="14">
        <v>8</v>
      </c>
    </row>
    <row r="897" spans="1:6" x14ac:dyDescent="0.3">
      <c r="A897" s="8" t="s">
        <v>989</v>
      </c>
      <c r="B897" s="9">
        <v>39</v>
      </c>
      <c r="C897" s="10">
        <v>2</v>
      </c>
      <c r="D897" s="11">
        <v>4553</v>
      </c>
      <c r="E897" s="13">
        <v>20</v>
      </c>
      <c r="F897" s="14">
        <v>20</v>
      </c>
    </row>
    <row r="898" spans="1:6" x14ac:dyDescent="0.3">
      <c r="A898" s="8" t="s">
        <v>990</v>
      </c>
      <c r="B898" s="9">
        <v>39</v>
      </c>
      <c r="C898" s="10">
        <v>2</v>
      </c>
      <c r="D898" s="11">
        <v>6389</v>
      </c>
      <c r="E898" s="13">
        <v>12</v>
      </c>
      <c r="F898" s="14">
        <v>8</v>
      </c>
    </row>
    <row r="899" spans="1:6" x14ac:dyDescent="0.3">
      <c r="A899" s="8" t="s">
        <v>991</v>
      </c>
      <c r="B899" s="9">
        <v>39</v>
      </c>
      <c r="C899" s="10">
        <v>2</v>
      </c>
      <c r="D899" s="11">
        <v>5204</v>
      </c>
      <c r="E899" s="13">
        <v>13</v>
      </c>
      <c r="F899" s="14">
        <v>5</v>
      </c>
    </row>
    <row r="900" spans="1:6" x14ac:dyDescent="0.3">
      <c r="A900" s="8" t="s">
        <v>992</v>
      </c>
      <c r="B900" s="9">
        <v>39</v>
      </c>
      <c r="C900" s="10">
        <v>1</v>
      </c>
      <c r="D900" s="11">
        <v>2404</v>
      </c>
      <c r="E900" s="13">
        <v>8</v>
      </c>
      <c r="F900" s="14">
        <v>2</v>
      </c>
    </row>
    <row r="901" spans="1:6" x14ac:dyDescent="0.3">
      <c r="A901" s="8" t="s">
        <v>993</v>
      </c>
      <c r="B901" s="9">
        <v>39</v>
      </c>
      <c r="C901" s="10">
        <v>3</v>
      </c>
      <c r="D901" s="11">
        <v>7880</v>
      </c>
      <c r="E901" s="13">
        <v>9</v>
      </c>
      <c r="F901" s="14">
        <v>8</v>
      </c>
    </row>
    <row r="902" spans="1:6" x14ac:dyDescent="0.3">
      <c r="A902" s="8" t="s">
        <v>995</v>
      </c>
      <c r="B902" s="9">
        <v>39</v>
      </c>
      <c r="C902" s="10">
        <v>3</v>
      </c>
      <c r="D902" s="11">
        <v>10880</v>
      </c>
      <c r="E902" s="13">
        <v>21</v>
      </c>
      <c r="F902" s="14">
        <v>21</v>
      </c>
    </row>
    <row r="903" spans="1:6" x14ac:dyDescent="0.3">
      <c r="A903" s="8" t="s">
        <v>997</v>
      </c>
      <c r="B903" s="9">
        <v>39</v>
      </c>
      <c r="C903" s="10">
        <v>2</v>
      </c>
      <c r="D903" s="11">
        <v>6782</v>
      </c>
      <c r="E903" s="13">
        <v>9</v>
      </c>
      <c r="F903" s="14">
        <v>5</v>
      </c>
    </row>
    <row r="904" spans="1:6" x14ac:dyDescent="0.3">
      <c r="A904" s="8" t="s">
        <v>999</v>
      </c>
      <c r="B904" s="9">
        <v>39</v>
      </c>
      <c r="C904" s="10">
        <v>1</v>
      </c>
      <c r="D904" s="11">
        <v>3904</v>
      </c>
      <c r="E904" s="13">
        <v>6</v>
      </c>
      <c r="F904" s="14">
        <v>5</v>
      </c>
    </row>
    <row r="905" spans="1:6" x14ac:dyDescent="0.3">
      <c r="A905" s="8" t="s">
        <v>1000</v>
      </c>
      <c r="B905" s="9">
        <v>39</v>
      </c>
      <c r="C905" s="10">
        <v>2</v>
      </c>
      <c r="D905" s="11">
        <v>4534</v>
      </c>
      <c r="E905" s="13">
        <v>9</v>
      </c>
      <c r="F905" s="14">
        <v>8</v>
      </c>
    </row>
    <row r="906" spans="1:6" x14ac:dyDescent="0.3">
      <c r="A906" s="8" t="s">
        <v>1001</v>
      </c>
      <c r="B906" s="9">
        <v>39</v>
      </c>
      <c r="C906" s="10">
        <v>2</v>
      </c>
      <c r="D906" s="11">
        <v>6120</v>
      </c>
      <c r="E906" s="13">
        <v>8</v>
      </c>
      <c r="F906" s="14">
        <v>5</v>
      </c>
    </row>
    <row r="907" spans="1:6" x14ac:dyDescent="0.3">
      <c r="A907" s="8" t="s">
        <v>1002</v>
      </c>
      <c r="B907" s="9">
        <v>39</v>
      </c>
      <c r="C907" s="10">
        <v>3</v>
      </c>
      <c r="D907" s="11">
        <v>10920</v>
      </c>
      <c r="E907" s="13">
        <v>13</v>
      </c>
      <c r="F907" s="14">
        <v>6</v>
      </c>
    </row>
    <row r="908" spans="1:6" x14ac:dyDescent="0.3">
      <c r="A908" s="8" t="s">
        <v>1003</v>
      </c>
      <c r="B908" s="9">
        <v>39</v>
      </c>
      <c r="C908" s="10">
        <v>1</v>
      </c>
      <c r="D908" s="11">
        <v>3646</v>
      </c>
      <c r="E908" s="13">
        <v>11</v>
      </c>
      <c r="F908" s="14">
        <v>1</v>
      </c>
    </row>
    <row r="909" spans="1:6" x14ac:dyDescent="0.3">
      <c r="A909" s="8" t="s">
        <v>1004</v>
      </c>
      <c r="B909" s="9">
        <v>39</v>
      </c>
      <c r="C909" s="10">
        <v>3</v>
      </c>
      <c r="D909" s="11">
        <v>8376</v>
      </c>
      <c r="E909" s="13">
        <v>9</v>
      </c>
      <c r="F909" s="14">
        <v>2</v>
      </c>
    </row>
    <row r="910" spans="1:6" x14ac:dyDescent="0.3">
      <c r="A910" s="8" t="s">
        <v>1005</v>
      </c>
      <c r="B910" s="9">
        <v>39</v>
      </c>
      <c r="C910" s="10">
        <v>3</v>
      </c>
      <c r="D910" s="11">
        <v>8237</v>
      </c>
      <c r="E910" s="13">
        <v>11</v>
      </c>
      <c r="F910" s="14">
        <v>7</v>
      </c>
    </row>
    <row r="911" spans="1:6" x14ac:dyDescent="0.3">
      <c r="A911" s="8" t="s">
        <v>1006</v>
      </c>
      <c r="B911" s="9">
        <v>39</v>
      </c>
      <c r="C911" s="10">
        <v>2</v>
      </c>
      <c r="D911" s="11">
        <v>5377</v>
      </c>
      <c r="E911" s="13">
        <v>10</v>
      </c>
      <c r="F911" s="14">
        <v>7</v>
      </c>
    </row>
    <row r="912" spans="1:6" x14ac:dyDescent="0.3">
      <c r="A912" s="8" t="s">
        <v>1007</v>
      </c>
      <c r="B912" s="9">
        <v>39</v>
      </c>
      <c r="C912" s="10">
        <v>2</v>
      </c>
      <c r="D912" s="11">
        <v>3069</v>
      </c>
      <c r="E912" s="13">
        <v>11</v>
      </c>
      <c r="F912" s="14">
        <v>10</v>
      </c>
    </row>
    <row r="913" spans="1:6" x14ac:dyDescent="0.3">
      <c r="A913" s="8" t="s">
        <v>1008</v>
      </c>
      <c r="B913" s="9">
        <v>39</v>
      </c>
      <c r="C913" s="10">
        <v>2</v>
      </c>
      <c r="D913" s="11">
        <v>5042</v>
      </c>
      <c r="E913" s="13">
        <v>10</v>
      </c>
      <c r="F913" s="14">
        <v>9</v>
      </c>
    </row>
    <row r="914" spans="1:6" x14ac:dyDescent="0.3">
      <c r="A914" s="8" t="s">
        <v>1009</v>
      </c>
      <c r="B914" s="9">
        <v>39</v>
      </c>
      <c r="C914" s="10">
        <v>2</v>
      </c>
      <c r="D914" s="11">
        <v>5295</v>
      </c>
      <c r="E914" s="13">
        <v>7</v>
      </c>
      <c r="F914" s="14">
        <v>5</v>
      </c>
    </row>
    <row r="915" spans="1:6" x14ac:dyDescent="0.3">
      <c r="A915" s="8" t="s">
        <v>1010</v>
      </c>
      <c r="B915" s="9">
        <v>39</v>
      </c>
      <c r="C915" s="10">
        <v>2</v>
      </c>
      <c r="D915" s="11">
        <v>6472</v>
      </c>
      <c r="E915" s="13">
        <v>9</v>
      </c>
      <c r="F915" s="14">
        <v>9</v>
      </c>
    </row>
    <row r="916" spans="1:6" x14ac:dyDescent="0.3">
      <c r="A916" s="8" t="s">
        <v>1012</v>
      </c>
      <c r="B916" s="9">
        <v>39</v>
      </c>
      <c r="C916" s="10">
        <v>2</v>
      </c>
      <c r="D916" s="11">
        <v>4127</v>
      </c>
      <c r="E916" s="13">
        <v>7</v>
      </c>
      <c r="F916" s="14">
        <v>2</v>
      </c>
    </row>
    <row r="917" spans="1:6" x14ac:dyDescent="0.3">
      <c r="A917" s="8" t="s">
        <v>1013</v>
      </c>
      <c r="B917" s="9">
        <v>39</v>
      </c>
      <c r="C917" s="10">
        <v>2</v>
      </c>
      <c r="D917" s="11">
        <v>3902</v>
      </c>
      <c r="E917" s="13">
        <v>7</v>
      </c>
      <c r="F917" s="14">
        <v>2</v>
      </c>
    </row>
    <row r="918" spans="1:6" x14ac:dyDescent="0.3">
      <c r="A918" s="8" t="s">
        <v>1014</v>
      </c>
      <c r="B918" s="9">
        <v>39</v>
      </c>
      <c r="C918" s="10">
        <v>2</v>
      </c>
      <c r="D918" s="11">
        <v>5736</v>
      </c>
      <c r="E918" s="13">
        <v>10</v>
      </c>
      <c r="F918" s="14">
        <v>3</v>
      </c>
    </row>
    <row r="919" spans="1:6" x14ac:dyDescent="0.3">
      <c r="A919" s="8" t="s">
        <v>1015</v>
      </c>
      <c r="B919" s="9">
        <v>39</v>
      </c>
      <c r="C919" s="10">
        <v>2</v>
      </c>
      <c r="D919" s="11">
        <v>5151</v>
      </c>
      <c r="E919" s="13">
        <v>10</v>
      </c>
      <c r="F919" s="14">
        <v>10</v>
      </c>
    </row>
    <row r="920" spans="1:6" x14ac:dyDescent="0.3">
      <c r="A920" s="8" t="s">
        <v>1017</v>
      </c>
      <c r="B920" s="9">
        <v>39</v>
      </c>
      <c r="C920" s="10">
        <v>2</v>
      </c>
      <c r="D920" s="11">
        <v>4108</v>
      </c>
      <c r="E920" s="13">
        <v>18</v>
      </c>
      <c r="F920" s="14">
        <v>7</v>
      </c>
    </row>
    <row r="921" spans="1:6" x14ac:dyDescent="0.3">
      <c r="A921" s="8" t="s">
        <v>1020</v>
      </c>
      <c r="B921" s="9">
        <v>39</v>
      </c>
      <c r="C921" s="10">
        <v>3</v>
      </c>
      <c r="D921" s="11">
        <v>9991</v>
      </c>
      <c r="E921" s="13">
        <v>9</v>
      </c>
      <c r="F921" s="14">
        <v>7</v>
      </c>
    </row>
    <row r="922" spans="1:6" x14ac:dyDescent="0.3">
      <c r="A922" s="8" t="s">
        <v>1020</v>
      </c>
      <c r="B922" s="9">
        <v>39</v>
      </c>
      <c r="C922" s="10">
        <v>3</v>
      </c>
      <c r="D922" s="11">
        <v>9991</v>
      </c>
      <c r="E922" s="13">
        <v>9</v>
      </c>
      <c r="F922" s="14">
        <v>7</v>
      </c>
    </row>
    <row r="923" spans="1:6" x14ac:dyDescent="0.3">
      <c r="A923" s="8" t="s">
        <v>1022</v>
      </c>
      <c r="B923" s="9">
        <v>40</v>
      </c>
      <c r="C923" s="10">
        <v>2</v>
      </c>
      <c r="D923" s="11">
        <v>5605</v>
      </c>
      <c r="E923" s="13">
        <v>20</v>
      </c>
      <c r="F923" s="14">
        <v>20</v>
      </c>
    </row>
    <row r="924" spans="1:6" x14ac:dyDescent="0.3">
      <c r="A924" s="8" t="s">
        <v>1023</v>
      </c>
      <c r="B924" s="9">
        <v>40</v>
      </c>
      <c r="C924" s="10">
        <v>3</v>
      </c>
      <c r="D924" s="11">
        <v>10855</v>
      </c>
      <c r="E924" s="13">
        <v>15</v>
      </c>
      <c r="F924" s="14">
        <v>12</v>
      </c>
    </row>
    <row r="925" spans="1:6" x14ac:dyDescent="0.3">
      <c r="A925" s="8" t="s">
        <v>1025</v>
      </c>
      <c r="B925" s="9">
        <v>40</v>
      </c>
      <c r="C925" s="10">
        <v>2</v>
      </c>
      <c r="D925" s="11">
        <v>2741</v>
      </c>
      <c r="E925" s="13">
        <v>15</v>
      </c>
      <c r="F925" s="14">
        <v>7</v>
      </c>
    </row>
    <row r="926" spans="1:6" x14ac:dyDescent="0.3">
      <c r="A926" s="8" t="s">
        <v>1026</v>
      </c>
      <c r="B926" s="9">
        <v>40</v>
      </c>
      <c r="C926" s="10">
        <v>2</v>
      </c>
      <c r="D926" s="11">
        <v>4876</v>
      </c>
      <c r="E926" s="13">
        <v>5</v>
      </c>
      <c r="F926" s="14">
        <v>3</v>
      </c>
    </row>
    <row r="927" spans="1:6" x14ac:dyDescent="0.3">
      <c r="A927" s="8" t="s">
        <v>1027</v>
      </c>
      <c r="B927" s="9">
        <v>40</v>
      </c>
      <c r="C927" s="10">
        <v>2</v>
      </c>
      <c r="D927" s="11">
        <v>3319</v>
      </c>
      <c r="E927" s="13">
        <v>9</v>
      </c>
      <c r="F927" s="14">
        <v>9</v>
      </c>
    </row>
    <row r="928" spans="1:6" x14ac:dyDescent="0.3">
      <c r="A928" s="8" t="s">
        <v>1029</v>
      </c>
      <c r="B928" s="9">
        <v>40</v>
      </c>
      <c r="C928" s="10">
        <v>2</v>
      </c>
      <c r="D928" s="11">
        <v>7457</v>
      </c>
      <c r="E928" s="13">
        <v>6</v>
      </c>
      <c r="F928" s="14">
        <v>4</v>
      </c>
    </row>
    <row r="929" spans="1:6" x14ac:dyDescent="0.3">
      <c r="A929" s="8" t="s">
        <v>1030</v>
      </c>
      <c r="B929" s="9">
        <v>40</v>
      </c>
      <c r="C929" s="10">
        <v>1</v>
      </c>
      <c r="D929" s="11">
        <v>2213</v>
      </c>
      <c r="E929" s="13">
        <v>10</v>
      </c>
      <c r="F929" s="14">
        <v>7</v>
      </c>
    </row>
    <row r="930" spans="1:6" x14ac:dyDescent="0.3">
      <c r="A930" s="8" t="s">
        <v>1031</v>
      </c>
      <c r="B930" s="9">
        <v>40</v>
      </c>
      <c r="C930" s="10">
        <v>2</v>
      </c>
      <c r="D930" s="11">
        <v>6380</v>
      </c>
      <c r="E930" s="13">
        <v>8</v>
      </c>
      <c r="F930" s="14">
        <v>6</v>
      </c>
    </row>
    <row r="931" spans="1:6" x14ac:dyDescent="0.3">
      <c r="A931" s="8" t="s">
        <v>1032</v>
      </c>
      <c r="B931" s="9">
        <v>40</v>
      </c>
      <c r="C931" s="10">
        <v>2</v>
      </c>
      <c r="D931" s="11">
        <v>5715</v>
      </c>
      <c r="E931" s="13">
        <v>8</v>
      </c>
      <c r="F931" s="14">
        <v>5</v>
      </c>
    </row>
    <row r="932" spans="1:6" x14ac:dyDescent="0.3">
      <c r="A932" s="8" t="s">
        <v>1033</v>
      </c>
      <c r="B932" s="9">
        <v>40</v>
      </c>
      <c r="C932" s="10">
        <v>2</v>
      </c>
      <c r="D932" s="11">
        <v>3448</v>
      </c>
      <c r="E932" s="13">
        <v>20</v>
      </c>
      <c r="F932" s="14">
        <v>1</v>
      </c>
    </row>
    <row r="933" spans="1:6" x14ac:dyDescent="0.3">
      <c r="A933" s="8" t="s">
        <v>1036</v>
      </c>
      <c r="B933" s="9">
        <v>40</v>
      </c>
      <c r="C933" s="10">
        <v>3</v>
      </c>
      <c r="D933" s="11">
        <v>10932</v>
      </c>
      <c r="E933" s="13">
        <v>20</v>
      </c>
      <c r="F933" s="14">
        <v>1</v>
      </c>
    </row>
    <row r="934" spans="1:6" x14ac:dyDescent="0.3">
      <c r="A934" s="8" t="s">
        <v>1037</v>
      </c>
      <c r="B934" s="9">
        <v>40</v>
      </c>
      <c r="C934" s="10">
        <v>3</v>
      </c>
      <c r="D934" s="11">
        <v>10475</v>
      </c>
      <c r="E934" s="13">
        <v>20</v>
      </c>
      <c r="F934" s="14">
        <v>18</v>
      </c>
    </row>
    <row r="935" spans="1:6" x14ac:dyDescent="0.3">
      <c r="A935" s="8" t="s">
        <v>1038</v>
      </c>
      <c r="B935" s="9">
        <v>40</v>
      </c>
      <c r="C935" s="10">
        <v>1</v>
      </c>
      <c r="D935" s="11">
        <v>2342</v>
      </c>
      <c r="E935" s="13">
        <v>5</v>
      </c>
      <c r="F935" s="14">
        <v>4</v>
      </c>
    </row>
    <row r="936" spans="1:6" x14ac:dyDescent="0.3">
      <c r="A936" s="8" t="s">
        <v>1039</v>
      </c>
      <c r="B936" s="9">
        <v>40</v>
      </c>
      <c r="C936" s="10">
        <v>2</v>
      </c>
      <c r="D936" s="11">
        <v>4244</v>
      </c>
      <c r="E936" s="13">
        <v>8</v>
      </c>
      <c r="F936" s="14">
        <v>8</v>
      </c>
    </row>
    <row r="937" spans="1:6" x14ac:dyDescent="0.3">
      <c r="A937" s="8" t="s">
        <v>1040</v>
      </c>
      <c r="B937" s="9">
        <v>40</v>
      </c>
      <c r="C937" s="10">
        <v>2</v>
      </c>
      <c r="D937" s="11">
        <v>5094</v>
      </c>
      <c r="E937" s="13">
        <v>10</v>
      </c>
      <c r="F937" s="14">
        <v>1</v>
      </c>
    </row>
    <row r="938" spans="1:6" x14ac:dyDescent="0.3">
      <c r="A938" s="8" t="s">
        <v>1041</v>
      </c>
      <c r="B938" s="9">
        <v>40</v>
      </c>
      <c r="C938" s="10">
        <v>3</v>
      </c>
      <c r="D938" s="11">
        <v>9705</v>
      </c>
      <c r="E938" s="13">
        <v>11</v>
      </c>
      <c r="F938" s="14">
        <v>1</v>
      </c>
    </row>
    <row r="939" spans="1:6" x14ac:dyDescent="0.3">
      <c r="A939" s="8" t="s">
        <v>1042</v>
      </c>
      <c r="B939" s="9">
        <v>40</v>
      </c>
      <c r="C939" s="10">
        <v>1</v>
      </c>
      <c r="D939" s="11">
        <v>3617</v>
      </c>
      <c r="E939" s="13">
        <v>3</v>
      </c>
      <c r="F939" s="14">
        <v>1</v>
      </c>
    </row>
    <row r="940" spans="1:6" x14ac:dyDescent="0.3">
      <c r="A940" s="8" t="s">
        <v>1044</v>
      </c>
      <c r="B940" s="9">
        <v>40</v>
      </c>
      <c r="C940" s="10">
        <v>2</v>
      </c>
      <c r="D940" s="11">
        <v>8396</v>
      </c>
      <c r="E940" s="13">
        <v>8</v>
      </c>
      <c r="F940" s="14">
        <v>7</v>
      </c>
    </row>
    <row r="941" spans="1:6" x14ac:dyDescent="0.3">
      <c r="A941" s="8" t="s">
        <v>1045</v>
      </c>
      <c r="B941" s="9">
        <v>40</v>
      </c>
      <c r="C941" s="10">
        <v>3</v>
      </c>
      <c r="D941" s="11">
        <v>10322</v>
      </c>
      <c r="E941" s="13">
        <v>14</v>
      </c>
      <c r="F941" s="14">
        <v>11</v>
      </c>
    </row>
    <row r="942" spans="1:6" x14ac:dyDescent="0.3">
      <c r="A942" s="8" t="s">
        <v>1048</v>
      </c>
      <c r="B942" s="9">
        <v>40</v>
      </c>
      <c r="C942" s="10">
        <v>2</v>
      </c>
      <c r="D942" s="11">
        <v>4422</v>
      </c>
      <c r="E942" s="13">
        <v>16</v>
      </c>
      <c r="F942" s="14">
        <v>1</v>
      </c>
    </row>
    <row r="943" spans="1:6" x14ac:dyDescent="0.3">
      <c r="A943" s="8" t="s">
        <v>1049</v>
      </c>
      <c r="B943" s="9">
        <v>40</v>
      </c>
      <c r="C943" s="10">
        <v>2</v>
      </c>
      <c r="D943" s="11">
        <v>4327</v>
      </c>
      <c r="E943" s="13">
        <v>5</v>
      </c>
      <c r="F943" s="14">
        <v>0</v>
      </c>
    </row>
    <row r="944" spans="1:6" x14ac:dyDescent="0.3">
      <c r="A944" s="8" t="s">
        <v>1050</v>
      </c>
      <c r="B944" s="9">
        <v>40</v>
      </c>
      <c r="C944" s="10">
        <v>2</v>
      </c>
      <c r="D944" s="11">
        <v>6852</v>
      </c>
      <c r="E944" s="13">
        <v>7</v>
      </c>
      <c r="F944" s="14">
        <v>5</v>
      </c>
    </row>
    <row r="945" spans="1:6" x14ac:dyDescent="0.3">
      <c r="A945" s="8" t="s">
        <v>1051</v>
      </c>
      <c r="B945" s="9">
        <v>40</v>
      </c>
      <c r="C945" s="10">
        <v>3</v>
      </c>
      <c r="D945" s="11">
        <v>9094</v>
      </c>
      <c r="E945" s="13">
        <v>9</v>
      </c>
      <c r="F945" s="14">
        <v>5</v>
      </c>
    </row>
    <row r="946" spans="1:6" x14ac:dyDescent="0.3">
      <c r="A946" s="8" t="s">
        <v>1052</v>
      </c>
      <c r="B946" s="9">
        <v>40</v>
      </c>
      <c r="C946" s="10">
        <v>1</v>
      </c>
      <c r="D946" s="11">
        <v>3544</v>
      </c>
      <c r="E946" s="13">
        <v>6</v>
      </c>
      <c r="F946" s="14">
        <v>4</v>
      </c>
    </row>
    <row r="947" spans="1:6" x14ac:dyDescent="0.3">
      <c r="A947" s="8" t="s">
        <v>1053</v>
      </c>
      <c r="B947" s="9">
        <v>40</v>
      </c>
      <c r="C947" s="10">
        <v>2</v>
      </c>
      <c r="D947" s="11">
        <v>4661</v>
      </c>
      <c r="E947" s="13">
        <v>9</v>
      </c>
      <c r="F947" s="14">
        <v>9</v>
      </c>
    </row>
    <row r="948" spans="1:6" x14ac:dyDescent="0.3">
      <c r="A948" s="8" t="s">
        <v>1054</v>
      </c>
      <c r="B948" s="9">
        <v>40</v>
      </c>
      <c r="C948" s="10">
        <v>1</v>
      </c>
      <c r="D948" s="11">
        <v>2387</v>
      </c>
      <c r="E948" s="13">
        <v>7</v>
      </c>
      <c r="F948" s="14">
        <v>4</v>
      </c>
    </row>
    <row r="949" spans="1:6" x14ac:dyDescent="0.3">
      <c r="A949" s="8" t="s">
        <v>1055</v>
      </c>
      <c r="B949" s="9">
        <v>40</v>
      </c>
      <c r="C949" s="10">
        <v>2</v>
      </c>
      <c r="D949" s="11">
        <v>6377</v>
      </c>
      <c r="E949" s="13">
        <v>15</v>
      </c>
      <c r="F949" s="14">
        <v>12</v>
      </c>
    </row>
    <row r="950" spans="1:6" x14ac:dyDescent="0.3">
      <c r="A950" s="8" t="s">
        <v>1056</v>
      </c>
      <c r="B950" s="9">
        <v>40</v>
      </c>
      <c r="C950" s="10">
        <v>2</v>
      </c>
      <c r="D950" s="11">
        <v>3975</v>
      </c>
      <c r="E950" s="13">
        <v>11</v>
      </c>
      <c r="F950" s="14">
        <v>8</v>
      </c>
    </row>
    <row r="951" spans="1:6" x14ac:dyDescent="0.3">
      <c r="A951" s="8" t="s">
        <v>1058</v>
      </c>
      <c r="B951" s="9">
        <v>40</v>
      </c>
      <c r="C951" s="10">
        <v>1</v>
      </c>
      <c r="D951" s="11">
        <v>2345</v>
      </c>
      <c r="E951" s="13">
        <v>8</v>
      </c>
      <c r="F951" s="14">
        <v>3</v>
      </c>
    </row>
    <row r="952" spans="1:6" x14ac:dyDescent="0.3">
      <c r="A952" s="8" t="s">
        <v>1059</v>
      </c>
      <c r="B952" s="9">
        <v>40</v>
      </c>
      <c r="C952" s="10">
        <v>1</v>
      </c>
      <c r="D952" s="11">
        <v>2018</v>
      </c>
      <c r="E952" s="13">
        <v>15</v>
      </c>
      <c r="F952" s="14">
        <v>5</v>
      </c>
    </row>
    <row r="953" spans="1:6" x14ac:dyDescent="0.3">
      <c r="A953" s="8" t="s">
        <v>1060</v>
      </c>
      <c r="B953" s="9">
        <v>40</v>
      </c>
      <c r="C953" s="10">
        <v>2</v>
      </c>
      <c r="D953" s="11">
        <v>5473</v>
      </c>
      <c r="E953" s="13">
        <v>9</v>
      </c>
      <c r="F953" s="14">
        <v>8</v>
      </c>
    </row>
    <row r="954" spans="1:6" x14ac:dyDescent="0.3">
      <c r="A954" s="8" t="s">
        <v>1062</v>
      </c>
      <c r="B954" s="9">
        <v>40</v>
      </c>
      <c r="C954" s="10">
        <v>2</v>
      </c>
      <c r="D954" s="11">
        <v>4069</v>
      </c>
      <c r="E954" s="13">
        <v>8</v>
      </c>
      <c r="F954" s="14">
        <v>2</v>
      </c>
    </row>
    <row r="955" spans="1:6" x14ac:dyDescent="0.3">
      <c r="A955" s="8" t="s">
        <v>1063</v>
      </c>
      <c r="B955" s="9">
        <v>40</v>
      </c>
      <c r="C955" s="10">
        <v>2</v>
      </c>
      <c r="D955" s="11">
        <v>4639</v>
      </c>
      <c r="E955" s="13">
        <v>5</v>
      </c>
      <c r="F955" s="14">
        <v>5</v>
      </c>
    </row>
    <row r="956" spans="1:6" x14ac:dyDescent="0.3">
      <c r="A956" s="8" t="s">
        <v>1064</v>
      </c>
      <c r="B956" s="9">
        <v>40</v>
      </c>
      <c r="C956" s="10">
        <v>3</v>
      </c>
      <c r="D956" s="11">
        <v>10435</v>
      </c>
      <c r="E956" s="13">
        <v>18</v>
      </c>
      <c r="F956" s="14">
        <v>18</v>
      </c>
    </row>
    <row r="957" spans="1:6" x14ac:dyDescent="0.3">
      <c r="A957" s="8" t="s">
        <v>1065</v>
      </c>
      <c r="B957" s="9">
        <v>40</v>
      </c>
      <c r="C957" s="10">
        <v>3</v>
      </c>
      <c r="D957" s="11">
        <v>7945</v>
      </c>
      <c r="E957" s="13">
        <v>18</v>
      </c>
      <c r="F957" s="14">
        <v>4</v>
      </c>
    </row>
    <row r="958" spans="1:6" x14ac:dyDescent="0.3">
      <c r="A958" s="8" t="s">
        <v>1066</v>
      </c>
      <c r="B958" s="9">
        <v>40</v>
      </c>
      <c r="C958" s="10">
        <v>1</v>
      </c>
      <c r="D958" s="11">
        <v>2166</v>
      </c>
      <c r="E958" s="13">
        <v>10</v>
      </c>
      <c r="F958" s="14">
        <v>4</v>
      </c>
    </row>
    <row r="959" spans="1:6" x14ac:dyDescent="0.3">
      <c r="A959" s="8" t="s">
        <v>1067</v>
      </c>
      <c r="B959" s="9">
        <v>40</v>
      </c>
      <c r="C959" s="10">
        <v>2</v>
      </c>
      <c r="D959" s="11">
        <v>6516</v>
      </c>
      <c r="E959" s="13">
        <v>18</v>
      </c>
      <c r="F959" s="14">
        <v>1</v>
      </c>
    </row>
    <row r="960" spans="1:6" x14ac:dyDescent="0.3">
      <c r="A960" s="8" t="s">
        <v>1069</v>
      </c>
      <c r="B960" s="9">
        <v>40</v>
      </c>
      <c r="C960" s="10">
        <v>1</v>
      </c>
      <c r="D960" s="11">
        <v>3377</v>
      </c>
      <c r="E960" s="13">
        <v>7</v>
      </c>
      <c r="F960" s="14">
        <v>4</v>
      </c>
    </row>
    <row r="961" spans="1:6" x14ac:dyDescent="0.3">
      <c r="A961" s="8" t="s">
        <v>1070</v>
      </c>
      <c r="B961" s="9">
        <v>40</v>
      </c>
      <c r="C961" s="10">
        <v>2</v>
      </c>
      <c r="D961" s="11">
        <v>6513</v>
      </c>
      <c r="E961" s="13">
        <v>12</v>
      </c>
      <c r="F961" s="14">
        <v>5</v>
      </c>
    </row>
    <row r="962" spans="1:6" x14ac:dyDescent="0.3">
      <c r="A962" s="8" t="s">
        <v>1071</v>
      </c>
      <c r="B962" s="9">
        <v>40</v>
      </c>
      <c r="C962" s="10">
        <v>2</v>
      </c>
      <c r="D962" s="11">
        <v>4448</v>
      </c>
      <c r="E962" s="13">
        <v>15</v>
      </c>
      <c r="F962" s="14">
        <v>7</v>
      </c>
    </row>
    <row r="963" spans="1:6" x14ac:dyDescent="0.3">
      <c r="A963" s="8" t="s">
        <v>1073</v>
      </c>
      <c r="B963" s="9">
        <v>40</v>
      </c>
      <c r="C963" s="10">
        <v>2</v>
      </c>
      <c r="D963" s="11">
        <v>6323</v>
      </c>
      <c r="E963" s="13">
        <v>10</v>
      </c>
      <c r="F963" s="14">
        <v>10</v>
      </c>
    </row>
    <row r="964" spans="1:6" x14ac:dyDescent="0.3">
      <c r="A964" s="8" t="s">
        <v>1074</v>
      </c>
      <c r="B964" s="9">
        <v>40</v>
      </c>
      <c r="C964" s="10">
        <v>2</v>
      </c>
      <c r="D964" s="11">
        <v>5677</v>
      </c>
      <c r="E964" s="13">
        <v>15</v>
      </c>
      <c r="F964" s="14">
        <v>11</v>
      </c>
    </row>
    <row r="965" spans="1:6" x14ac:dyDescent="0.3">
      <c r="A965" s="8" t="s">
        <v>1075</v>
      </c>
      <c r="B965" s="9">
        <v>40</v>
      </c>
      <c r="C965" s="10">
        <v>1</v>
      </c>
      <c r="D965" s="11">
        <v>2406</v>
      </c>
      <c r="E965" s="13">
        <v>8</v>
      </c>
      <c r="F965" s="14">
        <v>1</v>
      </c>
    </row>
    <row r="966" spans="1:6" x14ac:dyDescent="0.3">
      <c r="A966" s="8" t="s">
        <v>1076</v>
      </c>
      <c r="B966" s="9">
        <v>40</v>
      </c>
      <c r="C966" s="10">
        <v>1</v>
      </c>
      <c r="D966" s="11">
        <v>2809</v>
      </c>
      <c r="E966" s="13">
        <v>8</v>
      </c>
      <c r="F966" s="14">
        <v>2</v>
      </c>
    </row>
    <row r="967" spans="1:6" x14ac:dyDescent="0.3">
      <c r="A967" s="8" t="s">
        <v>1077</v>
      </c>
      <c r="B967" s="9">
        <v>40</v>
      </c>
      <c r="C967" s="10">
        <v>1</v>
      </c>
      <c r="D967" s="11">
        <v>2001</v>
      </c>
      <c r="E967" s="13">
        <v>20</v>
      </c>
      <c r="F967" s="14">
        <v>5</v>
      </c>
    </row>
    <row r="968" spans="1:6" x14ac:dyDescent="0.3">
      <c r="A968" s="8" t="s">
        <v>1078</v>
      </c>
      <c r="B968" s="9">
        <v>41</v>
      </c>
      <c r="C968" s="10">
        <v>2</v>
      </c>
      <c r="D968" s="11">
        <v>5993</v>
      </c>
      <c r="E968" s="13">
        <v>8</v>
      </c>
      <c r="F968" s="14">
        <v>6</v>
      </c>
    </row>
    <row r="969" spans="1:6" x14ac:dyDescent="0.3">
      <c r="A969" s="8" t="s">
        <v>1080</v>
      </c>
      <c r="B969" s="9">
        <v>41</v>
      </c>
      <c r="C969" s="10">
        <v>3</v>
      </c>
      <c r="D969" s="11">
        <v>8189</v>
      </c>
      <c r="E969" s="13">
        <v>12</v>
      </c>
      <c r="F969" s="14">
        <v>9</v>
      </c>
    </row>
    <row r="970" spans="1:6" x14ac:dyDescent="0.3">
      <c r="A970" s="8" t="s">
        <v>1082</v>
      </c>
      <c r="B970" s="9">
        <v>41</v>
      </c>
      <c r="C970" s="10">
        <v>1</v>
      </c>
      <c r="D970" s="11">
        <v>2238</v>
      </c>
      <c r="E970" s="13">
        <v>7</v>
      </c>
      <c r="F970" s="14">
        <v>5</v>
      </c>
    </row>
    <row r="971" spans="1:6" x14ac:dyDescent="0.3">
      <c r="A971" s="8" t="s">
        <v>1083</v>
      </c>
      <c r="B971" s="9">
        <v>41</v>
      </c>
      <c r="C971" s="10">
        <v>1</v>
      </c>
      <c r="D971" s="11">
        <v>2451</v>
      </c>
      <c r="E971" s="13">
        <v>13</v>
      </c>
      <c r="F971" s="14">
        <v>9</v>
      </c>
    </row>
    <row r="972" spans="1:6" x14ac:dyDescent="0.3">
      <c r="A972" s="8" t="s">
        <v>1084</v>
      </c>
      <c r="B972" s="9">
        <v>41</v>
      </c>
      <c r="C972" s="10">
        <v>1</v>
      </c>
      <c r="D972" s="11">
        <v>3140</v>
      </c>
      <c r="E972" s="13">
        <v>4</v>
      </c>
      <c r="F972" s="14">
        <v>4</v>
      </c>
    </row>
    <row r="973" spans="1:6" x14ac:dyDescent="0.3">
      <c r="A973" s="8" t="s">
        <v>1086</v>
      </c>
      <c r="B973" s="9">
        <v>41</v>
      </c>
      <c r="C973" s="10">
        <v>2</v>
      </c>
      <c r="D973" s="11">
        <v>3072</v>
      </c>
      <c r="E973" s="13">
        <v>17</v>
      </c>
      <c r="F973" s="14">
        <v>1</v>
      </c>
    </row>
    <row r="974" spans="1:6" x14ac:dyDescent="0.3">
      <c r="A974" s="8" t="s">
        <v>1088</v>
      </c>
      <c r="B974" s="9">
        <v>41</v>
      </c>
      <c r="C974" s="10">
        <v>2</v>
      </c>
      <c r="D974" s="11">
        <v>6032</v>
      </c>
      <c r="E974" s="13">
        <v>8</v>
      </c>
      <c r="F974" s="14">
        <v>5</v>
      </c>
    </row>
    <row r="975" spans="1:6" x14ac:dyDescent="0.3">
      <c r="A975" s="8" t="s">
        <v>1089</v>
      </c>
      <c r="B975" s="9">
        <v>41</v>
      </c>
      <c r="C975" s="10">
        <v>2</v>
      </c>
      <c r="D975" s="11">
        <v>9355</v>
      </c>
      <c r="E975" s="13">
        <v>8</v>
      </c>
      <c r="F975" s="14">
        <v>8</v>
      </c>
    </row>
    <row r="976" spans="1:6" x14ac:dyDescent="0.3">
      <c r="A976" s="8" t="s">
        <v>1090</v>
      </c>
      <c r="B976" s="9">
        <v>41</v>
      </c>
      <c r="C976" s="10">
        <v>3</v>
      </c>
      <c r="D976" s="11">
        <v>8392</v>
      </c>
      <c r="E976" s="13">
        <v>10</v>
      </c>
      <c r="F976" s="14">
        <v>10</v>
      </c>
    </row>
    <row r="977" spans="1:6" x14ac:dyDescent="0.3">
      <c r="A977" s="8" t="s">
        <v>1091</v>
      </c>
      <c r="B977" s="9">
        <v>41</v>
      </c>
      <c r="C977" s="10">
        <v>2</v>
      </c>
      <c r="D977" s="11">
        <v>6230</v>
      </c>
      <c r="E977" s="13">
        <v>16</v>
      </c>
      <c r="F977" s="14">
        <v>14</v>
      </c>
    </row>
    <row r="978" spans="1:6" x14ac:dyDescent="0.3">
      <c r="A978" s="8" t="s">
        <v>1092</v>
      </c>
      <c r="B978" s="9">
        <v>41</v>
      </c>
      <c r="C978" s="10">
        <v>2</v>
      </c>
      <c r="D978" s="11">
        <v>6811</v>
      </c>
      <c r="E978" s="13">
        <v>10</v>
      </c>
      <c r="F978" s="14">
        <v>8</v>
      </c>
    </row>
    <row r="979" spans="1:6" x14ac:dyDescent="0.3">
      <c r="A979" s="8" t="s">
        <v>1096</v>
      </c>
      <c r="B979" s="9">
        <v>41</v>
      </c>
      <c r="C979" s="10">
        <v>1</v>
      </c>
      <c r="D979" s="11">
        <v>2778</v>
      </c>
      <c r="E979" s="13">
        <v>10</v>
      </c>
      <c r="F979" s="14">
        <v>7</v>
      </c>
    </row>
    <row r="980" spans="1:6" x14ac:dyDescent="0.3">
      <c r="A980" s="8" t="s">
        <v>1097</v>
      </c>
      <c r="B980" s="9">
        <v>41</v>
      </c>
      <c r="C980" s="10">
        <v>1</v>
      </c>
      <c r="D980" s="11">
        <v>4721</v>
      </c>
      <c r="E980" s="13">
        <v>20</v>
      </c>
      <c r="F980" s="14">
        <v>18</v>
      </c>
    </row>
    <row r="981" spans="1:6" x14ac:dyDescent="0.3">
      <c r="A981" s="8" t="s">
        <v>1099</v>
      </c>
      <c r="B981" s="9">
        <v>41</v>
      </c>
      <c r="C981" s="10">
        <v>2</v>
      </c>
      <c r="D981" s="11">
        <v>5003</v>
      </c>
      <c r="E981" s="13">
        <v>8</v>
      </c>
      <c r="F981" s="14">
        <v>2</v>
      </c>
    </row>
    <row r="982" spans="1:6" x14ac:dyDescent="0.3">
      <c r="A982" s="8" t="s">
        <v>1101</v>
      </c>
      <c r="B982" s="9">
        <v>41</v>
      </c>
      <c r="C982" s="10">
        <v>1</v>
      </c>
      <c r="D982" s="11">
        <v>3376</v>
      </c>
      <c r="E982" s="13">
        <v>10</v>
      </c>
      <c r="F982" s="14">
        <v>10</v>
      </c>
    </row>
    <row r="983" spans="1:6" x14ac:dyDescent="0.3">
      <c r="A983" s="8" t="s">
        <v>1102</v>
      </c>
      <c r="B983" s="9">
        <v>41</v>
      </c>
      <c r="C983" s="10">
        <v>1</v>
      </c>
      <c r="D983" s="11">
        <v>4766</v>
      </c>
      <c r="E983" s="13">
        <v>6</v>
      </c>
      <c r="F983" s="14">
        <v>1</v>
      </c>
    </row>
    <row r="984" spans="1:6" x14ac:dyDescent="0.3">
      <c r="A984" s="8" t="s">
        <v>1103</v>
      </c>
      <c r="B984" s="9">
        <v>41</v>
      </c>
      <c r="C984" s="10">
        <v>1</v>
      </c>
      <c r="D984" s="11">
        <v>2107</v>
      </c>
      <c r="E984" s="13">
        <v>5</v>
      </c>
      <c r="F984" s="14">
        <v>1</v>
      </c>
    </row>
    <row r="985" spans="1:6" x14ac:dyDescent="0.3">
      <c r="A985" s="8" t="s">
        <v>1104</v>
      </c>
      <c r="B985" s="9">
        <v>41</v>
      </c>
      <c r="C985" s="10">
        <v>2</v>
      </c>
      <c r="D985" s="11">
        <v>6151</v>
      </c>
      <c r="E985" s="13">
        <v>19</v>
      </c>
      <c r="F985" s="14">
        <v>19</v>
      </c>
    </row>
    <row r="986" spans="1:6" x14ac:dyDescent="0.3">
      <c r="A986" s="8" t="s">
        <v>1105</v>
      </c>
      <c r="B986" s="9">
        <v>41</v>
      </c>
      <c r="C986" s="10">
        <v>2</v>
      </c>
      <c r="D986" s="11">
        <v>4103</v>
      </c>
      <c r="E986" s="13">
        <v>10</v>
      </c>
      <c r="F986" s="14">
        <v>9</v>
      </c>
    </row>
    <row r="987" spans="1:6" x14ac:dyDescent="0.3">
      <c r="A987" s="8" t="s">
        <v>1106</v>
      </c>
      <c r="B987" s="9">
        <v>41</v>
      </c>
      <c r="C987" s="10">
        <v>2</v>
      </c>
      <c r="D987" s="11">
        <v>5467</v>
      </c>
      <c r="E987" s="13">
        <v>12</v>
      </c>
      <c r="F987" s="14">
        <v>6</v>
      </c>
    </row>
    <row r="988" spans="1:6" x14ac:dyDescent="0.3">
      <c r="A988" s="8" t="s">
        <v>1107</v>
      </c>
      <c r="B988" s="9">
        <v>41</v>
      </c>
      <c r="C988" s="10">
        <v>1</v>
      </c>
      <c r="D988" s="11">
        <v>2127</v>
      </c>
      <c r="E988" s="13">
        <v>7</v>
      </c>
      <c r="F988" s="14">
        <v>4</v>
      </c>
    </row>
    <row r="989" spans="1:6" x14ac:dyDescent="0.3">
      <c r="A989" s="8" t="s">
        <v>1108</v>
      </c>
      <c r="B989" s="9">
        <v>41</v>
      </c>
      <c r="C989" s="10">
        <v>3</v>
      </c>
      <c r="D989" s="11">
        <v>7082</v>
      </c>
      <c r="E989" s="13">
        <v>21</v>
      </c>
      <c r="F989" s="14">
        <v>2</v>
      </c>
    </row>
    <row r="990" spans="1:6" x14ac:dyDescent="0.3">
      <c r="A990" s="8" t="s">
        <v>1109</v>
      </c>
      <c r="B990" s="9">
        <v>41</v>
      </c>
      <c r="C990" s="10">
        <v>3</v>
      </c>
      <c r="D990" s="11">
        <v>9241</v>
      </c>
      <c r="E990" s="13">
        <v>10</v>
      </c>
      <c r="F990" s="14">
        <v>10</v>
      </c>
    </row>
    <row r="991" spans="1:6" x14ac:dyDescent="0.3">
      <c r="A991" s="8" t="s">
        <v>1110</v>
      </c>
      <c r="B991" s="9">
        <v>41</v>
      </c>
      <c r="C991" s="10">
        <v>2</v>
      </c>
      <c r="D991" s="11">
        <v>6430</v>
      </c>
      <c r="E991" s="13">
        <v>10</v>
      </c>
      <c r="F991" s="14">
        <v>3</v>
      </c>
    </row>
    <row r="992" spans="1:6" x14ac:dyDescent="0.3">
      <c r="A992" s="8" t="s">
        <v>1111</v>
      </c>
      <c r="B992" s="9">
        <v>41</v>
      </c>
      <c r="C992" s="10">
        <v>1</v>
      </c>
      <c r="D992" s="11">
        <v>2289</v>
      </c>
      <c r="E992" s="13">
        <v>5</v>
      </c>
      <c r="F992" s="14">
        <v>5</v>
      </c>
    </row>
    <row r="993" spans="1:6" x14ac:dyDescent="0.3">
      <c r="A993" s="8" t="s">
        <v>1112</v>
      </c>
      <c r="B993" s="9">
        <v>41</v>
      </c>
      <c r="C993" s="10">
        <v>2</v>
      </c>
      <c r="D993" s="11">
        <v>6870</v>
      </c>
      <c r="E993" s="13">
        <v>11</v>
      </c>
      <c r="F993" s="14">
        <v>3</v>
      </c>
    </row>
    <row r="994" spans="1:6" x14ac:dyDescent="0.3">
      <c r="A994" s="8" t="s">
        <v>1113</v>
      </c>
      <c r="B994" s="9">
        <v>41</v>
      </c>
      <c r="C994" s="10">
        <v>3</v>
      </c>
      <c r="D994" s="11">
        <v>10447</v>
      </c>
      <c r="E994" s="13">
        <v>23</v>
      </c>
      <c r="F994" s="14">
        <v>22</v>
      </c>
    </row>
    <row r="995" spans="1:6" x14ac:dyDescent="0.3">
      <c r="A995" s="8" t="s">
        <v>1114</v>
      </c>
      <c r="B995" s="9">
        <v>41</v>
      </c>
      <c r="C995" s="10">
        <v>2</v>
      </c>
      <c r="D995" s="11">
        <v>4393</v>
      </c>
      <c r="E995" s="13">
        <v>14</v>
      </c>
      <c r="F995" s="14">
        <v>5</v>
      </c>
    </row>
    <row r="996" spans="1:6" x14ac:dyDescent="0.3">
      <c r="A996" s="8" t="s">
        <v>1115</v>
      </c>
      <c r="B996" s="9">
        <v>41</v>
      </c>
      <c r="C996" s="10">
        <v>1</v>
      </c>
      <c r="D996" s="11">
        <v>2782</v>
      </c>
      <c r="E996" s="13">
        <v>12</v>
      </c>
      <c r="F996" s="14">
        <v>5</v>
      </c>
    </row>
    <row r="997" spans="1:6" x14ac:dyDescent="0.3">
      <c r="A997" s="8" t="s">
        <v>1117</v>
      </c>
      <c r="B997" s="9">
        <v>41</v>
      </c>
      <c r="C997" s="10">
        <v>2</v>
      </c>
      <c r="D997" s="11">
        <v>8938</v>
      </c>
      <c r="E997" s="13">
        <v>14</v>
      </c>
      <c r="F997" s="14">
        <v>5</v>
      </c>
    </row>
    <row r="998" spans="1:6" x14ac:dyDescent="0.3">
      <c r="A998" s="8" t="s">
        <v>1118</v>
      </c>
      <c r="B998" s="9">
        <v>42</v>
      </c>
      <c r="C998" s="10">
        <v>2</v>
      </c>
      <c r="D998" s="11">
        <v>6825</v>
      </c>
      <c r="E998" s="13">
        <v>10</v>
      </c>
      <c r="F998" s="14">
        <v>9</v>
      </c>
    </row>
    <row r="999" spans="1:6" x14ac:dyDescent="0.3">
      <c r="A999" s="8" t="s">
        <v>1119</v>
      </c>
      <c r="B999" s="9">
        <v>42</v>
      </c>
      <c r="C999" s="10">
        <v>2</v>
      </c>
      <c r="D999" s="11">
        <v>5265</v>
      </c>
      <c r="E999" s="13">
        <v>11</v>
      </c>
      <c r="F999" s="14">
        <v>5</v>
      </c>
    </row>
    <row r="1000" spans="1:6" x14ac:dyDescent="0.3">
      <c r="A1000" s="8" t="s">
        <v>1121</v>
      </c>
      <c r="B1000" s="9">
        <v>42</v>
      </c>
      <c r="C1000" s="10">
        <v>2</v>
      </c>
      <c r="D1000" s="11">
        <v>6545</v>
      </c>
      <c r="E1000" s="13">
        <v>10</v>
      </c>
      <c r="F1000" s="14">
        <v>3</v>
      </c>
    </row>
    <row r="1001" spans="1:6" x14ac:dyDescent="0.3">
      <c r="A1001" s="8" t="s">
        <v>1122</v>
      </c>
      <c r="B1001" s="9">
        <v>42</v>
      </c>
      <c r="C1001" s="10">
        <v>1</v>
      </c>
      <c r="D1001" s="11">
        <v>2593</v>
      </c>
      <c r="E1001" s="13">
        <v>10</v>
      </c>
      <c r="F1001" s="14">
        <v>9</v>
      </c>
    </row>
    <row r="1002" spans="1:6" x14ac:dyDescent="0.3">
      <c r="A1002" s="8" t="s">
        <v>1123</v>
      </c>
      <c r="B1002" s="9">
        <v>42</v>
      </c>
      <c r="C1002" s="10">
        <v>2</v>
      </c>
      <c r="D1002" s="11">
        <v>4907</v>
      </c>
      <c r="E1002" s="13">
        <v>20</v>
      </c>
      <c r="F1002" s="14">
        <v>20</v>
      </c>
    </row>
    <row r="1003" spans="1:6" x14ac:dyDescent="0.3">
      <c r="A1003" s="8" t="s">
        <v>1126</v>
      </c>
      <c r="B1003" s="9">
        <v>42</v>
      </c>
      <c r="C1003" s="10">
        <v>1</v>
      </c>
      <c r="D1003" s="11">
        <v>2696</v>
      </c>
      <c r="E1003" s="13">
        <v>4</v>
      </c>
      <c r="F1003" s="14">
        <v>3</v>
      </c>
    </row>
    <row r="1004" spans="1:6" x14ac:dyDescent="0.3">
      <c r="A1004" s="8" t="s">
        <v>1127</v>
      </c>
      <c r="B1004" s="9">
        <v>42</v>
      </c>
      <c r="C1004" s="10">
        <v>2</v>
      </c>
      <c r="D1004" s="11">
        <v>6781</v>
      </c>
      <c r="E1004" s="13">
        <v>14</v>
      </c>
      <c r="F1004" s="14">
        <v>1</v>
      </c>
    </row>
    <row r="1005" spans="1:6" x14ac:dyDescent="0.3">
      <c r="A1005" s="8" t="s">
        <v>1128</v>
      </c>
      <c r="B1005" s="9">
        <v>42</v>
      </c>
      <c r="C1005" s="10">
        <v>1</v>
      </c>
      <c r="D1005" s="11">
        <v>2576</v>
      </c>
      <c r="E1005" s="13">
        <v>8</v>
      </c>
      <c r="F1005" s="14">
        <v>5</v>
      </c>
    </row>
    <row r="1006" spans="1:6" x14ac:dyDescent="0.3">
      <c r="A1006" s="8" t="s">
        <v>1129</v>
      </c>
      <c r="B1006" s="9">
        <v>42</v>
      </c>
      <c r="C1006" s="10">
        <v>2</v>
      </c>
      <c r="D1006" s="11">
        <v>4556</v>
      </c>
      <c r="E1006" s="13">
        <v>19</v>
      </c>
      <c r="F1006" s="14">
        <v>5</v>
      </c>
    </row>
    <row r="1007" spans="1:6" x14ac:dyDescent="0.3">
      <c r="A1007" s="8" t="s">
        <v>1130</v>
      </c>
      <c r="B1007" s="9">
        <v>42</v>
      </c>
      <c r="C1007" s="10">
        <v>2</v>
      </c>
      <c r="D1007" s="11">
        <v>4523</v>
      </c>
      <c r="E1007" s="13">
        <v>7</v>
      </c>
      <c r="F1007" s="14">
        <v>6</v>
      </c>
    </row>
    <row r="1008" spans="1:6" x14ac:dyDescent="0.3">
      <c r="A1008" s="8" t="s">
        <v>1131</v>
      </c>
      <c r="B1008" s="9">
        <v>42</v>
      </c>
      <c r="C1008" s="10">
        <v>1</v>
      </c>
      <c r="D1008" s="11">
        <v>2093</v>
      </c>
      <c r="E1008" s="13">
        <v>8</v>
      </c>
      <c r="F1008" s="14">
        <v>2</v>
      </c>
    </row>
    <row r="1009" spans="1:6" x14ac:dyDescent="0.3">
      <c r="A1009" s="8" t="s">
        <v>1132</v>
      </c>
      <c r="B1009" s="9">
        <v>42</v>
      </c>
      <c r="C1009" s="10">
        <v>3</v>
      </c>
      <c r="D1009" s="11">
        <v>7406</v>
      </c>
      <c r="E1009" s="13">
        <v>10</v>
      </c>
      <c r="F1009" s="14">
        <v>10</v>
      </c>
    </row>
    <row r="1010" spans="1:6" x14ac:dyDescent="0.3">
      <c r="A1010" s="8" t="s">
        <v>1133</v>
      </c>
      <c r="B1010" s="9">
        <v>42</v>
      </c>
      <c r="C1010" s="10">
        <v>2</v>
      </c>
      <c r="D1010" s="11">
        <v>4089</v>
      </c>
      <c r="E1010" s="13">
        <v>10</v>
      </c>
      <c r="F1010" s="14">
        <v>10</v>
      </c>
    </row>
    <row r="1011" spans="1:6" x14ac:dyDescent="0.3">
      <c r="A1011" s="8" t="s">
        <v>1134</v>
      </c>
      <c r="B1011" s="9">
        <v>42</v>
      </c>
      <c r="C1011" s="10">
        <v>1</v>
      </c>
      <c r="D1011" s="11">
        <v>2759</v>
      </c>
      <c r="E1011" s="13">
        <v>7</v>
      </c>
      <c r="F1011" s="14">
        <v>2</v>
      </c>
    </row>
    <row r="1012" spans="1:6" x14ac:dyDescent="0.3">
      <c r="A1012" s="8" t="s">
        <v>1136</v>
      </c>
      <c r="B1012" s="9">
        <v>42</v>
      </c>
      <c r="C1012" s="10">
        <v>2</v>
      </c>
      <c r="D1012" s="11">
        <v>6062</v>
      </c>
      <c r="E1012" s="13">
        <v>8</v>
      </c>
      <c r="F1012" s="14">
        <v>4</v>
      </c>
    </row>
    <row r="1013" spans="1:6" x14ac:dyDescent="0.3">
      <c r="A1013" s="8" t="s">
        <v>1137</v>
      </c>
      <c r="B1013" s="9">
        <v>42</v>
      </c>
      <c r="C1013" s="10">
        <v>2</v>
      </c>
      <c r="D1013" s="11">
        <v>4434</v>
      </c>
      <c r="E1013" s="13">
        <v>10</v>
      </c>
      <c r="F1013" s="14">
        <v>9</v>
      </c>
    </row>
    <row r="1014" spans="1:6" x14ac:dyDescent="0.3">
      <c r="A1014" s="8" t="s">
        <v>1138</v>
      </c>
      <c r="B1014" s="9">
        <v>42</v>
      </c>
      <c r="C1014" s="10">
        <v>1</v>
      </c>
      <c r="D1014" s="11">
        <v>2515</v>
      </c>
      <c r="E1014" s="13">
        <v>8</v>
      </c>
      <c r="F1014" s="14">
        <v>2</v>
      </c>
    </row>
    <row r="1015" spans="1:6" x14ac:dyDescent="0.3">
      <c r="A1015" s="8" t="s">
        <v>1139</v>
      </c>
      <c r="B1015" s="9">
        <v>42</v>
      </c>
      <c r="C1015" s="10">
        <v>2</v>
      </c>
      <c r="D1015" s="11">
        <v>5231</v>
      </c>
      <c r="E1015" s="13">
        <v>17</v>
      </c>
      <c r="F1015" s="14">
        <v>5</v>
      </c>
    </row>
    <row r="1016" spans="1:6" x14ac:dyDescent="0.3">
      <c r="A1016" s="8" t="s">
        <v>1140</v>
      </c>
      <c r="B1016" s="9">
        <v>42</v>
      </c>
      <c r="C1016" s="10">
        <v>2</v>
      </c>
      <c r="D1016" s="11">
        <v>6244</v>
      </c>
      <c r="E1016" s="13">
        <v>10</v>
      </c>
      <c r="F1016" s="14">
        <v>5</v>
      </c>
    </row>
    <row r="1017" spans="1:6" x14ac:dyDescent="0.3">
      <c r="A1017" s="8" t="s">
        <v>1143</v>
      </c>
      <c r="B1017" s="9">
        <v>42</v>
      </c>
      <c r="C1017" s="10">
        <v>2</v>
      </c>
      <c r="D1017" s="11">
        <v>4272</v>
      </c>
      <c r="E1017" s="13">
        <v>16</v>
      </c>
      <c r="F1017" s="14">
        <v>1</v>
      </c>
    </row>
    <row r="1018" spans="1:6" x14ac:dyDescent="0.3">
      <c r="A1018" s="8" t="s">
        <v>1145</v>
      </c>
      <c r="B1018" s="9">
        <v>42</v>
      </c>
      <c r="C1018" s="10">
        <v>2</v>
      </c>
      <c r="D1018" s="11">
        <v>5155</v>
      </c>
      <c r="E1018" s="13">
        <v>9</v>
      </c>
      <c r="F1018" s="14">
        <v>6</v>
      </c>
    </row>
    <row r="1019" spans="1:6" x14ac:dyDescent="0.3">
      <c r="A1019" s="8" t="s">
        <v>1146</v>
      </c>
      <c r="B1019" s="9">
        <v>42</v>
      </c>
      <c r="C1019" s="10">
        <v>2</v>
      </c>
      <c r="D1019" s="11">
        <v>6272</v>
      </c>
      <c r="E1019" s="13">
        <v>10</v>
      </c>
      <c r="F1019" s="14">
        <v>4</v>
      </c>
    </row>
    <row r="1020" spans="1:6" x14ac:dyDescent="0.3">
      <c r="A1020" s="8" t="s">
        <v>1148</v>
      </c>
      <c r="B1020" s="9">
        <v>42</v>
      </c>
      <c r="C1020" s="10">
        <v>2</v>
      </c>
      <c r="D1020" s="11">
        <v>2372</v>
      </c>
      <c r="E1020" s="13">
        <v>18</v>
      </c>
      <c r="F1020" s="14">
        <v>1</v>
      </c>
    </row>
    <row r="1021" spans="1:6" x14ac:dyDescent="0.3">
      <c r="A1021" s="8" t="s">
        <v>1151</v>
      </c>
      <c r="B1021" s="9">
        <v>42</v>
      </c>
      <c r="C1021" s="10">
        <v>1</v>
      </c>
      <c r="D1021" s="11">
        <v>3673</v>
      </c>
      <c r="E1021" s="13">
        <v>12</v>
      </c>
      <c r="F1021" s="14">
        <v>12</v>
      </c>
    </row>
    <row r="1022" spans="1:6" x14ac:dyDescent="0.3">
      <c r="A1022" s="8" t="s">
        <v>1152</v>
      </c>
      <c r="B1022" s="9">
        <v>42</v>
      </c>
      <c r="C1022" s="10">
        <v>1</v>
      </c>
      <c r="D1022" s="11">
        <v>4841</v>
      </c>
      <c r="E1022" s="13">
        <v>4</v>
      </c>
      <c r="F1022" s="14">
        <v>1</v>
      </c>
    </row>
    <row r="1023" spans="1:6" x14ac:dyDescent="0.3">
      <c r="A1023" s="8" t="s">
        <v>1153</v>
      </c>
      <c r="B1023" s="9">
        <v>42</v>
      </c>
      <c r="C1023" s="10">
        <v>3</v>
      </c>
      <c r="D1023" s="11">
        <v>10124</v>
      </c>
      <c r="E1023" s="13">
        <v>24</v>
      </c>
      <c r="F1023" s="14">
        <v>20</v>
      </c>
    </row>
    <row r="1024" spans="1:6" x14ac:dyDescent="0.3">
      <c r="A1024" s="8" t="s">
        <v>1155</v>
      </c>
      <c r="B1024" s="9">
        <v>42</v>
      </c>
      <c r="C1024" s="10">
        <v>1</v>
      </c>
      <c r="D1024" s="11">
        <v>2766</v>
      </c>
      <c r="E1024" s="13">
        <v>7</v>
      </c>
      <c r="F1024" s="14">
        <v>5</v>
      </c>
    </row>
    <row r="1025" spans="1:6" x14ac:dyDescent="0.3">
      <c r="A1025" s="8" t="s">
        <v>1156</v>
      </c>
      <c r="B1025" s="9">
        <v>42</v>
      </c>
      <c r="C1025" s="10">
        <v>2</v>
      </c>
      <c r="D1025" s="11">
        <v>5538</v>
      </c>
      <c r="E1025" s="13">
        <v>10</v>
      </c>
      <c r="F1025" s="14">
        <v>0</v>
      </c>
    </row>
    <row r="1026" spans="1:6" x14ac:dyDescent="0.3">
      <c r="A1026" s="8" t="s">
        <v>1157</v>
      </c>
      <c r="B1026" s="9">
        <v>42</v>
      </c>
      <c r="C1026" s="10">
        <v>1</v>
      </c>
      <c r="D1026" s="11">
        <v>2936</v>
      </c>
      <c r="E1026" s="13">
        <v>10</v>
      </c>
      <c r="F1026" s="14">
        <v>6</v>
      </c>
    </row>
    <row r="1027" spans="1:6" x14ac:dyDescent="0.3">
      <c r="A1027" s="8" t="s">
        <v>1158</v>
      </c>
      <c r="B1027" s="9">
        <v>42</v>
      </c>
      <c r="C1027" s="10">
        <v>1</v>
      </c>
      <c r="D1027" s="11">
        <v>3968</v>
      </c>
      <c r="E1027" s="13">
        <v>8</v>
      </c>
      <c r="F1027" s="14">
        <v>0</v>
      </c>
    </row>
    <row r="1028" spans="1:6" x14ac:dyDescent="0.3">
      <c r="A1028" s="8" t="s">
        <v>1160</v>
      </c>
      <c r="B1028" s="9">
        <v>42</v>
      </c>
      <c r="C1028" s="10">
        <v>2</v>
      </c>
      <c r="D1028" s="11">
        <v>5087</v>
      </c>
      <c r="E1028" s="13">
        <v>14</v>
      </c>
      <c r="F1028" s="14">
        <v>0</v>
      </c>
    </row>
    <row r="1029" spans="1:6" x14ac:dyDescent="0.3">
      <c r="A1029" s="8" t="s">
        <v>1161</v>
      </c>
      <c r="B1029" s="9">
        <v>42</v>
      </c>
      <c r="C1029" s="10">
        <v>2</v>
      </c>
      <c r="D1029" s="11">
        <v>4332</v>
      </c>
      <c r="E1029" s="13">
        <v>20</v>
      </c>
      <c r="F1029" s="14">
        <v>20</v>
      </c>
    </row>
    <row r="1030" spans="1:6" x14ac:dyDescent="0.3">
      <c r="A1030" s="8" t="s">
        <v>1162</v>
      </c>
      <c r="B1030" s="9">
        <v>42</v>
      </c>
      <c r="C1030" s="10">
        <v>2</v>
      </c>
      <c r="D1030" s="11">
        <v>5410</v>
      </c>
      <c r="E1030" s="13">
        <v>9</v>
      </c>
      <c r="F1030" s="14">
        <v>4</v>
      </c>
    </row>
    <row r="1031" spans="1:6" x14ac:dyDescent="0.3">
      <c r="A1031" s="8" t="s">
        <v>1164</v>
      </c>
      <c r="B1031" s="9">
        <v>43</v>
      </c>
      <c r="C1031" s="10">
        <v>1</v>
      </c>
      <c r="D1031" s="11">
        <v>2645</v>
      </c>
      <c r="E1031" s="13">
        <v>6</v>
      </c>
      <c r="F1031" s="14">
        <v>5</v>
      </c>
    </row>
    <row r="1032" spans="1:6" x14ac:dyDescent="0.3">
      <c r="A1032" s="8" t="s">
        <v>1166</v>
      </c>
      <c r="B1032" s="9">
        <v>43</v>
      </c>
      <c r="C1032" s="10">
        <v>1</v>
      </c>
      <c r="D1032" s="11">
        <v>4739</v>
      </c>
      <c r="E1032" s="13">
        <v>18</v>
      </c>
      <c r="F1032" s="14">
        <v>3</v>
      </c>
    </row>
    <row r="1033" spans="1:6" x14ac:dyDescent="0.3">
      <c r="A1033" s="8" t="s">
        <v>1167</v>
      </c>
      <c r="B1033" s="9">
        <v>43</v>
      </c>
      <c r="C1033" s="10">
        <v>1</v>
      </c>
      <c r="D1033" s="11">
        <v>2089</v>
      </c>
      <c r="E1033" s="13">
        <v>7</v>
      </c>
      <c r="F1033" s="14">
        <v>5</v>
      </c>
    </row>
    <row r="1034" spans="1:6" x14ac:dyDescent="0.3">
      <c r="A1034" s="8" t="s">
        <v>1169</v>
      </c>
      <c r="B1034" s="9">
        <v>43</v>
      </c>
      <c r="C1034" s="10">
        <v>1</v>
      </c>
      <c r="D1034" s="11">
        <v>2455</v>
      </c>
      <c r="E1034" s="13">
        <v>9</v>
      </c>
      <c r="F1034" s="14">
        <v>8</v>
      </c>
    </row>
    <row r="1035" spans="1:6" x14ac:dyDescent="0.3">
      <c r="A1035" s="8" t="s">
        <v>1170</v>
      </c>
      <c r="B1035" s="9">
        <v>43</v>
      </c>
      <c r="C1035" s="10">
        <v>2</v>
      </c>
      <c r="D1035" s="11">
        <v>5257</v>
      </c>
      <c r="E1035" s="13">
        <v>9</v>
      </c>
      <c r="F1035" s="14">
        <v>9</v>
      </c>
    </row>
    <row r="1036" spans="1:6" x14ac:dyDescent="0.3">
      <c r="A1036" s="8" t="s">
        <v>1171</v>
      </c>
      <c r="B1036" s="9">
        <v>43</v>
      </c>
      <c r="C1036" s="10">
        <v>3</v>
      </c>
      <c r="D1036" s="11">
        <v>9985</v>
      </c>
      <c r="E1036" s="13">
        <v>10</v>
      </c>
      <c r="F1036" s="14">
        <v>1</v>
      </c>
    </row>
    <row r="1037" spans="1:6" x14ac:dyDescent="0.3">
      <c r="A1037" s="8" t="s">
        <v>1173</v>
      </c>
      <c r="B1037" s="9">
        <v>43</v>
      </c>
      <c r="C1037" s="10">
        <v>1</v>
      </c>
      <c r="D1037" s="11">
        <v>2258</v>
      </c>
      <c r="E1037" s="13">
        <v>8</v>
      </c>
      <c r="F1037" s="14">
        <v>3</v>
      </c>
    </row>
    <row r="1038" spans="1:6" x14ac:dyDescent="0.3">
      <c r="A1038" s="8" t="s">
        <v>1174</v>
      </c>
      <c r="B1038" s="9">
        <v>43</v>
      </c>
      <c r="C1038" s="10">
        <v>2</v>
      </c>
      <c r="D1038" s="11">
        <v>4522</v>
      </c>
      <c r="E1038" s="13">
        <v>8</v>
      </c>
      <c r="F1038" s="14">
        <v>5</v>
      </c>
    </row>
    <row r="1039" spans="1:6" x14ac:dyDescent="0.3">
      <c r="A1039" s="8" t="s">
        <v>1176</v>
      </c>
      <c r="B1039" s="9">
        <v>43</v>
      </c>
      <c r="C1039" s="10">
        <v>2</v>
      </c>
      <c r="D1039" s="11">
        <v>5679</v>
      </c>
      <c r="E1039" s="13">
        <v>10</v>
      </c>
      <c r="F1039" s="14">
        <v>8</v>
      </c>
    </row>
    <row r="1040" spans="1:6" x14ac:dyDescent="0.3">
      <c r="A1040" s="8" t="s">
        <v>1177</v>
      </c>
      <c r="B1040" s="9">
        <v>43</v>
      </c>
      <c r="C1040" s="10">
        <v>2</v>
      </c>
      <c r="D1040" s="11">
        <v>6804</v>
      </c>
      <c r="E1040" s="13">
        <v>7</v>
      </c>
      <c r="F1040" s="14">
        <v>2</v>
      </c>
    </row>
    <row r="1041" spans="1:6" x14ac:dyDescent="0.3">
      <c r="A1041" s="8" t="s">
        <v>1179</v>
      </c>
      <c r="B1041" s="9">
        <v>43</v>
      </c>
      <c r="C1041" s="10">
        <v>2</v>
      </c>
      <c r="D1041" s="11">
        <v>5562</v>
      </c>
      <c r="E1041" s="13">
        <v>12</v>
      </c>
      <c r="F1041" s="14">
        <v>5</v>
      </c>
    </row>
    <row r="1042" spans="1:6" x14ac:dyDescent="0.3">
      <c r="A1042" s="8" t="s">
        <v>1180</v>
      </c>
      <c r="B1042" s="9">
        <v>43</v>
      </c>
      <c r="C1042" s="10">
        <v>2</v>
      </c>
      <c r="D1042" s="11">
        <v>4765</v>
      </c>
      <c r="E1042" s="13">
        <v>4</v>
      </c>
      <c r="F1042" s="14">
        <v>1</v>
      </c>
    </row>
    <row r="1043" spans="1:6" x14ac:dyDescent="0.3">
      <c r="A1043" s="8" t="s">
        <v>1181</v>
      </c>
      <c r="B1043" s="9">
        <v>43</v>
      </c>
      <c r="C1043" s="10">
        <v>3</v>
      </c>
      <c r="D1043" s="11">
        <v>10798</v>
      </c>
      <c r="E1043" s="13">
        <v>18</v>
      </c>
      <c r="F1043" s="14">
        <v>1</v>
      </c>
    </row>
    <row r="1044" spans="1:6" x14ac:dyDescent="0.3">
      <c r="A1044" s="8" t="s">
        <v>1182</v>
      </c>
      <c r="B1044" s="9">
        <v>43</v>
      </c>
      <c r="C1044" s="10">
        <v>3</v>
      </c>
      <c r="D1044" s="11">
        <v>10820</v>
      </c>
      <c r="E1044" s="13">
        <v>18</v>
      </c>
      <c r="F1044" s="14">
        <v>8</v>
      </c>
    </row>
    <row r="1045" spans="1:6" x14ac:dyDescent="0.3">
      <c r="A1045" s="8" t="s">
        <v>1183</v>
      </c>
      <c r="B1045" s="9">
        <v>43</v>
      </c>
      <c r="C1045" s="10">
        <v>2</v>
      </c>
      <c r="D1045" s="11">
        <v>5346</v>
      </c>
      <c r="E1045" s="13">
        <v>7</v>
      </c>
      <c r="F1045" s="14">
        <v>4</v>
      </c>
    </row>
    <row r="1046" spans="1:6" x14ac:dyDescent="0.3">
      <c r="A1046" s="8" t="s">
        <v>1185</v>
      </c>
      <c r="B1046" s="9">
        <v>43</v>
      </c>
      <c r="C1046" s="10">
        <v>3</v>
      </c>
      <c r="D1046" s="11">
        <v>10231</v>
      </c>
      <c r="E1046" s="13">
        <v>23</v>
      </c>
      <c r="F1046" s="14">
        <v>21</v>
      </c>
    </row>
    <row r="1047" spans="1:6" x14ac:dyDescent="0.3">
      <c r="A1047" s="8" t="s">
        <v>1186</v>
      </c>
      <c r="B1047" s="9">
        <v>43</v>
      </c>
      <c r="C1047" s="10">
        <v>2</v>
      </c>
      <c r="D1047" s="11">
        <v>4081</v>
      </c>
      <c r="E1047" s="13">
        <v>20</v>
      </c>
      <c r="F1047" s="14">
        <v>20</v>
      </c>
    </row>
    <row r="1048" spans="1:6" x14ac:dyDescent="0.3">
      <c r="A1048" s="8" t="s">
        <v>1187</v>
      </c>
      <c r="B1048" s="9">
        <v>43</v>
      </c>
      <c r="C1048" s="10">
        <v>1</v>
      </c>
      <c r="D1048" s="11">
        <v>4876</v>
      </c>
      <c r="E1048" s="13">
        <v>8</v>
      </c>
      <c r="F1048" s="14">
        <v>6</v>
      </c>
    </row>
    <row r="1049" spans="1:6" x14ac:dyDescent="0.3">
      <c r="A1049" s="8" t="s">
        <v>1189</v>
      </c>
      <c r="B1049" s="9">
        <v>43</v>
      </c>
      <c r="C1049" s="10">
        <v>2</v>
      </c>
      <c r="D1049" s="11">
        <v>7847</v>
      </c>
      <c r="E1049" s="13">
        <v>10</v>
      </c>
      <c r="F1049" s="14">
        <v>10</v>
      </c>
    </row>
    <row r="1050" spans="1:6" x14ac:dyDescent="0.3">
      <c r="A1050" s="8" t="s">
        <v>1190</v>
      </c>
      <c r="B1050" s="9">
        <v>43</v>
      </c>
      <c r="C1050" s="10">
        <v>1</v>
      </c>
      <c r="D1050" s="11">
        <v>2437</v>
      </c>
      <c r="E1050" s="13">
        <v>6</v>
      </c>
      <c r="F1050" s="14">
        <v>1</v>
      </c>
    </row>
    <row r="1051" spans="1:6" x14ac:dyDescent="0.3">
      <c r="A1051" s="8" t="s">
        <v>1191</v>
      </c>
      <c r="B1051" s="9">
        <v>43</v>
      </c>
      <c r="C1051" s="10">
        <v>1</v>
      </c>
      <c r="D1051" s="11">
        <v>3539</v>
      </c>
      <c r="E1051" s="13">
        <v>10</v>
      </c>
      <c r="F1051" s="14">
        <v>9</v>
      </c>
    </row>
    <row r="1052" spans="1:6" x14ac:dyDescent="0.3">
      <c r="A1052" s="8" t="s">
        <v>1192</v>
      </c>
      <c r="B1052" s="9">
        <v>43</v>
      </c>
      <c r="C1052" s="10">
        <v>1</v>
      </c>
      <c r="D1052" s="11">
        <v>2438</v>
      </c>
      <c r="E1052" s="13">
        <v>7</v>
      </c>
      <c r="F1052" s="14">
        <v>3</v>
      </c>
    </row>
    <row r="1053" spans="1:6" x14ac:dyDescent="0.3">
      <c r="A1053" s="8" t="s">
        <v>1193</v>
      </c>
      <c r="B1053" s="9">
        <v>43</v>
      </c>
      <c r="C1053" s="10">
        <v>2</v>
      </c>
      <c r="D1053" s="11">
        <v>5675</v>
      </c>
      <c r="E1053" s="13">
        <v>7</v>
      </c>
      <c r="F1053" s="14">
        <v>7</v>
      </c>
    </row>
    <row r="1054" spans="1:6" x14ac:dyDescent="0.3">
      <c r="A1054" s="8" t="s">
        <v>1195</v>
      </c>
      <c r="B1054" s="9">
        <v>43</v>
      </c>
      <c r="C1054" s="10">
        <v>3</v>
      </c>
      <c r="D1054" s="11">
        <v>7510</v>
      </c>
      <c r="E1054" s="13">
        <v>10</v>
      </c>
      <c r="F1054" s="14">
        <v>10</v>
      </c>
    </row>
    <row r="1055" spans="1:6" x14ac:dyDescent="0.3">
      <c r="A1055" s="8" t="s">
        <v>1196</v>
      </c>
      <c r="B1055" s="9">
        <v>44</v>
      </c>
      <c r="C1055" s="10">
        <v>3</v>
      </c>
      <c r="D1055" s="11">
        <v>10248</v>
      </c>
      <c r="E1055" s="13">
        <v>24</v>
      </c>
      <c r="F1055" s="14">
        <v>22</v>
      </c>
    </row>
    <row r="1056" spans="1:6" x14ac:dyDescent="0.3">
      <c r="A1056" s="8" t="s">
        <v>1197</v>
      </c>
      <c r="B1056" s="9">
        <v>44</v>
      </c>
      <c r="C1056" s="10">
        <v>2</v>
      </c>
      <c r="D1056" s="11">
        <v>6465</v>
      </c>
      <c r="E1056" s="13">
        <v>9</v>
      </c>
      <c r="F1056" s="14">
        <v>4</v>
      </c>
    </row>
    <row r="1057" spans="1:6" x14ac:dyDescent="0.3">
      <c r="A1057" s="8" t="s">
        <v>1198</v>
      </c>
      <c r="B1057" s="9">
        <v>44</v>
      </c>
      <c r="C1057" s="10">
        <v>2</v>
      </c>
      <c r="D1057" s="11">
        <v>5454</v>
      </c>
      <c r="E1057" s="13">
        <v>9</v>
      </c>
      <c r="F1057" s="14">
        <v>4</v>
      </c>
    </row>
    <row r="1058" spans="1:6" x14ac:dyDescent="0.3">
      <c r="A1058" s="8" t="s">
        <v>1199</v>
      </c>
      <c r="B1058" s="9">
        <v>44</v>
      </c>
      <c r="C1058" s="10">
        <v>2</v>
      </c>
      <c r="D1058" s="11">
        <v>2042</v>
      </c>
      <c r="E1058" s="13">
        <v>17</v>
      </c>
      <c r="F1058" s="14">
        <v>3</v>
      </c>
    </row>
    <row r="1059" spans="1:6" x14ac:dyDescent="0.3">
      <c r="A1059" s="8" t="s">
        <v>1200</v>
      </c>
      <c r="B1059" s="9">
        <v>44</v>
      </c>
      <c r="C1059" s="10">
        <v>1</v>
      </c>
      <c r="D1059" s="11">
        <v>3161</v>
      </c>
      <c r="E1059" s="13">
        <v>19</v>
      </c>
      <c r="F1059" s="14">
        <v>1</v>
      </c>
    </row>
    <row r="1060" spans="1:6" x14ac:dyDescent="0.3">
      <c r="A1060" s="8" t="s">
        <v>1201</v>
      </c>
      <c r="B1060" s="9">
        <v>44</v>
      </c>
      <c r="C1060" s="10">
        <v>2</v>
      </c>
      <c r="D1060" s="11">
        <v>5985</v>
      </c>
      <c r="E1060" s="13">
        <v>10</v>
      </c>
      <c r="F1060" s="14">
        <v>2</v>
      </c>
    </row>
    <row r="1061" spans="1:6" x14ac:dyDescent="0.3">
      <c r="A1061" s="8" t="s">
        <v>1203</v>
      </c>
      <c r="B1061" s="9">
        <v>44</v>
      </c>
      <c r="C1061" s="10">
        <v>1</v>
      </c>
      <c r="D1061" s="11">
        <v>3708</v>
      </c>
      <c r="E1061" s="13">
        <v>9</v>
      </c>
      <c r="F1061" s="14">
        <v>5</v>
      </c>
    </row>
    <row r="1062" spans="1:6" x14ac:dyDescent="0.3">
      <c r="A1062" s="8" t="s">
        <v>1204</v>
      </c>
      <c r="B1062" s="9">
        <v>44</v>
      </c>
      <c r="C1062" s="10">
        <v>2</v>
      </c>
      <c r="D1062" s="11">
        <v>5933</v>
      </c>
      <c r="E1062" s="13">
        <v>10</v>
      </c>
      <c r="F1062" s="14">
        <v>5</v>
      </c>
    </row>
    <row r="1063" spans="1:6" x14ac:dyDescent="0.3">
      <c r="A1063" s="8" t="s">
        <v>1205</v>
      </c>
      <c r="B1063" s="9">
        <v>44</v>
      </c>
      <c r="C1063" s="10">
        <v>1</v>
      </c>
      <c r="D1063" s="11">
        <v>2818</v>
      </c>
      <c r="E1063" s="13">
        <v>10</v>
      </c>
      <c r="F1063" s="14">
        <v>3</v>
      </c>
    </row>
    <row r="1064" spans="1:6" x14ac:dyDescent="0.3">
      <c r="A1064" s="8" t="s">
        <v>1206</v>
      </c>
      <c r="B1064" s="9">
        <v>44</v>
      </c>
      <c r="C1064" s="10">
        <v>1</v>
      </c>
      <c r="D1064" s="11">
        <v>2559</v>
      </c>
      <c r="E1064" s="13">
        <v>8</v>
      </c>
      <c r="F1064" s="14">
        <v>8</v>
      </c>
    </row>
    <row r="1065" spans="1:6" x14ac:dyDescent="0.3">
      <c r="A1065" s="8" t="s">
        <v>1208</v>
      </c>
      <c r="B1065" s="9">
        <v>44</v>
      </c>
      <c r="C1065" s="10">
        <v>3</v>
      </c>
      <c r="D1065" s="11">
        <v>10482</v>
      </c>
      <c r="E1065" s="13">
        <v>24</v>
      </c>
      <c r="F1065" s="14">
        <v>20</v>
      </c>
    </row>
    <row r="1066" spans="1:6" x14ac:dyDescent="0.3">
      <c r="A1066" s="8" t="s">
        <v>1209</v>
      </c>
      <c r="B1066" s="9">
        <v>44</v>
      </c>
      <c r="C1066" s="10">
        <v>1</v>
      </c>
      <c r="D1066" s="11">
        <v>2936</v>
      </c>
      <c r="E1066" s="13">
        <v>6</v>
      </c>
      <c r="F1066" s="14">
        <v>6</v>
      </c>
    </row>
    <row r="1067" spans="1:6" x14ac:dyDescent="0.3">
      <c r="A1067" s="8" t="s">
        <v>1210</v>
      </c>
      <c r="B1067" s="9">
        <v>44</v>
      </c>
      <c r="C1067" s="10">
        <v>1</v>
      </c>
      <c r="D1067" s="11">
        <v>2290</v>
      </c>
      <c r="E1067" s="13">
        <v>6</v>
      </c>
      <c r="F1067" s="14">
        <v>0</v>
      </c>
    </row>
    <row r="1068" spans="1:6" x14ac:dyDescent="0.3">
      <c r="A1068" s="8" t="s">
        <v>1211</v>
      </c>
      <c r="B1068" s="9">
        <v>44</v>
      </c>
      <c r="C1068" s="10">
        <v>2</v>
      </c>
      <c r="D1068" s="11">
        <v>4541</v>
      </c>
      <c r="E1068" s="13">
        <v>20</v>
      </c>
      <c r="F1068" s="14">
        <v>20</v>
      </c>
    </row>
    <row r="1069" spans="1:6" x14ac:dyDescent="0.3">
      <c r="A1069" s="8" t="s">
        <v>1212</v>
      </c>
      <c r="B1069" s="9">
        <v>44</v>
      </c>
      <c r="C1069" s="10">
        <v>1</v>
      </c>
      <c r="D1069" s="11">
        <v>2011</v>
      </c>
      <c r="E1069" s="13">
        <v>10</v>
      </c>
      <c r="F1069" s="14">
        <v>10</v>
      </c>
    </row>
    <row r="1070" spans="1:6" x14ac:dyDescent="0.3">
      <c r="A1070" s="8" t="s">
        <v>1215</v>
      </c>
      <c r="B1070" s="9">
        <v>44</v>
      </c>
      <c r="C1070" s="10">
        <v>3</v>
      </c>
      <c r="D1070" s="11">
        <v>7978</v>
      </c>
      <c r="E1070" s="13">
        <v>10</v>
      </c>
      <c r="F1070" s="14">
        <v>10</v>
      </c>
    </row>
    <row r="1071" spans="1:6" x14ac:dyDescent="0.3">
      <c r="A1071" s="8" t="s">
        <v>1216</v>
      </c>
      <c r="B1071" s="9">
        <v>44</v>
      </c>
      <c r="C1071" s="10">
        <v>1</v>
      </c>
      <c r="D1071" s="11">
        <v>2362</v>
      </c>
      <c r="E1071" s="13">
        <v>10</v>
      </c>
      <c r="F1071" s="14">
        <v>3</v>
      </c>
    </row>
    <row r="1072" spans="1:6" x14ac:dyDescent="0.3">
      <c r="A1072" s="8" t="s">
        <v>1217</v>
      </c>
      <c r="B1072" s="9">
        <v>44</v>
      </c>
      <c r="C1072" s="10">
        <v>1</v>
      </c>
      <c r="D1072" s="11">
        <v>3162</v>
      </c>
      <c r="E1072" s="13">
        <v>7</v>
      </c>
      <c r="F1072" s="14">
        <v>5</v>
      </c>
    </row>
    <row r="1073" spans="1:6" x14ac:dyDescent="0.3">
      <c r="A1073" s="8" t="s">
        <v>1218</v>
      </c>
      <c r="B1073" s="9">
        <v>44</v>
      </c>
      <c r="C1073" s="10">
        <v>1</v>
      </c>
      <c r="D1073" s="11">
        <v>3420</v>
      </c>
      <c r="E1073" s="13">
        <v>6</v>
      </c>
      <c r="F1073" s="14">
        <v>5</v>
      </c>
    </row>
    <row r="1074" spans="1:6" x14ac:dyDescent="0.3">
      <c r="A1074" s="8" t="s">
        <v>1219</v>
      </c>
      <c r="B1074" s="9">
        <v>44</v>
      </c>
      <c r="C1074" s="10">
        <v>2</v>
      </c>
      <c r="D1074" s="11">
        <v>4768</v>
      </c>
      <c r="E1074" s="13">
        <v>11</v>
      </c>
      <c r="F1074" s="14">
        <v>1</v>
      </c>
    </row>
    <row r="1075" spans="1:6" x14ac:dyDescent="0.3">
      <c r="A1075" s="8" t="s">
        <v>1220</v>
      </c>
      <c r="B1075" s="9">
        <v>44</v>
      </c>
      <c r="C1075" s="10">
        <v>3</v>
      </c>
      <c r="D1075" s="11">
        <v>10209</v>
      </c>
      <c r="E1075" s="13">
        <v>16</v>
      </c>
      <c r="F1075" s="14">
        <v>2</v>
      </c>
    </row>
    <row r="1076" spans="1:6" x14ac:dyDescent="0.3">
      <c r="A1076" s="8" t="s">
        <v>1223</v>
      </c>
      <c r="B1076" s="9">
        <v>44</v>
      </c>
      <c r="C1076" s="10">
        <v>2</v>
      </c>
      <c r="D1076" s="11">
        <v>5743</v>
      </c>
      <c r="E1076" s="13">
        <v>14</v>
      </c>
      <c r="F1076" s="14">
        <v>10</v>
      </c>
    </row>
    <row r="1077" spans="1:6" x14ac:dyDescent="0.3">
      <c r="A1077" s="8" t="s">
        <v>1224</v>
      </c>
      <c r="B1077" s="9">
        <v>44</v>
      </c>
      <c r="C1077" s="10">
        <v>1</v>
      </c>
      <c r="D1077" s="11">
        <v>3195</v>
      </c>
      <c r="E1077" s="13">
        <v>8</v>
      </c>
      <c r="F1077" s="14">
        <v>2</v>
      </c>
    </row>
    <row r="1078" spans="1:6" x14ac:dyDescent="0.3">
      <c r="A1078" s="8" t="s">
        <v>1225</v>
      </c>
      <c r="B1078" s="9">
        <v>44</v>
      </c>
      <c r="C1078" s="10">
        <v>3</v>
      </c>
      <c r="D1078" s="11">
        <v>7879</v>
      </c>
      <c r="E1078" s="13">
        <v>9</v>
      </c>
      <c r="F1078" s="14">
        <v>8</v>
      </c>
    </row>
    <row r="1079" spans="1:6" x14ac:dyDescent="0.3">
      <c r="A1079" s="8" t="s">
        <v>1226</v>
      </c>
      <c r="B1079" s="9">
        <v>44</v>
      </c>
      <c r="C1079" s="10">
        <v>1</v>
      </c>
      <c r="D1079" s="11">
        <v>2342</v>
      </c>
      <c r="E1079" s="13">
        <v>6</v>
      </c>
      <c r="F1079" s="14">
        <v>5</v>
      </c>
    </row>
    <row r="1080" spans="1:6" x14ac:dyDescent="0.3">
      <c r="A1080" s="8" t="s">
        <v>1227</v>
      </c>
      <c r="B1080" s="9">
        <v>44</v>
      </c>
      <c r="C1080" s="10">
        <v>2</v>
      </c>
      <c r="D1080" s="11">
        <v>5033</v>
      </c>
      <c r="E1080" s="13">
        <v>10</v>
      </c>
      <c r="F1080" s="14">
        <v>2</v>
      </c>
    </row>
    <row r="1081" spans="1:6" x14ac:dyDescent="0.3">
      <c r="A1081" s="8" t="s">
        <v>1228</v>
      </c>
      <c r="B1081" s="9">
        <v>44</v>
      </c>
      <c r="C1081" s="10">
        <v>1</v>
      </c>
      <c r="D1081" s="11">
        <v>2436</v>
      </c>
      <c r="E1081" s="13">
        <v>6</v>
      </c>
      <c r="F1081" s="14">
        <v>4</v>
      </c>
    </row>
    <row r="1082" spans="1:6" x14ac:dyDescent="0.3">
      <c r="A1082" s="8" t="s">
        <v>1229</v>
      </c>
      <c r="B1082" s="9">
        <v>45</v>
      </c>
      <c r="C1082" s="10">
        <v>3</v>
      </c>
      <c r="D1082" s="11">
        <v>9724</v>
      </c>
      <c r="E1082" s="13">
        <v>25</v>
      </c>
      <c r="F1082" s="14">
        <v>1</v>
      </c>
    </row>
    <row r="1083" spans="1:6" x14ac:dyDescent="0.3">
      <c r="A1083" s="8" t="s">
        <v>1231</v>
      </c>
      <c r="B1083" s="9">
        <v>45</v>
      </c>
      <c r="C1083" s="10">
        <v>1</v>
      </c>
      <c r="D1083" s="11">
        <v>3452</v>
      </c>
      <c r="E1083" s="13">
        <v>9</v>
      </c>
      <c r="F1083" s="14">
        <v>6</v>
      </c>
    </row>
    <row r="1084" spans="1:6" x14ac:dyDescent="0.3">
      <c r="A1084" s="8" t="s">
        <v>1232</v>
      </c>
      <c r="B1084" s="9">
        <v>45</v>
      </c>
      <c r="C1084" s="10">
        <v>2</v>
      </c>
      <c r="D1084" s="11">
        <v>2348</v>
      </c>
      <c r="E1084" s="13">
        <v>20</v>
      </c>
      <c r="F1084" s="14">
        <v>17</v>
      </c>
    </row>
    <row r="1085" spans="1:6" x14ac:dyDescent="0.3">
      <c r="A1085" s="8" t="s">
        <v>1233</v>
      </c>
      <c r="B1085" s="9">
        <v>45</v>
      </c>
      <c r="C1085" s="10">
        <v>2</v>
      </c>
      <c r="D1085" s="11">
        <v>5006</v>
      </c>
      <c r="E1085" s="13">
        <v>9</v>
      </c>
      <c r="F1085" s="14">
        <v>5</v>
      </c>
    </row>
    <row r="1086" spans="1:6" x14ac:dyDescent="0.3">
      <c r="A1086" s="8" t="s">
        <v>1235</v>
      </c>
      <c r="B1086" s="9">
        <v>45</v>
      </c>
      <c r="C1086" s="10">
        <v>3</v>
      </c>
      <c r="D1086" s="11">
        <v>8865</v>
      </c>
      <c r="E1086" s="13">
        <v>23</v>
      </c>
      <c r="F1086" s="14">
        <v>19</v>
      </c>
    </row>
    <row r="1087" spans="1:6" x14ac:dyDescent="0.3">
      <c r="A1087" s="8" t="s">
        <v>1237</v>
      </c>
      <c r="B1087" s="9">
        <v>45</v>
      </c>
      <c r="C1087" s="10">
        <v>2</v>
      </c>
      <c r="D1087" s="11">
        <v>6434</v>
      </c>
      <c r="E1087" s="13">
        <v>9</v>
      </c>
      <c r="F1087" s="14">
        <v>3</v>
      </c>
    </row>
    <row r="1088" spans="1:6" x14ac:dyDescent="0.3">
      <c r="A1088" s="8" t="s">
        <v>1239</v>
      </c>
      <c r="B1088" s="9">
        <v>45</v>
      </c>
      <c r="C1088" s="10">
        <v>3</v>
      </c>
      <c r="D1088" s="11">
        <v>5210</v>
      </c>
      <c r="E1088" s="13">
        <v>24</v>
      </c>
      <c r="F1088" s="14">
        <v>24</v>
      </c>
    </row>
    <row r="1089" spans="1:6" x14ac:dyDescent="0.3">
      <c r="A1089" s="8" t="s">
        <v>1240</v>
      </c>
      <c r="B1089" s="9">
        <v>45</v>
      </c>
      <c r="C1089" s="10">
        <v>2</v>
      </c>
      <c r="D1089" s="11">
        <v>3697</v>
      </c>
      <c r="E1089" s="13">
        <v>12</v>
      </c>
      <c r="F1089" s="14">
        <v>10</v>
      </c>
    </row>
    <row r="1090" spans="1:6" x14ac:dyDescent="0.3">
      <c r="A1090" s="8" t="s">
        <v>1241</v>
      </c>
      <c r="B1090" s="9">
        <v>45</v>
      </c>
      <c r="C1090" s="10">
        <v>1</v>
      </c>
      <c r="D1090" s="11">
        <v>2654</v>
      </c>
      <c r="E1090" s="13">
        <v>8</v>
      </c>
      <c r="F1090" s="14">
        <v>2</v>
      </c>
    </row>
    <row r="1091" spans="1:6" x14ac:dyDescent="0.3">
      <c r="A1091" s="8" t="s">
        <v>1242</v>
      </c>
      <c r="B1091" s="9">
        <v>45</v>
      </c>
      <c r="C1091" s="10">
        <v>2</v>
      </c>
      <c r="D1091" s="11">
        <v>4805</v>
      </c>
      <c r="E1091" s="13">
        <v>9</v>
      </c>
      <c r="F1091" s="14">
        <v>8</v>
      </c>
    </row>
    <row r="1092" spans="1:6" x14ac:dyDescent="0.3">
      <c r="A1092" s="8" t="s">
        <v>1243</v>
      </c>
      <c r="B1092" s="9">
        <v>45</v>
      </c>
      <c r="C1092" s="10">
        <v>2</v>
      </c>
      <c r="D1092" s="11">
        <v>4286</v>
      </c>
      <c r="E1092" s="13">
        <v>5</v>
      </c>
      <c r="F1092" s="14">
        <v>1</v>
      </c>
    </row>
    <row r="1093" spans="1:6" x14ac:dyDescent="0.3">
      <c r="A1093" s="8" t="s">
        <v>1244</v>
      </c>
      <c r="B1093" s="9">
        <v>45</v>
      </c>
      <c r="C1093" s="10">
        <v>2</v>
      </c>
      <c r="D1093" s="11">
        <v>6632</v>
      </c>
      <c r="E1093" s="13">
        <v>9</v>
      </c>
      <c r="F1093" s="14">
        <v>8</v>
      </c>
    </row>
    <row r="1094" spans="1:6" x14ac:dyDescent="0.3">
      <c r="A1094" s="8" t="s">
        <v>1245</v>
      </c>
      <c r="B1094" s="9">
        <v>45</v>
      </c>
      <c r="C1094" s="10">
        <v>1</v>
      </c>
      <c r="D1094" s="11">
        <v>2274</v>
      </c>
      <c r="E1094" s="13">
        <v>1</v>
      </c>
      <c r="F1094" s="14">
        <v>1</v>
      </c>
    </row>
    <row r="1095" spans="1:6" x14ac:dyDescent="0.3">
      <c r="A1095" s="8" t="s">
        <v>1246</v>
      </c>
      <c r="B1095" s="9">
        <v>45</v>
      </c>
      <c r="C1095" s="10">
        <v>3</v>
      </c>
      <c r="D1095" s="11">
        <v>10761</v>
      </c>
      <c r="E1095" s="13">
        <v>18</v>
      </c>
      <c r="F1095" s="14">
        <v>5</v>
      </c>
    </row>
    <row r="1096" spans="1:6" x14ac:dyDescent="0.3">
      <c r="A1096" s="8" t="s">
        <v>1247</v>
      </c>
      <c r="B1096" s="9">
        <v>45</v>
      </c>
      <c r="C1096" s="10">
        <v>2</v>
      </c>
      <c r="D1096" s="11">
        <v>4447</v>
      </c>
      <c r="E1096" s="13">
        <v>9</v>
      </c>
      <c r="F1096" s="14">
        <v>9</v>
      </c>
    </row>
    <row r="1097" spans="1:6" x14ac:dyDescent="0.3">
      <c r="A1097" s="8" t="s">
        <v>1248</v>
      </c>
      <c r="B1097" s="9">
        <v>45</v>
      </c>
      <c r="C1097" s="10">
        <v>1</v>
      </c>
      <c r="D1097" s="11">
        <v>2270</v>
      </c>
      <c r="E1097" s="13">
        <v>8</v>
      </c>
      <c r="F1097" s="14">
        <v>5</v>
      </c>
    </row>
    <row r="1098" spans="1:6" x14ac:dyDescent="0.3">
      <c r="A1098" s="8" t="s">
        <v>1249</v>
      </c>
      <c r="B1098" s="9">
        <v>45</v>
      </c>
      <c r="C1098" s="10">
        <v>2</v>
      </c>
      <c r="D1098" s="11">
        <v>3633</v>
      </c>
      <c r="E1098" s="13">
        <v>9</v>
      </c>
      <c r="F1098" s="14">
        <v>9</v>
      </c>
    </row>
    <row r="1099" spans="1:6" x14ac:dyDescent="0.3">
      <c r="A1099" s="8" t="s">
        <v>1251</v>
      </c>
      <c r="B1099" s="9">
        <v>45</v>
      </c>
      <c r="C1099" s="10">
        <v>1</v>
      </c>
      <c r="D1099" s="11">
        <v>2177</v>
      </c>
      <c r="E1099" s="13">
        <v>6</v>
      </c>
      <c r="F1099" s="14">
        <v>6</v>
      </c>
    </row>
    <row r="1100" spans="1:6" x14ac:dyDescent="0.3">
      <c r="A1100" s="8" t="s">
        <v>1252</v>
      </c>
      <c r="B1100" s="9">
        <v>45</v>
      </c>
      <c r="C1100" s="10">
        <v>2</v>
      </c>
      <c r="D1100" s="11">
        <v>5593</v>
      </c>
      <c r="E1100" s="13">
        <v>15</v>
      </c>
      <c r="F1100" s="14">
        <v>15</v>
      </c>
    </row>
    <row r="1101" spans="1:6" x14ac:dyDescent="0.3">
      <c r="A1101" s="8" t="s">
        <v>1253</v>
      </c>
      <c r="B1101" s="9">
        <v>45</v>
      </c>
      <c r="C1101" s="10">
        <v>1</v>
      </c>
      <c r="D1101" s="11">
        <v>4477</v>
      </c>
      <c r="E1101" s="13">
        <v>7</v>
      </c>
      <c r="F1101" s="14">
        <v>3</v>
      </c>
    </row>
    <row r="1102" spans="1:6" x14ac:dyDescent="0.3">
      <c r="A1102" s="8" t="s">
        <v>1256</v>
      </c>
      <c r="B1102" s="9">
        <v>45</v>
      </c>
      <c r="C1102" s="10">
        <v>3</v>
      </c>
      <c r="D1102" s="11">
        <v>10851</v>
      </c>
      <c r="E1102" s="13">
        <v>24</v>
      </c>
      <c r="F1102" s="14">
        <v>7</v>
      </c>
    </row>
    <row r="1103" spans="1:6" x14ac:dyDescent="0.3">
      <c r="A1103" s="8" t="s">
        <v>1257</v>
      </c>
      <c r="B1103" s="9">
        <v>45</v>
      </c>
      <c r="C1103" s="10">
        <v>3</v>
      </c>
      <c r="D1103" s="11">
        <v>9380</v>
      </c>
      <c r="E1103" s="13">
        <v>10</v>
      </c>
      <c r="F1103" s="14">
        <v>3</v>
      </c>
    </row>
    <row r="1104" spans="1:6" x14ac:dyDescent="0.3">
      <c r="A1104" s="8" t="s">
        <v>1258</v>
      </c>
      <c r="B1104" s="9">
        <v>45</v>
      </c>
      <c r="C1104" s="10">
        <v>1</v>
      </c>
      <c r="D1104" s="11">
        <v>2132</v>
      </c>
      <c r="E1104" s="13">
        <v>8</v>
      </c>
      <c r="F1104" s="14">
        <v>5</v>
      </c>
    </row>
    <row r="1105" spans="1:6" x14ac:dyDescent="0.3">
      <c r="A1105" s="8" t="s">
        <v>1259</v>
      </c>
      <c r="B1105" s="9">
        <v>45</v>
      </c>
      <c r="C1105" s="10">
        <v>3</v>
      </c>
      <c r="D1105" s="11">
        <v>7441</v>
      </c>
      <c r="E1105" s="13">
        <v>10</v>
      </c>
      <c r="F1105" s="14">
        <v>10</v>
      </c>
    </row>
    <row r="1106" spans="1:6" x14ac:dyDescent="0.3">
      <c r="A1106" s="8" t="s">
        <v>1260</v>
      </c>
      <c r="B1106" s="9">
        <v>45</v>
      </c>
      <c r="C1106" s="10">
        <v>2</v>
      </c>
      <c r="D1106" s="11">
        <v>5769</v>
      </c>
      <c r="E1106" s="13">
        <v>10</v>
      </c>
      <c r="F1106" s="14">
        <v>10</v>
      </c>
    </row>
    <row r="1107" spans="1:6" x14ac:dyDescent="0.3">
      <c r="A1107" s="8" t="s">
        <v>1261</v>
      </c>
      <c r="B1107" s="9">
        <v>45</v>
      </c>
      <c r="C1107" s="10">
        <v>2</v>
      </c>
      <c r="D1107" s="11">
        <v>4385</v>
      </c>
      <c r="E1107" s="13">
        <v>10</v>
      </c>
      <c r="F1107" s="14">
        <v>10</v>
      </c>
    </row>
    <row r="1108" spans="1:6" x14ac:dyDescent="0.3">
      <c r="A1108" s="8" t="s">
        <v>1262</v>
      </c>
      <c r="B1108" s="9">
        <v>45</v>
      </c>
      <c r="C1108" s="10">
        <v>2</v>
      </c>
      <c r="D1108" s="11">
        <v>5770</v>
      </c>
      <c r="E1108" s="13">
        <v>10</v>
      </c>
      <c r="F1108" s="14">
        <v>10</v>
      </c>
    </row>
    <row r="1109" spans="1:6" x14ac:dyDescent="0.3">
      <c r="A1109" s="8" t="s">
        <v>1263</v>
      </c>
      <c r="B1109" s="9">
        <v>45</v>
      </c>
      <c r="C1109" s="10">
        <v>3</v>
      </c>
      <c r="D1109" s="11">
        <v>10748</v>
      </c>
      <c r="E1109" s="13">
        <v>25</v>
      </c>
      <c r="F1109" s="14">
        <v>23</v>
      </c>
    </row>
    <row r="1110" spans="1:6" x14ac:dyDescent="0.3">
      <c r="A1110" s="8" t="s">
        <v>1265</v>
      </c>
      <c r="B1110" s="9">
        <v>45</v>
      </c>
      <c r="C1110" s="10">
        <v>3</v>
      </c>
      <c r="D1110" s="11">
        <v>9756</v>
      </c>
      <c r="E1110" s="13">
        <v>9</v>
      </c>
      <c r="F1110" s="14">
        <v>5</v>
      </c>
    </row>
    <row r="1111" spans="1:6" x14ac:dyDescent="0.3">
      <c r="A1111" s="8" t="s">
        <v>1266</v>
      </c>
      <c r="B1111" s="9">
        <v>45</v>
      </c>
      <c r="C1111" s="10">
        <v>2</v>
      </c>
      <c r="D1111" s="11">
        <v>5154</v>
      </c>
      <c r="E1111" s="13">
        <v>10</v>
      </c>
      <c r="F1111" s="14">
        <v>8</v>
      </c>
    </row>
    <row r="1112" spans="1:6" x14ac:dyDescent="0.3">
      <c r="A1112" s="8" t="s">
        <v>1267</v>
      </c>
      <c r="B1112" s="9">
        <v>45</v>
      </c>
      <c r="C1112" s="10">
        <v>2</v>
      </c>
      <c r="D1112" s="11">
        <v>5906</v>
      </c>
      <c r="E1112" s="13">
        <v>10</v>
      </c>
      <c r="F1112" s="14">
        <v>9</v>
      </c>
    </row>
    <row r="1113" spans="1:6" x14ac:dyDescent="0.3">
      <c r="A1113" s="8" t="s">
        <v>1268</v>
      </c>
      <c r="B1113" s="9">
        <v>45</v>
      </c>
      <c r="C1113" s="10">
        <v>2</v>
      </c>
      <c r="D1113" s="11">
        <v>5399</v>
      </c>
      <c r="E1113" s="13">
        <v>12</v>
      </c>
      <c r="F1113" s="14">
        <v>4</v>
      </c>
    </row>
    <row r="1114" spans="1:6" x14ac:dyDescent="0.3">
      <c r="A1114" s="8" t="s">
        <v>1269</v>
      </c>
      <c r="B1114" s="9">
        <v>45</v>
      </c>
      <c r="C1114" s="10">
        <v>2</v>
      </c>
      <c r="D1114" s="11">
        <v>4850</v>
      </c>
      <c r="E1114" s="13">
        <v>8</v>
      </c>
      <c r="F1114" s="14">
        <v>5</v>
      </c>
    </row>
    <row r="1115" spans="1:6" x14ac:dyDescent="0.3">
      <c r="A1115" s="8" t="s">
        <v>1272</v>
      </c>
      <c r="B1115" s="9">
        <v>46</v>
      </c>
      <c r="C1115" s="10">
        <v>2</v>
      </c>
      <c r="D1115" s="11">
        <v>5772</v>
      </c>
      <c r="E1115" s="13">
        <v>14</v>
      </c>
      <c r="F1115" s="14">
        <v>9</v>
      </c>
    </row>
    <row r="1116" spans="1:6" x14ac:dyDescent="0.3">
      <c r="A1116" s="8" t="s">
        <v>1273</v>
      </c>
      <c r="B1116" s="9">
        <v>46</v>
      </c>
      <c r="C1116" s="10">
        <v>2</v>
      </c>
      <c r="D1116" s="11">
        <v>5021</v>
      </c>
      <c r="E1116" s="13">
        <v>16</v>
      </c>
      <c r="F1116" s="14">
        <v>4</v>
      </c>
    </row>
    <row r="1117" spans="1:6" x14ac:dyDescent="0.3">
      <c r="A1117" s="8" t="s">
        <v>1274</v>
      </c>
      <c r="B1117" s="9">
        <v>46</v>
      </c>
      <c r="C1117" s="10">
        <v>3</v>
      </c>
      <c r="D1117" s="11">
        <v>9619</v>
      </c>
      <c r="E1117" s="13">
        <v>9</v>
      </c>
      <c r="F1117" s="14">
        <v>9</v>
      </c>
    </row>
    <row r="1118" spans="1:6" x14ac:dyDescent="0.3">
      <c r="A1118" s="8" t="s">
        <v>1275</v>
      </c>
      <c r="B1118" s="9">
        <v>46</v>
      </c>
      <c r="C1118" s="10">
        <v>3</v>
      </c>
      <c r="D1118" s="11">
        <v>10673</v>
      </c>
      <c r="E1118" s="13">
        <v>21</v>
      </c>
      <c r="F1118" s="14">
        <v>10</v>
      </c>
    </row>
    <row r="1119" spans="1:6" x14ac:dyDescent="0.3">
      <c r="A1119" s="8" t="s">
        <v>1276</v>
      </c>
      <c r="B1119" s="9">
        <v>46</v>
      </c>
      <c r="C1119" s="10">
        <v>3</v>
      </c>
      <c r="D1119" s="11">
        <v>10453</v>
      </c>
      <c r="E1119" s="13">
        <v>24</v>
      </c>
      <c r="F1119" s="14">
        <v>24</v>
      </c>
    </row>
    <row r="1120" spans="1:6" x14ac:dyDescent="0.3">
      <c r="A1120" s="8" t="s">
        <v>1277</v>
      </c>
      <c r="B1120" s="9">
        <v>46</v>
      </c>
      <c r="C1120" s="10">
        <v>3</v>
      </c>
      <c r="D1120" s="11">
        <v>9396</v>
      </c>
      <c r="E1120" s="13">
        <v>17</v>
      </c>
      <c r="F1120" s="14">
        <v>4</v>
      </c>
    </row>
    <row r="1121" spans="1:6" x14ac:dyDescent="0.3">
      <c r="A1121" s="8" t="s">
        <v>1279</v>
      </c>
      <c r="B1121" s="9">
        <v>46</v>
      </c>
      <c r="C1121" s="10">
        <v>2</v>
      </c>
      <c r="D1121" s="11">
        <v>5258</v>
      </c>
      <c r="E1121" s="13">
        <v>7</v>
      </c>
      <c r="F1121" s="14">
        <v>1</v>
      </c>
    </row>
    <row r="1122" spans="1:6" x14ac:dyDescent="0.3">
      <c r="A1122" s="8" t="s">
        <v>1280</v>
      </c>
      <c r="B1122" s="9">
        <v>46</v>
      </c>
      <c r="C1122" s="10">
        <v>2</v>
      </c>
      <c r="D1122" s="11">
        <v>4810</v>
      </c>
      <c r="E1122" s="13">
        <v>19</v>
      </c>
      <c r="F1122" s="14">
        <v>10</v>
      </c>
    </row>
    <row r="1123" spans="1:6" x14ac:dyDescent="0.3">
      <c r="A1123" s="8" t="s">
        <v>1282</v>
      </c>
      <c r="B1123" s="9">
        <v>46</v>
      </c>
      <c r="C1123" s="10">
        <v>3</v>
      </c>
      <c r="D1123" s="11">
        <v>9071</v>
      </c>
      <c r="E1123" s="13">
        <v>15</v>
      </c>
      <c r="F1123" s="14">
        <v>3</v>
      </c>
    </row>
    <row r="1124" spans="1:6" x14ac:dyDescent="0.3">
      <c r="A1124" s="8" t="s">
        <v>1283</v>
      </c>
      <c r="B1124" s="9">
        <v>46</v>
      </c>
      <c r="C1124" s="10">
        <v>3</v>
      </c>
      <c r="D1124" s="11">
        <v>10527</v>
      </c>
      <c r="E1124" s="13">
        <v>28</v>
      </c>
      <c r="F1124" s="14">
        <v>2</v>
      </c>
    </row>
    <row r="1125" spans="1:6" x14ac:dyDescent="0.3">
      <c r="A1125" s="8" t="s">
        <v>1284</v>
      </c>
      <c r="B1125" s="9">
        <v>46</v>
      </c>
      <c r="C1125" s="10">
        <v>3</v>
      </c>
      <c r="D1125" s="11">
        <v>10845</v>
      </c>
      <c r="E1125" s="13">
        <v>13</v>
      </c>
      <c r="F1125" s="14">
        <v>8</v>
      </c>
    </row>
    <row r="1126" spans="1:6" x14ac:dyDescent="0.3">
      <c r="A1126" s="8" t="s">
        <v>1286</v>
      </c>
      <c r="B1126" s="9">
        <v>46</v>
      </c>
      <c r="C1126" s="10">
        <v>2</v>
      </c>
      <c r="D1126" s="11">
        <v>4615</v>
      </c>
      <c r="E1126" s="13">
        <v>19</v>
      </c>
      <c r="F1126" s="14">
        <v>16</v>
      </c>
    </row>
    <row r="1127" spans="1:6" x14ac:dyDescent="0.3">
      <c r="A1127" s="8" t="s">
        <v>1290</v>
      </c>
      <c r="B1127" s="9">
        <v>46</v>
      </c>
      <c r="C1127" s="10">
        <v>2</v>
      </c>
      <c r="D1127" s="11">
        <v>7379</v>
      </c>
      <c r="E1127" s="13">
        <v>12</v>
      </c>
      <c r="F1127" s="14">
        <v>6</v>
      </c>
    </row>
    <row r="1128" spans="1:6" x14ac:dyDescent="0.3">
      <c r="A1128" s="8" t="s">
        <v>1292</v>
      </c>
      <c r="B1128" s="9">
        <v>46</v>
      </c>
      <c r="C1128" s="10">
        <v>1</v>
      </c>
      <c r="D1128" s="11">
        <v>3423</v>
      </c>
      <c r="E1128" s="13">
        <v>10</v>
      </c>
      <c r="F1128" s="14">
        <v>7</v>
      </c>
    </row>
    <row r="1129" spans="1:6" x14ac:dyDescent="0.3">
      <c r="A1129" s="8" t="s">
        <v>1293</v>
      </c>
      <c r="B1129" s="9">
        <v>46</v>
      </c>
      <c r="C1129" s="10">
        <v>3</v>
      </c>
      <c r="D1129" s="11">
        <v>10096</v>
      </c>
      <c r="E1129" s="13">
        <v>28</v>
      </c>
      <c r="F1129" s="14">
        <v>7</v>
      </c>
    </row>
    <row r="1130" spans="1:6" x14ac:dyDescent="0.3">
      <c r="A1130" s="8" t="s">
        <v>1296</v>
      </c>
      <c r="B1130" s="9">
        <v>46</v>
      </c>
      <c r="C1130" s="10">
        <v>2</v>
      </c>
      <c r="D1130" s="11">
        <v>5562</v>
      </c>
      <c r="E1130" s="13">
        <v>19</v>
      </c>
      <c r="F1130" s="14">
        <v>10</v>
      </c>
    </row>
    <row r="1131" spans="1:6" x14ac:dyDescent="0.3">
      <c r="A1131" s="8" t="s">
        <v>1297</v>
      </c>
      <c r="B1131" s="9">
        <v>46</v>
      </c>
      <c r="C1131" s="10">
        <v>3</v>
      </c>
      <c r="D1131" s="11">
        <v>10368</v>
      </c>
      <c r="E1131" s="13">
        <v>13</v>
      </c>
      <c r="F1131" s="14">
        <v>10</v>
      </c>
    </row>
    <row r="1132" spans="1:6" x14ac:dyDescent="0.3">
      <c r="A1132" s="8" t="s">
        <v>1299</v>
      </c>
      <c r="B1132" s="9">
        <v>46</v>
      </c>
      <c r="C1132" s="10">
        <v>2</v>
      </c>
      <c r="D1132" s="11">
        <v>7991</v>
      </c>
      <c r="E1132" s="13">
        <v>6</v>
      </c>
      <c r="F1132" s="14">
        <v>2</v>
      </c>
    </row>
    <row r="1133" spans="1:6" x14ac:dyDescent="0.3">
      <c r="A1133" s="8" t="s">
        <v>1300</v>
      </c>
      <c r="B1133" s="9">
        <v>46</v>
      </c>
      <c r="C1133" s="10">
        <v>2</v>
      </c>
      <c r="D1133" s="11">
        <v>8926</v>
      </c>
      <c r="E1133" s="13">
        <v>13</v>
      </c>
      <c r="F1133" s="14">
        <v>9</v>
      </c>
    </row>
    <row r="1134" spans="1:6" x14ac:dyDescent="0.3">
      <c r="A1134" s="8" t="s">
        <v>1301</v>
      </c>
      <c r="B1134" s="9">
        <v>46</v>
      </c>
      <c r="C1134" s="10">
        <v>3</v>
      </c>
      <c r="D1134" s="11">
        <v>8578</v>
      </c>
      <c r="E1134" s="13">
        <v>12</v>
      </c>
      <c r="F1134" s="14">
        <v>9</v>
      </c>
    </row>
    <row r="1135" spans="1:6" x14ac:dyDescent="0.3">
      <c r="A1135" s="8" t="s">
        <v>1303</v>
      </c>
      <c r="B1135" s="9">
        <v>46</v>
      </c>
      <c r="C1135" s="10">
        <v>3</v>
      </c>
      <c r="D1135" s="11">
        <v>7314</v>
      </c>
      <c r="E1135" s="13">
        <v>14</v>
      </c>
      <c r="F1135" s="14">
        <v>8</v>
      </c>
    </row>
    <row r="1136" spans="1:6" x14ac:dyDescent="0.3">
      <c r="A1136" s="8" t="s">
        <v>1306</v>
      </c>
      <c r="B1136" s="9">
        <v>47</v>
      </c>
      <c r="C1136" s="10">
        <v>2</v>
      </c>
      <c r="D1136" s="11">
        <v>2976</v>
      </c>
      <c r="E1136" s="13">
        <v>5</v>
      </c>
      <c r="F1136" s="14">
        <v>0</v>
      </c>
    </row>
    <row r="1137" spans="1:6" x14ac:dyDescent="0.3">
      <c r="A1137" s="8" t="s">
        <v>1307</v>
      </c>
      <c r="B1137" s="9">
        <v>47</v>
      </c>
      <c r="C1137" s="10">
        <v>2</v>
      </c>
      <c r="D1137" s="11">
        <v>5070</v>
      </c>
      <c r="E1137" s="13">
        <v>20</v>
      </c>
      <c r="F1137" s="14">
        <v>5</v>
      </c>
    </row>
    <row r="1138" spans="1:6" x14ac:dyDescent="0.3">
      <c r="A1138" s="8" t="s">
        <v>1308</v>
      </c>
      <c r="B1138" s="9">
        <v>47</v>
      </c>
      <c r="C1138" s="10">
        <v>2</v>
      </c>
      <c r="D1138" s="11">
        <v>4960</v>
      </c>
      <c r="E1138" s="13">
        <v>20</v>
      </c>
      <c r="F1138" s="14">
        <v>7</v>
      </c>
    </row>
    <row r="1139" spans="1:6" x14ac:dyDescent="0.3">
      <c r="A1139" s="8" t="s">
        <v>1310</v>
      </c>
      <c r="B1139" s="9">
        <v>47</v>
      </c>
      <c r="C1139" s="10">
        <v>2</v>
      </c>
      <c r="D1139" s="11">
        <v>6397</v>
      </c>
      <c r="E1139" s="13">
        <v>8</v>
      </c>
      <c r="F1139" s="14">
        <v>5</v>
      </c>
    </row>
    <row r="1140" spans="1:6" x14ac:dyDescent="0.3">
      <c r="A1140" s="8" t="s">
        <v>1312</v>
      </c>
      <c r="B1140" s="9">
        <v>47</v>
      </c>
      <c r="C1140" s="10">
        <v>2</v>
      </c>
      <c r="D1140" s="11">
        <v>4537</v>
      </c>
      <c r="E1140" s="13">
        <v>8</v>
      </c>
      <c r="F1140" s="14">
        <v>7</v>
      </c>
    </row>
    <row r="1141" spans="1:6" x14ac:dyDescent="0.3">
      <c r="A1141" s="8" t="s">
        <v>1313</v>
      </c>
      <c r="B1141" s="9">
        <v>47</v>
      </c>
      <c r="C1141" s="10">
        <v>1</v>
      </c>
      <c r="D1141" s="11">
        <v>3294</v>
      </c>
      <c r="E1141" s="13">
        <v>3</v>
      </c>
      <c r="F1141" s="14">
        <v>3</v>
      </c>
    </row>
    <row r="1142" spans="1:6" x14ac:dyDescent="0.3">
      <c r="A1142" s="8" t="s">
        <v>1314</v>
      </c>
      <c r="B1142" s="9">
        <v>47</v>
      </c>
      <c r="C1142" s="10">
        <v>2</v>
      </c>
      <c r="D1142" s="11">
        <v>5067</v>
      </c>
      <c r="E1142" s="13">
        <v>20</v>
      </c>
      <c r="F1142" s="14">
        <v>19</v>
      </c>
    </row>
    <row r="1143" spans="1:6" x14ac:dyDescent="0.3">
      <c r="A1143" s="8" t="s">
        <v>1315</v>
      </c>
      <c r="B1143" s="9">
        <v>47</v>
      </c>
      <c r="C1143" s="10">
        <v>2</v>
      </c>
      <c r="D1143" s="11">
        <v>4163</v>
      </c>
      <c r="E1143" s="13">
        <v>9</v>
      </c>
      <c r="F1143" s="14">
        <v>9</v>
      </c>
    </row>
    <row r="1144" spans="1:6" x14ac:dyDescent="0.3">
      <c r="A1144" s="8" t="s">
        <v>1316</v>
      </c>
      <c r="B1144" s="9">
        <v>47</v>
      </c>
      <c r="C1144" s="10">
        <v>1</v>
      </c>
      <c r="D1144" s="11">
        <v>3420</v>
      </c>
      <c r="E1144" s="13">
        <v>17</v>
      </c>
      <c r="F1144" s="14">
        <v>6</v>
      </c>
    </row>
    <row r="1145" spans="1:6" x14ac:dyDescent="0.3">
      <c r="A1145" s="8" t="s">
        <v>1318</v>
      </c>
      <c r="B1145" s="9">
        <v>47</v>
      </c>
      <c r="C1145" s="10">
        <v>2</v>
      </c>
      <c r="D1145" s="11">
        <v>4591</v>
      </c>
      <c r="E1145" s="13">
        <v>11</v>
      </c>
      <c r="F1145" s="14">
        <v>5</v>
      </c>
    </row>
    <row r="1146" spans="1:6" x14ac:dyDescent="0.3">
      <c r="A1146" s="8" t="s">
        <v>1322</v>
      </c>
      <c r="B1146" s="9">
        <v>47</v>
      </c>
      <c r="C1146" s="10">
        <v>2</v>
      </c>
      <c r="D1146" s="11">
        <v>4978</v>
      </c>
      <c r="E1146" s="13">
        <v>4</v>
      </c>
      <c r="F1146" s="14">
        <v>1</v>
      </c>
    </row>
    <row r="1147" spans="1:6" x14ac:dyDescent="0.3">
      <c r="A1147" s="8" t="s">
        <v>1323</v>
      </c>
      <c r="B1147" s="9">
        <v>47</v>
      </c>
      <c r="C1147" s="10">
        <v>3</v>
      </c>
      <c r="D1147" s="11">
        <v>10333</v>
      </c>
      <c r="E1147" s="13">
        <v>28</v>
      </c>
      <c r="F1147" s="14">
        <v>22</v>
      </c>
    </row>
    <row r="1148" spans="1:6" x14ac:dyDescent="0.3">
      <c r="A1148" s="8" t="s">
        <v>1324</v>
      </c>
      <c r="B1148" s="9">
        <v>47</v>
      </c>
      <c r="C1148" s="10">
        <v>1</v>
      </c>
      <c r="D1148" s="11">
        <v>2105</v>
      </c>
      <c r="E1148" s="13">
        <v>7</v>
      </c>
      <c r="F1148" s="14">
        <v>2</v>
      </c>
    </row>
    <row r="1149" spans="1:6" x14ac:dyDescent="0.3">
      <c r="A1149" s="8" t="s">
        <v>1325</v>
      </c>
      <c r="B1149" s="9">
        <v>47</v>
      </c>
      <c r="C1149" s="10">
        <v>2</v>
      </c>
      <c r="D1149" s="11">
        <v>5467</v>
      </c>
      <c r="E1149" s="13">
        <v>16</v>
      </c>
      <c r="F1149" s="14">
        <v>8</v>
      </c>
    </row>
    <row r="1150" spans="1:6" x14ac:dyDescent="0.3">
      <c r="A1150" s="8" t="s">
        <v>1326</v>
      </c>
      <c r="B1150" s="9">
        <v>47</v>
      </c>
      <c r="C1150" s="10">
        <v>3</v>
      </c>
      <c r="D1150" s="11">
        <v>8633</v>
      </c>
      <c r="E1150" s="13">
        <v>25</v>
      </c>
      <c r="F1150" s="14">
        <v>17</v>
      </c>
    </row>
    <row r="1151" spans="1:6" x14ac:dyDescent="0.3">
      <c r="A1151" s="8" t="s">
        <v>1328</v>
      </c>
      <c r="B1151" s="9">
        <v>48</v>
      </c>
      <c r="C1151" s="10">
        <v>3</v>
      </c>
      <c r="D1151" s="11">
        <v>5381</v>
      </c>
      <c r="E1151" s="13">
        <v>23</v>
      </c>
      <c r="F1151" s="14">
        <v>1</v>
      </c>
    </row>
    <row r="1152" spans="1:6" x14ac:dyDescent="0.3">
      <c r="A1152" s="8" t="s">
        <v>1330</v>
      </c>
      <c r="B1152" s="9">
        <v>48</v>
      </c>
      <c r="C1152" s="10">
        <v>2</v>
      </c>
      <c r="D1152" s="11">
        <v>4051</v>
      </c>
      <c r="E1152" s="13">
        <v>14</v>
      </c>
      <c r="F1152" s="14">
        <v>9</v>
      </c>
    </row>
    <row r="1153" spans="1:6" x14ac:dyDescent="0.3">
      <c r="A1153" s="8" t="s">
        <v>1332</v>
      </c>
      <c r="B1153" s="9">
        <v>48</v>
      </c>
      <c r="C1153" s="10">
        <v>2</v>
      </c>
      <c r="D1153" s="11">
        <v>8120</v>
      </c>
      <c r="E1153" s="13">
        <v>12</v>
      </c>
      <c r="F1153" s="14">
        <v>2</v>
      </c>
    </row>
    <row r="1154" spans="1:6" x14ac:dyDescent="0.3">
      <c r="A1154" s="8" t="s">
        <v>1333</v>
      </c>
      <c r="B1154" s="9">
        <v>48</v>
      </c>
      <c r="C1154" s="10">
        <v>1</v>
      </c>
      <c r="D1154" s="11">
        <v>2259</v>
      </c>
      <c r="E1154" s="13">
        <v>13</v>
      </c>
      <c r="F1154" s="14">
        <v>0</v>
      </c>
    </row>
    <row r="1155" spans="1:6" x14ac:dyDescent="0.3">
      <c r="A1155" s="8" t="s">
        <v>1334</v>
      </c>
      <c r="B1155" s="9">
        <v>48</v>
      </c>
      <c r="C1155" s="10">
        <v>2</v>
      </c>
      <c r="D1155" s="11">
        <v>4240</v>
      </c>
      <c r="E1155" s="13">
        <v>19</v>
      </c>
      <c r="F1155" s="14">
        <v>2</v>
      </c>
    </row>
    <row r="1156" spans="1:6" x14ac:dyDescent="0.3">
      <c r="A1156" s="8" t="s">
        <v>1335</v>
      </c>
      <c r="B1156" s="9">
        <v>48</v>
      </c>
      <c r="C1156" s="10">
        <v>3</v>
      </c>
      <c r="D1156" s="11">
        <v>10999</v>
      </c>
      <c r="E1156" s="13">
        <v>27</v>
      </c>
      <c r="F1156" s="14">
        <v>15</v>
      </c>
    </row>
    <row r="1157" spans="1:6" x14ac:dyDescent="0.3">
      <c r="A1157" s="8" t="s">
        <v>1337</v>
      </c>
      <c r="B1157" s="9">
        <v>48</v>
      </c>
      <c r="C1157" s="10">
        <v>1</v>
      </c>
      <c r="D1157" s="11">
        <v>2559</v>
      </c>
      <c r="E1157" s="13">
        <v>7</v>
      </c>
      <c r="F1157" s="14">
        <v>1</v>
      </c>
    </row>
    <row r="1158" spans="1:6" x14ac:dyDescent="0.3">
      <c r="A1158" s="8" t="s">
        <v>1339</v>
      </c>
      <c r="B1158" s="9">
        <v>48</v>
      </c>
      <c r="C1158" s="10">
        <v>3</v>
      </c>
      <c r="D1158" s="11">
        <v>7898</v>
      </c>
      <c r="E1158" s="13">
        <v>11</v>
      </c>
      <c r="F1158" s="14">
        <v>10</v>
      </c>
    </row>
    <row r="1159" spans="1:6" x14ac:dyDescent="0.3">
      <c r="A1159" s="8" t="s">
        <v>1340</v>
      </c>
      <c r="B1159" s="9">
        <v>48</v>
      </c>
      <c r="C1159" s="10">
        <v>2</v>
      </c>
      <c r="D1159" s="11">
        <v>5486</v>
      </c>
      <c r="E1159" s="13">
        <v>15</v>
      </c>
      <c r="F1159" s="14">
        <v>2</v>
      </c>
    </row>
    <row r="1160" spans="1:6" x14ac:dyDescent="0.3">
      <c r="A1160" s="8" t="s">
        <v>1341</v>
      </c>
      <c r="B1160" s="9">
        <v>48</v>
      </c>
      <c r="C1160" s="10">
        <v>2</v>
      </c>
      <c r="D1160" s="11">
        <v>6439</v>
      </c>
      <c r="E1160" s="13">
        <v>18</v>
      </c>
      <c r="F1160" s="14">
        <v>8</v>
      </c>
    </row>
    <row r="1161" spans="1:6" x14ac:dyDescent="0.3">
      <c r="A1161" s="8" t="s">
        <v>1342</v>
      </c>
      <c r="B1161" s="9">
        <v>48</v>
      </c>
      <c r="C1161" s="10">
        <v>1</v>
      </c>
      <c r="D1161" s="11">
        <v>2367</v>
      </c>
      <c r="E1161" s="13">
        <v>10</v>
      </c>
      <c r="F1161" s="14">
        <v>8</v>
      </c>
    </row>
    <row r="1162" spans="1:6" x14ac:dyDescent="0.3">
      <c r="A1162" s="8" t="s">
        <v>1344</v>
      </c>
      <c r="B1162" s="9">
        <v>48</v>
      </c>
      <c r="C1162" s="10">
        <v>1</v>
      </c>
      <c r="D1162" s="11">
        <v>2655</v>
      </c>
      <c r="E1162" s="13">
        <v>19</v>
      </c>
      <c r="F1162" s="14">
        <v>9</v>
      </c>
    </row>
    <row r="1163" spans="1:6" x14ac:dyDescent="0.3">
      <c r="A1163" s="8" t="s">
        <v>1347</v>
      </c>
      <c r="B1163" s="9">
        <v>49</v>
      </c>
      <c r="C1163" s="10">
        <v>2</v>
      </c>
      <c r="D1163" s="11">
        <v>5130</v>
      </c>
      <c r="E1163" s="13">
        <v>10</v>
      </c>
      <c r="F1163" s="14">
        <v>10</v>
      </c>
    </row>
    <row r="1164" spans="1:6" x14ac:dyDescent="0.3">
      <c r="A1164" s="8" t="s">
        <v>1348</v>
      </c>
      <c r="B1164" s="9">
        <v>49</v>
      </c>
      <c r="C1164" s="10">
        <v>2</v>
      </c>
      <c r="D1164" s="11">
        <v>6567</v>
      </c>
      <c r="E1164" s="13">
        <v>16</v>
      </c>
      <c r="F1164" s="14">
        <v>15</v>
      </c>
    </row>
    <row r="1165" spans="1:6" x14ac:dyDescent="0.3">
      <c r="A1165" s="8" t="s">
        <v>1349</v>
      </c>
      <c r="B1165" s="9">
        <v>49</v>
      </c>
      <c r="C1165" s="10">
        <v>2</v>
      </c>
      <c r="D1165" s="11">
        <v>6804</v>
      </c>
      <c r="E1165" s="13">
        <v>7</v>
      </c>
      <c r="F1165" s="14">
        <v>7</v>
      </c>
    </row>
    <row r="1166" spans="1:6" x14ac:dyDescent="0.3">
      <c r="A1166" s="8" t="s">
        <v>1352</v>
      </c>
      <c r="B1166" s="9">
        <v>49</v>
      </c>
      <c r="C1166" s="10">
        <v>3</v>
      </c>
      <c r="D1166" s="11">
        <v>10965</v>
      </c>
      <c r="E1166" s="13">
        <v>26</v>
      </c>
      <c r="F1166" s="14">
        <v>5</v>
      </c>
    </row>
    <row r="1167" spans="1:6" x14ac:dyDescent="0.3">
      <c r="A1167" s="8" t="s">
        <v>1354</v>
      </c>
      <c r="B1167" s="9">
        <v>49</v>
      </c>
      <c r="C1167" s="10">
        <v>3</v>
      </c>
      <c r="D1167" s="11">
        <v>7654</v>
      </c>
      <c r="E1167" s="13">
        <v>9</v>
      </c>
      <c r="F1167" s="14">
        <v>9</v>
      </c>
    </row>
    <row r="1168" spans="1:6" x14ac:dyDescent="0.3">
      <c r="A1168" s="8" t="s">
        <v>1355</v>
      </c>
      <c r="B1168" s="9">
        <v>49</v>
      </c>
      <c r="C1168" s="10">
        <v>1</v>
      </c>
      <c r="D1168" s="11">
        <v>3580</v>
      </c>
      <c r="E1168" s="13">
        <v>7</v>
      </c>
      <c r="F1168" s="14">
        <v>4</v>
      </c>
    </row>
    <row r="1169" spans="1:6" x14ac:dyDescent="0.3">
      <c r="A1169" s="8" t="s">
        <v>1356</v>
      </c>
      <c r="B1169" s="9">
        <v>49</v>
      </c>
      <c r="C1169" s="10">
        <v>3</v>
      </c>
      <c r="D1169" s="11">
        <v>7403</v>
      </c>
      <c r="E1169" s="13">
        <v>29</v>
      </c>
      <c r="F1169" s="14">
        <v>26</v>
      </c>
    </row>
    <row r="1170" spans="1:6" x14ac:dyDescent="0.3">
      <c r="A1170" s="8" t="s">
        <v>1359</v>
      </c>
      <c r="B1170" s="9">
        <v>49</v>
      </c>
      <c r="C1170" s="10">
        <v>2</v>
      </c>
      <c r="D1170" s="11">
        <v>4284</v>
      </c>
      <c r="E1170" s="13">
        <v>20</v>
      </c>
      <c r="F1170" s="14">
        <v>4</v>
      </c>
    </row>
    <row r="1171" spans="1:6" x14ac:dyDescent="0.3">
      <c r="A1171" s="8" t="s">
        <v>1360</v>
      </c>
      <c r="B1171" s="9">
        <v>49</v>
      </c>
      <c r="C1171" s="10">
        <v>2</v>
      </c>
      <c r="D1171" s="11">
        <v>6651</v>
      </c>
      <c r="E1171" s="13">
        <v>20</v>
      </c>
      <c r="F1171" s="14">
        <v>3</v>
      </c>
    </row>
    <row r="1172" spans="1:6" x14ac:dyDescent="0.3">
      <c r="A1172" s="8" t="s">
        <v>1361</v>
      </c>
      <c r="B1172" s="9">
        <v>49</v>
      </c>
      <c r="C1172" s="10">
        <v>3</v>
      </c>
      <c r="D1172" s="11">
        <v>10466</v>
      </c>
      <c r="E1172" s="13">
        <v>29</v>
      </c>
      <c r="F1172" s="14">
        <v>8</v>
      </c>
    </row>
    <row r="1173" spans="1:6" x14ac:dyDescent="0.3">
      <c r="A1173" s="8" t="s">
        <v>1362</v>
      </c>
      <c r="B1173" s="9">
        <v>49</v>
      </c>
      <c r="C1173" s="10">
        <v>2</v>
      </c>
      <c r="D1173" s="11">
        <v>4789</v>
      </c>
      <c r="E1173" s="13">
        <v>10</v>
      </c>
      <c r="F1173" s="14">
        <v>3</v>
      </c>
    </row>
    <row r="1174" spans="1:6" x14ac:dyDescent="0.3">
      <c r="A1174" s="8" t="s">
        <v>1363</v>
      </c>
      <c r="B1174" s="9">
        <v>49</v>
      </c>
      <c r="C1174" s="10">
        <v>1</v>
      </c>
      <c r="D1174" s="11">
        <v>3211</v>
      </c>
      <c r="E1174" s="13">
        <v>10</v>
      </c>
      <c r="F1174" s="14">
        <v>9</v>
      </c>
    </row>
    <row r="1175" spans="1:6" x14ac:dyDescent="0.3">
      <c r="A1175" s="8" t="s">
        <v>1366</v>
      </c>
      <c r="B1175" s="9">
        <v>49</v>
      </c>
      <c r="C1175" s="10">
        <v>1</v>
      </c>
      <c r="D1175" s="11">
        <v>2587</v>
      </c>
      <c r="E1175" s="13">
        <v>17</v>
      </c>
      <c r="F1175" s="14">
        <v>2</v>
      </c>
    </row>
    <row r="1176" spans="1:6" x14ac:dyDescent="0.3">
      <c r="A1176" s="8" t="s">
        <v>1368</v>
      </c>
      <c r="B1176" s="9">
        <v>49</v>
      </c>
      <c r="C1176" s="10">
        <v>2</v>
      </c>
      <c r="D1176" s="11">
        <v>4507</v>
      </c>
      <c r="E1176" s="13">
        <v>8</v>
      </c>
      <c r="F1176" s="14">
        <v>5</v>
      </c>
    </row>
    <row r="1177" spans="1:6" x14ac:dyDescent="0.3">
      <c r="A1177" s="8" t="s">
        <v>1370</v>
      </c>
      <c r="B1177" s="9">
        <v>49</v>
      </c>
      <c r="C1177" s="10">
        <v>2</v>
      </c>
      <c r="D1177" s="11">
        <v>5390</v>
      </c>
      <c r="E1177" s="13">
        <v>17</v>
      </c>
      <c r="F1177" s="14">
        <v>9</v>
      </c>
    </row>
    <row r="1178" spans="1:6" x14ac:dyDescent="0.3">
      <c r="A1178" s="8" t="s">
        <v>1370</v>
      </c>
      <c r="B1178" s="9">
        <v>49</v>
      </c>
      <c r="C1178" s="10">
        <v>2</v>
      </c>
      <c r="D1178" s="11">
        <v>5390</v>
      </c>
      <c r="E1178" s="13">
        <v>17</v>
      </c>
      <c r="F1178" s="14">
        <v>9</v>
      </c>
    </row>
    <row r="1179" spans="1:6" x14ac:dyDescent="0.3">
      <c r="A1179" s="8" t="s">
        <v>1371</v>
      </c>
      <c r="B1179" s="9">
        <v>50</v>
      </c>
      <c r="C1179" s="10">
        <v>1</v>
      </c>
      <c r="D1179" s="11">
        <v>2683</v>
      </c>
      <c r="E1179" s="13">
        <v>3</v>
      </c>
      <c r="F1179" s="14">
        <v>3</v>
      </c>
    </row>
    <row r="1180" spans="1:6" x14ac:dyDescent="0.3">
      <c r="A1180" s="8" t="s">
        <v>1374</v>
      </c>
      <c r="B1180" s="9">
        <v>50</v>
      </c>
      <c r="C1180" s="10">
        <v>3</v>
      </c>
      <c r="D1180" s="11">
        <v>9208</v>
      </c>
      <c r="E1180" s="13">
        <v>16</v>
      </c>
      <c r="F1180" s="14">
        <v>2</v>
      </c>
    </row>
    <row r="1181" spans="1:6" x14ac:dyDescent="0.3">
      <c r="A1181" s="8" t="s">
        <v>1376</v>
      </c>
      <c r="B1181" s="9">
        <v>50</v>
      </c>
      <c r="C1181" s="10">
        <v>1</v>
      </c>
      <c r="D1181" s="11">
        <v>3690</v>
      </c>
      <c r="E1181" s="13">
        <v>5</v>
      </c>
      <c r="F1181" s="14">
        <v>3</v>
      </c>
    </row>
    <row r="1182" spans="1:6" x14ac:dyDescent="0.3">
      <c r="A1182" s="8" t="s">
        <v>1379</v>
      </c>
      <c r="B1182" s="9">
        <v>50</v>
      </c>
      <c r="C1182" s="10">
        <v>3</v>
      </c>
      <c r="D1182" s="11">
        <v>10496</v>
      </c>
      <c r="E1182" s="13">
        <v>20</v>
      </c>
      <c r="F1182" s="14">
        <v>4</v>
      </c>
    </row>
    <row r="1183" spans="1:6" x14ac:dyDescent="0.3">
      <c r="A1183" s="8" t="s">
        <v>1382</v>
      </c>
      <c r="B1183" s="9">
        <v>50</v>
      </c>
      <c r="C1183" s="10">
        <v>1</v>
      </c>
      <c r="D1183" s="11">
        <v>3221</v>
      </c>
      <c r="E1183" s="13">
        <v>20</v>
      </c>
      <c r="F1183" s="14">
        <v>20</v>
      </c>
    </row>
    <row r="1184" spans="1:6" x14ac:dyDescent="0.3">
      <c r="A1184" s="8" t="s">
        <v>1383</v>
      </c>
      <c r="B1184" s="9">
        <v>50</v>
      </c>
      <c r="C1184" s="10">
        <v>2</v>
      </c>
      <c r="D1184" s="11">
        <v>6796</v>
      </c>
      <c r="E1184" s="13">
        <v>18</v>
      </c>
      <c r="F1184" s="14">
        <v>4</v>
      </c>
    </row>
    <row r="1185" spans="1:6" x14ac:dyDescent="0.3">
      <c r="A1185" s="8" t="s">
        <v>1384</v>
      </c>
      <c r="B1185" s="9">
        <v>50</v>
      </c>
      <c r="C1185" s="10">
        <v>1</v>
      </c>
      <c r="D1185" s="11">
        <v>3875</v>
      </c>
      <c r="E1185" s="13">
        <v>4</v>
      </c>
      <c r="F1185" s="14">
        <v>2</v>
      </c>
    </row>
    <row r="1186" spans="1:6" x14ac:dyDescent="0.3">
      <c r="A1186" s="8" t="s">
        <v>1389</v>
      </c>
      <c r="B1186" s="9">
        <v>50</v>
      </c>
      <c r="C1186" s="10">
        <v>1</v>
      </c>
      <c r="D1186" s="11">
        <v>2380</v>
      </c>
      <c r="E1186" s="13">
        <v>8</v>
      </c>
      <c r="F1186" s="14">
        <v>1</v>
      </c>
    </row>
    <row r="1187" spans="1:6" x14ac:dyDescent="0.3">
      <c r="A1187" s="8" t="s">
        <v>1390</v>
      </c>
      <c r="B1187" s="9">
        <v>50</v>
      </c>
      <c r="C1187" s="10">
        <v>2</v>
      </c>
      <c r="D1187" s="11">
        <v>6347</v>
      </c>
      <c r="E1187" s="13">
        <v>19</v>
      </c>
      <c r="F1187" s="14">
        <v>18</v>
      </c>
    </row>
    <row r="1188" spans="1:6" x14ac:dyDescent="0.3">
      <c r="A1188" s="8" t="s">
        <v>1392</v>
      </c>
      <c r="B1188" s="9">
        <v>50</v>
      </c>
      <c r="C1188" s="10">
        <v>2</v>
      </c>
      <c r="D1188" s="11">
        <v>4728</v>
      </c>
      <c r="E1188" s="13">
        <v>5</v>
      </c>
      <c r="F1188" s="14">
        <v>0</v>
      </c>
    </row>
    <row r="1189" spans="1:6" x14ac:dyDescent="0.3">
      <c r="A1189" s="8" t="s">
        <v>1397</v>
      </c>
      <c r="B1189" s="9">
        <v>50</v>
      </c>
      <c r="C1189" s="10">
        <v>4</v>
      </c>
      <c r="D1189" s="11">
        <v>11245</v>
      </c>
      <c r="E1189" s="13">
        <v>32</v>
      </c>
      <c r="F1189" s="14">
        <v>30</v>
      </c>
    </row>
    <row r="1190" spans="1:6" x14ac:dyDescent="0.3">
      <c r="A1190" s="8" t="s">
        <v>1399</v>
      </c>
      <c r="B1190" s="9">
        <v>50</v>
      </c>
      <c r="C1190" s="10">
        <v>2</v>
      </c>
      <c r="D1190" s="11">
        <v>6728</v>
      </c>
      <c r="E1190" s="13">
        <v>12</v>
      </c>
      <c r="F1190" s="14">
        <v>6</v>
      </c>
    </row>
    <row r="1191" spans="1:6" x14ac:dyDescent="0.3">
      <c r="A1191" s="8" t="s">
        <v>1400</v>
      </c>
      <c r="B1191" s="9">
        <v>50</v>
      </c>
      <c r="C1191" s="10">
        <v>3</v>
      </c>
      <c r="D1191" s="11">
        <v>10854</v>
      </c>
      <c r="E1191" s="13">
        <v>20</v>
      </c>
      <c r="F1191" s="14">
        <v>3</v>
      </c>
    </row>
    <row r="1192" spans="1:6" x14ac:dyDescent="0.3">
      <c r="A1192" s="8" t="s">
        <v>1400</v>
      </c>
      <c r="B1192" s="9">
        <v>50</v>
      </c>
      <c r="C1192" s="10">
        <v>3</v>
      </c>
      <c r="D1192" s="11">
        <v>10854</v>
      </c>
      <c r="E1192" s="13">
        <v>20</v>
      </c>
      <c r="F1192" s="14">
        <v>3</v>
      </c>
    </row>
    <row r="1193" spans="1:6" x14ac:dyDescent="0.3">
      <c r="A1193" s="8" t="s">
        <v>1401</v>
      </c>
      <c r="B1193" s="9">
        <v>51</v>
      </c>
      <c r="C1193" s="10">
        <v>1</v>
      </c>
      <c r="D1193" s="11">
        <v>2075</v>
      </c>
      <c r="E1193" s="13">
        <v>10</v>
      </c>
      <c r="F1193" s="14">
        <v>4</v>
      </c>
    </row>
    <row r="1194" spans="1:6" x14ac:dyDescent="0.3">
      <c r="A1194" s="8" t="s">
        <v>1402</v>
      </c>
      <c r="B1194" s="9">
        <v>51</v>
      </c>
      <c r="C1194" s="10">
        <v>2</v>
      </c>
      <c r="D1194" s="11">
        <v>5441</v>
      </c>
      <c r="E1194" s="13">
        <v>11</v>
      </c>
      <c r="F1194" s="14">
        <v>10</v>
      </c>
    </row>
    <row r="1195" spans="1:6" x14ac:dyDescent="0.3">
      <c r="A1195" s="8" t="s">
        <v>1403</v>
      </c>
      <c r="B1195" s="9">
        <v>51</v>
      </c>
      <c r="C1195" s="10">
        <v>3</v>
      </c>
      <c r="D1195" s="11">
        <v>7484</v>
      </c>
      <c r="E1195" s="13">
        <v>23</v>
      </c>
      <c r="F1195" s="14">
        <v>13</v>
      </c>
    </row>
    <row r="1196" spans="1:6" x14ac:dyDescent="0.3">
      <c r="A1196" s="8" t="s">
        <v>1405</v>
      </c>
      <c r="B1196" s="9">
        <v>51</v>
      </c>
      <c r="C1196" s="10">
        <v>3</v>
      </c>
      <c r="D1196" s="11">
        <v>10650</v>
      </c>
      <c r="E1196" s="13">
        <v>18</v>
      </c>
      <c r="F1196" s="14">
        <v>4</v>
      </c>
    </row>
    <row r="1197" spans="1:6" x14ac:dyDescent="0.3">
      <c r="A1197" s="8" t="s">
        <v>1406</v>
      </c>
      <c r="B1197" s="9">
        <v>51</v>
      </c>
      <c r="C1197" s="10">
        <v>2</v>
      </c>
      <c r="D1197" s="11">
        <v>6132</v>
      </c>
      <c r="E1197" s="13">
        <v>10</v>
      </c>
      <c r="F1197" s="14">
        <v>1</v>
      </c>
    </row>
    <row r="1198" spans="1:6" x14ac:dyDescent="0.3">
      <c r="A1198" s="8" t="s">
        <v>1409</v>
      </c>
      <c r="B1198" s="9">
        <v>51</v>
      </c>
      <c r="C1198" s="10">
        <v>1</v>
      </c>
      <c r="D1198" s="11">
        <v>2723</v>
      </c>
      <c r="E1198" s="13">
        <v>1</v>
      </c>
      <c r="F1198" s="14">
        <v>1</v>
      </c>
    </row>
    <row r="1199" spans="1:6" x14ac:dyDescent="0.3">
      <c r="A1199" s="8" t="s">
        <v>1410</v>
      </c>
      <c r="B1199" s="9">
        <v>51</v>
      </c>
      <c r="C1199" s="10">
        <v>2</v>
      </c>
      <c r="D1199" s="11">
        <v>5482</v>
      </c>
      <c r="E1199" s="13">
        <v>13</v>
      </c>
      <c r="F1199" s="14">
        <v>4</v>
      </c>
    </row>
    <row r="1200" spans="1:6" x14ac:dyDescent="0.3">
      <c r="A1200" s="8" t="s">
        <v>1411</v>
      </c>
      <c r="B1200" s="9">
        <v>51</v>
      </c>
      <c r="C1200" s="10">
        <v>2</v>
      </c>
      <c r="D1200" s="11">
        <v>4936</v>
      </c>
      <c r="E1200" s="13">
        <v>18</v>
      </c>
      <c r="F1200" s="14">
        <v>7</v>
      </c>
    </row>
    <row r="1201" spans="1:6" x14ac:dyDescent="0.3">
      <c r="A1201" s="8" t="s">
        <v>1413</v>
      </c>
      <c r="B1201" s="9">
        <v>51</v>
      </c>
      <c r="C1201" s="10">
        <v>1</v>
      </c>
      <c r="D1201" s="11">
        <v>2461</v>
      </c>
      <c r="E1201" s="13">
        <v>18</v>
      </c>
      <c r="F1201" s="14">
        <v>10</v>
      </c>
    </row>
    <row r="1202" spans="1:6" x14ac:dyDescent="0.3">
      <c r="A1202" s="8" t="s">
        <v>1415</v>
      </c>
      <c r="B1202" s="9">
        <v>51</v>
      </c>
      <c r="C1202" s="10">
        <v>1</v>
      </c>
      <c r="D1202" s="11">
        <v>2838</v>
      </c>
      <c r="E1202" s="13">
        <v>8</v>
      </c>
      <c r="F1202" s="14">
        <v>7</v>
      </c>
    </row>
    <row r="1203" spans="1:6" x14ac:dyDescent="0.3">
      <c r="A1203" s="8" t="s">
        <v>1418</v>
      </c>
      <c r="B1203" s="9">
        <v>51</v>
      </c>
      <c r="C1203" s="10">
        <v>3</v>
      </c>
      <c r="D1203" s="11">
        <v>10596</v>
      </c>
      <c r="E1203" s="13">
        <v>14</v>
      </c>
      <c r="F1203" s="14">
        <v>4</v>
      </c>
    </row>
    <row r="1204" spans="1:6" x14ac:dyDescent="0.3">
      <c r="A1204" s="8" t="s">
        <v>1421</v>
      </c>
      <c r="B1204" s="9">
        <v>52</v>
      </c>
      <c r="C1204" s="10">
        <v>1</v>
      </c>
      <c r="D1204" s="11">
        <v>3212</v>
      </c>
      <c r="E1204" s="13">
        <v>6</v>
      </c>
      <c r="F1204" s="14">
        <v>2</v>
      </c>
    </row>
    <row r="1205" spans="1:6" x14ac:dyDescent="0.3">
      <c r="A1205" s="8" t="s">
        <v>1423</v>
      </c>
      <c r="B1205" s="9">
        <v>52</v>
      </c>
      <c r="C1205" s="10">
        <v>2</v>
      </c>
      <c r="D1205" s="11">
        <v>4941</v>
      </c>
      <c r="E1205" s="13">
        <v>11</v>
      </c>
      <c r="F1205" s="14">
        <v>8</v>
      </c>
    </row>
    <row r="1206" spans="1:6" x14ac:dyDescent="0.3">
      <c r="A1206" s="8" t="s">
        <v>1424</v>
      </c>
      <c r="B1206" s="9">
        <v>52</v>
      </c>
      <c r="C1206" s="10">
        <v>3</v>
      </c>
      <c r="D1206" s="11">
        <v>7969</v>
      </c>
      <c r="E1206" s="13">
        <v>28</v>
      </c>
      <c r="F1206" s="14">
        <v>5</v>
      </c>
    </row>
    <row r="1207" spans="1:6" x14ac:dyDescent="0.3">
      <c r="A1207" s="8" t="s">
        <v>1426</v>
      </c>
      <c r="B1207" s="9">
        <v>52</v>
      </c>
      <c r="C1207" s="10">
        <v>2</v>
      </c>
      <c r="D1207" s="11">
        <v>5577</v>
      </c>
      <c r="E1207" s="13">
        <v>18</v>
      </c>
      <c r="F1207" s="14">
        <v>10</v>
      </c>
    </row>
    <row r="1208" spans="1:6" x14ac:dyDescent="0.3">
      <c r="A1208" s="8" t="s">
        <v>1428</v>
      </c>
      <c r="B1208" s="9">
        <v>52</v>
      </c>
      <c r="C1208" s="10">
        <v>1</v>
      </c>
      <c r="D1208" s="11">
        <v>4258</v>
      </c>
      <c r="E1208" s="13">
        <v>5</v>
      </c>
      <c r="F1208" s="14">
        <v>4</v>
      </c>
    </row>
    <row r="1209" spans="1:6" x14ac:dyDescent="0.3">
      <c r="A1209" s="8" t="s">
        <v>1429</v>
      </c>
      <c r="B1209" s="9">
        <v>52</v>
      </c>
      <c r="C1209" s="10">
        <v>2</v>
      </c>
      <c r="D1209" s="11">
        <v>3149</v>
      </c>
      <c r="E1209" s="13">
        <v>9</v>
      </c>
      <c r="F1209" s="14">
        <v>5</v>
      </c>
    </row>
    <row r="1210" spans="1:6" x14ac:dyDescent="0.3">
      <c r="A1210" s="8" t="s">
        <v>1433</v>
      </c>
      <c r="B1210" s="9">
        <v>52</v>
      </c>
      <c r="C1210" s="10">
        <v>3</v>
      </c>
      <c r="D1210" s="11">
        <v>10445</v>
      </c>
      <c r="E1210" s="13">
        <v>18</v>
      </c>
      <c r="F1210" s="14">
        <v>8</v>
      </c>
    </row>
    <row r="1211" spans="1:6" x14ac:dyDescent="0.3">
      <c r="A1211" s="8" t="s">
        <v>1434</v>
      </c>
      <c r="B1211" s="9">
        <v>52</v>
      </c>
      <c r="C1211" s="10">
        <v>3</v>
      </c>
      <c r="D1211" s="11">
        <v>8446</v>
      </c>
      <c r="E1211" s="13">
        <v>10</v>
      </c>
      <c r="F1211" s="14">
        <v>8</v>
      </c>
    </row>
    <row r="1212" spans="1:6" x14ac:dyDescent="0.3">
      <c r="A1212" s="8" t="s">
        <v>1436</v>
      </c>
      <c r="B1212" s="9">
        <v>52</v>
      </c>
      <c r="C1212" s="10">
        <v>1</v>
      </c>
      <c r="D1212" s="11">
        <v>2950</v>
      </c>
      <c r="E1212" s="13">
        <v>12</v>
      </c>
      <c r="F1212" s="14">
        <v>5</v>
      </c>
    </row>
    <row r="1213" spans="1:6" x14ac:dyDescent="0.3">
      <c r="A1213" s="8" t="s">
        <v>1437</v>
      </c>
      <c r="B1213" s="9">
        <v>52</v>
      </c>
      <c r="C1213" s="10">
        <v>1</v>
      </c>
      <c r="D1213" s="11">
        <v>3482</v>
      </c>
      <c r="E1213" s="13">
        <v>16</v>
      </c>
      <c r="F1213" s="14">
        <v>9</v>
      </c>
    </row>
    <row r="1214" spans="1:6" x14ac:dyDescent="0.3">
      <c r="A1214" s="8" t="s">
        <v>1440</v>
      </c>
      <c r="B1214" s="9">
        <v>53</v>
      </c>
      <c r="C1214" s="10">
        <v>2</v>
      </c>
      <c r="D1214" s="11">
        <v>2306</v>
      </c>
      <c r="E1214" s="13">
        <v>13</v>
      </c>
      <c r="F1214" s="14">
        <v>7</v>
      </c>
    </row>
    <row r="1215" spans="1:6" x14ac:dyDescent="0.3">
      <c r="A1215" s="8" t="s">
        <v>1441</v>
      </c>
      <c r="B1215" s="9">
        <v>53</v>
      </c>
      <c r="C1215" s="10">
        <v>2</v>
      </c>
      <c r="D1215" s="11">
        <v>4450</v>
      </c>
      <c r="E1215" s="13">
        <v>5</v>
      </c>
      <c r="F1215" s="14">
        <v>4</v>
      </c>
    </row>
    <row r="1216" spans="1:6" x14ac:dyDescent="0.3">
      <c r="A1216" s="8" t="s">
        <v>1443</v>
      </c>
      <c r="B1216" s="9">
        <v>53</v>
      </c>
      <c r="C1216" s="10">
        <v>2</v>
      </c>
      <c r="D1216" s="11">
        <v>8381</v>
      </c>
      <c r="E1216" s="13">
        <v>18</v>
      </c>
      <c r="F1216" s="14">
        <v>14</v>
      </c>
    </row>
    <row r="1217" spans="1:6" x14ac:dyDescent="0.3">
      <c r="A1217" s="8" t="s">
        <v>1445</v>
      </c>
      <c r="B1217" s="9">
        <v>53</v>
      </c>
      <c r="C1217" s="10">
        <v>2</v>
      </c>
      <c r="D1217" s="11">
        <v>2450</v>
      </c>
      <c r="E1217" s="13">
        <v>19</v>
      </c>
      <c r="F1217" s="14">
        <v>2</v>
      </c>
    </row>
    <row r="1218" spans="1:6" x14ac:dyDescent="0.3">
      <c r="A1218" s="8" t="s">
        <v>1446</v>
      </c>
      <c r="B1218" s="9">
        <v>53</v>
      </c>
      <c r="C1218" s="10">
        <v>3</v>
      </c>
      <c r="D1218" s="11">
        <v>10934</v>
      </c>
      <c r="E1218" s="13">
        <v>35</v>
      </c>
      <c r="F1218" s="14">
        <v>5</v>
      </c>
    </row>
    <row r="1219" spans="1:6" x14ac:dyDescent="0.3">
      <c r="A1219" s="8" t="s">
        <v>1450</v>
      </c>
      <c r="B1219" s="9">
        <v>53</v>
      </c>
      <c r="C1219" s="10">
        <v>3</v>
      </c>
      <c r="D1219" s="11">
        <v>7525</v>
      </c>
      <c r="E1219" s="13">
        <v>30</v>
      </c>
      <c r="F1219" s="14">
        <v>15</v>
      </c>
    </row>
    <row r="1220" spans="1:6" x14ac:dyDescent="0.3">
      <c r="A1220" s="8" t="s">
        <v>1453</v>
      </c>
      <c r="B1220" s="9">
        <v>53</v>
      </c>
      <c r="C1220" s="10">
        <v>3</v>
      </c>
      <c r="D1220" s="11">
        <v>10169</v>
      </c>
      <c r="E1220" s="13">
        <v>34</v>
      </c>
      <c r="F1220" s="14">
        <v>33</v>
      </c>
    </row>
    <row r="1221" spans="1:6" x14ac:dyDescent="0.3">
      <c r="A1221" s="8" t="s">
        <v>1454</v>
      </c>
      <c r="B1221" s="9">
        <v>53</v>
      </c>
      <c r="C1221" s="10">
        <v>3</v>
      </c>
      <c r="D1221" s="11">
        <v>7005</v>
      </c>
      <c r="E1221" s="13">
        <v>11</v>
      </c>
      <c r="F1221" s="14">
        <v>4</v>
      </c>
    </row>
    <row r="1222" spans="1:6" x14ac:dyDescent="0.3">
      <c r="A1222" s="8" t="s">
        <v>1456</v>
      </c>
      <c r="B1222" s="9">
        <v>53</v>
      </c>
      <c r="C1222" s="10">
        <v>3</v>
      </c>
      <c r="D1222" s="11">
        <v>10448</v>
      </c>
      <c r="E1222" s="13">
        <v>15</v>
      </c>
      <c r="F1222" s="14">
        <v>2</v>
      </c>
    </row>
    <row r="1223" spans="1:6" x14ac:dyDescent="0.3">
      <c r="A1223" s="8" t="s">
        <v>1459</v>
      </c>
      <c r="B1223" s="9">
        <v>54</v>
      </c>
      <c r="C1223" s="10">
        <v>2</v>
      </c>
      <c r="D1223" s="11">
        <v>5940</v>
      </c>
      <c r="E1223" s="13">
        <v>16</v>
      </c>
      <c r="F1223" s="14">
        <v>6</v>
      </c>
    </row>
    <row r="1224" spans="1:6" x14ac:dyDescent="0.3">
      <c r="A1224" s="8" t="s">
        <v>1460</v>
      </c>
      <c r="B1224" s="9">
        <v>54</v>
      </c>
      <c r="C1224" s="10">
        <v>2</v>
      </c>
      <c r="D1224" s="11">
        <v>4869</v>
      </c>
      <c r="E1224" s="13">
        <v>20</v>
      </c>
      <c r="F1224" s="14">
        <v>4</v>
      </c>
    </row>
    <row r="1225" spans="1:6" x14ac:dyDescent="0.3">
      <c r="A1225" s="8" t="s">
        <v>1462</v>
      </c>
      <c r="B1225" s="9">
        <v>54</v>
      </c>
      <c r="C1225" s="10">
        <v>2</v>
      </c>
      <c r="D1225" s="11">
        <v>3780</v>
      </c>
      <c r="E1225" s="13">
        <v>19</v>
      </c>
      <c r="F1225" s="14">
        <v>1</v>
      </c>
    </row>
    <row r="1226" spans="1:6" x14ac:dyDescent="0.3">
      <c r="A1226" s="8" t="s">
        <v>1463</v>
      </c>
      <c r="B1226" s="9">
        <v>54</v>
      </c>
      <c r="C1226" s="10">
        <v>3</v>
      </c>
      <c r="D1226" s="11">
        <v>10725</v>
      </c>
      <c r="E1226" s="13">
        <v>16</v>
      </c>
      <c r="F1226" s="14">
        <v>9</v>
      </c>
    </row>
    <row r="1227" spans="1:6" x14ac:dyDescent="0.3">
      <c r="A1227" s="8" t="s">
        <v>1464</v>
      </c>
      <c r="B1227" s="9">
        <v>54</v>
      </c>
      <c r="C1227" s="10">
        <v>2</v>
      </c>
      <c r="D1227" s="11">
        <v>5485</v>
      </c>
      <c r="E1227" s="13">
        <v>9</v>
      </c>
      <c r="F1227" s="14">
        <v>5</v>
      </c>
    </row>
    <row r="1228" spans="1:6" x14ac:dyDescent="0.3">
      <c r="A1228" s="8" t="s">
        <v>1465</v>
      </c>
      <c r="B1228" s="9">
        <v>54</v>
      </c>
      <c r="C1228" s="10">
        <v>3</v>
      </c>
      <c r="D1228" s="11">
        <v>10739</v>
      </c>
      <c r="E1228" s="13">
        <v>22</v>
      </c>
      <c r="F1228" s="14">
        <v>10</v>
      </c>
    </row>
    <row r="1229" spans="1:6" x14ac:dyDescent="0.3">
      <c r="A1229" s="8" t="s">
        <v>1466</v>
      </c>
      <c r="B1229" s="9">
        <v>54</v>
      </c>
      <c r="C1229" s="10">
        <v>3</v>
      </c>
      <c r="D1229" s="11">
        <v>10686</v>
      </c>
      <c r="E1229" s="13">
        <v>13</v>
      </c>
      <c r="F1229" s="14">
        <v>9</v>
      </c>
    </row>
    <row r="1230" spans="1:6" x14ac:dyDescent="0.3">
      <c r="A1230" s="8" t="s">
        <v>1467</v>
      </c>
      <c r="B1230" s="9">
        <v>54</v>
      </c>
      <c r="C1230" s="10">
        <v>3</v>
      </c>
      <c r="D1230" s="11">
        <v>10502</v>
      </c>
      <c r="E1230" s="13">
        <v>33</v>
      </c>
      <c r="F1230" s="14">
        <v>5</v>
      </c>
    </row>
    <row r="1231" spans="1:6" x14ac:dyDescent="0.3">
      <c r="A1231" s="8" t="s">
        <v>1472</v>
      </c>
      <c r="B1231" s="9">
        <v>54</v>
      </c>
      <c r="C1231" s="10">
        <v>2</v>
      </c>
      <c r="D1231" s="11">
        <v>6854</v>
      </c>
      <c r="E1231" s="13">
        <v>14</v>
      </c>
      <c r="F1231" s="14">
        <v>7</v>
      </c>
    </row>
    <row r="1232" spans="1:6" x14ac:dyDescent="0.3">
      <c r="A1232" s="8" t="s">
        <v>1473</v>
      </c>
      <c r="B1232" s="9">
        <v>54</v>
      </c>
      <c r="C1232" s="10">
        <v>2</v>
      </c>
      <c r="D1232" s="11">
        <v>2897</v>
      </c>
      <c r="E1232" s="13">
        <v>9</v>
      </c>
      <c r="F1232" s="14">
        <v>4</v>
      </c>
    </row>
    <row r="1233" spans="1:6" x14ac:dyDescent="0.3">
      <c r="A1233" s="8" t="s">
        <v>1474</v>
      </c>
      <c r="B1233" s="9">
        <v>54</v>
      </c>
      <c r="C1233" s="10">
        <v>2</v>
      </c>
      <c r="D1233" s="11">
        <v>4440</v>
      </c>
      <c r="E1233" s="13">
        <v>9</v>
      </c>
      <c r="F1233" s="14">
        <v>5</v>
      </c>
    </row>
    <row r="1234" spans="1:6" x14ac:dyDescent="0.3">
      <c r="A1234" s="8" t="s">
        <v>1476</v>
      </c>
      <c r="B1234" s="9">
        <v>55</v>
      </c>
      <c r="C1234" s="10">
        <v>3</v>
      </c>
      <c r="D1234" s="11">
        <v>10239</v>
      </c>
      <c r="E1234" s="13">
        <v>24</v>
      </c>
      <c r="F1234" s="14">
        <v>1</v>
      </c>
    </row>
    <row r="1235" spans="1:6" x14ac:dyDescent="0.3">
      <c r="A1235" s="8" t="s">
        <v>1479</v>
      </c>
      <c r="B1235" s="9">
        <v>55</v>
      </c>
      <c r="C1235" s="10">
        <v>2</v>
      </c>
      <c r="D1235" s="11">
        <v>5415</v>
      </c>
      <c r="E1235" s="13">
        <v>12</v>
      </c>
      <c r="F1235" s="14">
        <v>10</v>
      </c>
    </row>
    <row r="1236" spans="1:6" x14ac:dyDescent="0.3">
      <c r="A1236" s="8" t="s">
        <v>1483</v>
      </c>
      <c r="B1236" s="9">
        <v>55</v>
      </c>
      <c r="C1236" s="10">
        <v>2</v>
      </c>
      <c r="D1236" s="11">
        <v>5160</v>
      </c>
      <c r="E1236" s="13">
        <v>12</v>
      </c>
      <c r="F1236" s="14">
        <v>9</v>
      </c>
    </row>
    <row r="1237" spans="1:6" x14ac:dyDescent="0.3">
      <c r="A1237" s="8" t="s">
        <v>1484</v>
      </c>
      <c r="B1237" s="9">
        <v>55</v>
      </c>
      <c r="C1237" s="10">
        <v>2</v>
      </c>
      <c r="D1237" s="11">
        <v>6385</v>
      </c>
      <c r="E1237" s="13">
        <v>17</v>
      </c>
      <c r="F1237" s="14">
        <v>8</v>
      </c>
    </row>
    <row r="1238" spans="1:6" x14ac:dyDescent="0.3">
      <c r="A1238" s="8" t="s">
        <v>1486</v>
      </c>
      <c r="B1238" s="9">
        <v>55</v>
      </c>
      <c r="C1238" s="10">
        <v>3</v>
      </c>
      <c r="D1238" s="11">
        <v>10976</v>
      </c>
      <c r="E1238" s="13">
        <v>23</v>
      </c>
      <c r="F1238" s="14">
        <v>3</v>
      </c>
    </row>
    <row r="1239" spans="1:6" x14ac:dyDescent="0.3">
      <c r="A1239" s="8" t="s">
        <v>1491</v>
      </c>
      <c r="B1239" s="9">
        <v>55</v>
      </c>
      <c r="C1239" s="10">
        <v>2</v>
      </c>
      <c r="D1239" s="11">
        <v>4035</v>
      </c>
      <c r="E1239" s="13">
        <v>4</v>
      </c>
      <c r="F1239" s="14">
        <v>3</v>
      </c>
    </row>
    <row r="1240" spans="1:6" x14ac:dyDescent="0.3">
      <c r="A1240" s="8" t="s">
        <v>1493</v>
      </c>
      <c r="B1240" s="9">
        <v>55</v>
      </c>
      <c r="C1240" s="10">
        <v>1</v>
      </c>
      <c r="D1240" s="11">
        <v>3537</v>
      </c>
      <c r="E1240" s="13">
        <v>8</v>
      </c>
      <c r="F1240" s="14">
        <v>4</v>
      </c>
    </row>
    <row r="1241" spans="1:6" x14ac:dyDescent="0.3">
      <c r="A1241" s="8" t="s">
        <v>1495</v>
      </c>
      <c r="B1241" s="9">
        <v>55</v>
      </c>
      <c r="C1241" s="10">
        <v>1</v>
      </c>
      <c r="D1241" s="11">
        <v>2662</v>
      </c>
      <c r="E1241" s="13">
        <v>19</v>
      </c>
      <c r="F1241" s="14">
        <v>5</v>
      </c>
    </row>
    <row r="1242" spans="1:6" x14ac:dyDescent="0.3">
      <c r="A1242" s="8" t="s">
        <v>1497</v>
      </c>
      <c r="B1242" s="9">
        <v>56</v>
      </c>
      <c r="C1242" s="10">
        <v>3</v>
      </c>
      <c r="D1242" s="11">
        <v>7260</v>
      </c>
      <c r="E1242" s="13">
        <v>37</v>
      </c>
      <c r="F1242" s="14">
        <v>6</v>
      </c>
    </row>
    <row r="1243" spans="1:6" x14ac:dyDescent="0.3">
      <c r="A1243" s="8" t="s">
        <v>1499</v>
      </c>
      <c r="B1243" s="9">
        <v>56</v>
      </c>
      <c r="C1243" s="10">
        <v>1</v>
      </c>
      <c r="D1243" s="11">
        <v>4963</v>
      </c>
      <c r="E1243" s="13">
        <v>7</v>
      </c>
      <c r="F1243" s="14">
        <v>5</v>
      </c>
    </row>
    <row r="1244" spans="1:6" x14ac:dyDescent="0.3">
      <c r="A1244" s="8" t="s">
        <v>1500</v>
      </c>
      <c r="B1244" s="9">
        <v>56</v>
      </c>
      <c r="C1244" s="10">
        <v>1</v>
      </c>
      <c r="D1244" s="11">
        <v>4257</v>
      </c>
      <c r="E1244" s="13">
        <v>19</v>
      </c>
      <c r="F1244" s="14">
        <v>2</v>
      </c>
    </row>
    <row r="1245" spans="1:6" x14ac:dyDescent="0.3">
      <c r="A1245" s="8" t="s">
        <v>1502</v>
      </c>
      <c r="B1245" s="9">
        <v>56</v>
      </c>
      <c r="C1245" s="10">
        <v>4</v>
      </c>
      <c r="D1245" s="11">
        <v>11103</v>
      </c>
      <c r="E1245" s="13">
        <v>30</v>
      </c>
      <c r="F1245" s="14">
        <v>10</v>
      </c>
    </row>
    <row r="1246" spans="1:6" x14ac:dyDescent="0.3">
      <c r="A1246" s="8" t="s">
        <v>1503</v>
      </c>
      <c r="B1246" s="9">
        <v>56</v>
      </c>
      <c r="C1246" s="10">
        <v>1</v>
      </c>
      <c r="D1246" s="11">
        <v>2942</v>
      </c>
      <c r="E1246" s="13">
        <v>18</v>
      </c>
      <c r="F1246" s="14">
        <v>5</v>
      </c>
    </row>
    <row r="1247" spans="1:6" x14ac:dyDescent="0.3">
      <c r="A1247" s="8" t="s">
        <v>1507</v>
      </c>
      <c r="B1247" s="9">
        <v>56</v>
      </c>
      <c r="C1247" s="10">
        <v>1</v>
      </c>
      <c r="D1247" s="11">
        <v>2066</v>
      </c>
      <c r="E1247" s="13">
        <v>5</v>
      </c>
      <c r="F1247" s="14">
        <v>3</v>
      </c>
    </row>
    <row r="1248" spans="1:6" x14ac:dyDescent="0.3">
      <c r="A1248" s="8" t="s">
        <v>1508</v>
      </c>
      <c r="B1248" s="9">
        <v>56</v>
      </c>
      <c r="C1248" s="10">
        <v>1</v>
      </c>
      <c r="D1248" s="11">
        <v>2587</v>
      </c>
      <c r="E1248" s="13">
        <v>5</v>
      </c>
      <c r="F1248" s="14">
        <v>4</v>
      </c>
    </row>
    <row r="1249" spans="1:6" x14ac:dyDescent="0.3">
      <c r="A1249" s="8" t="s">
        <v>1509</v>
      </c>
      <c r="B1249" s="9">
        <v>56</v>
      </c>
      <c r="C1249" s="10">
        <v>2</v>
      </c>
      <c r="D1249" s="11">
        <v>5380</v>
      </c>
      <c r="E1249" s="13">
        <v>6</v>
      </c>
      <c r="F1249" s="14">
        <v>0</v>
      </c>
    </row>
    <row r="1250" spans="1:6" x14ac:dyDescent="0.3">
      <c r="A1250" s="8" t="s">
        <v>1510</v>
      </c>
      <c r="B1250" s="9">
        <v>56</v>
      </c>
      <c r="C1250" s="10">
        <v>2</v>
      </c>
      <c r="D1250" s="11">
        <v>6306</v>
      </c>
      <c r="E1250" s="13">
        <v>13</v>
      </c>
      <c r="F1250" s="14">
        <v>13</v>
      </c>
    </row>
    <row r="1251" spans="1:6" x14ac:dyDescent="0.3">
      <c r="A1251" s="8" t="s">
        <v>1511</v>
      </c>
      <c r="B1251" s="9">
        <v>56</v>
      </c>
      <c r="C1251" s="10">
        <v>1</v>
      </c>
      <c r="D1251" s="11">
        <v>2339</v>
      </c>
      <c r="E1251" s="13">
        <v>14</v>
      </c>
      <c r="F1251" s="14">
        <v>10</v>
      </c>
    </row>
    <row r="1252" spans="1:6" x14ac:dyDescent="0.3">
      <c r="A1252" s="8" t="s">
        <v>1512</v>
      </c>
      <c r="B1252" s="9">
        <v>57</v>
      </c>
      <c r="C1252" s="10">
        <v>3</v>
      </c>
      <c r="D1252" s="11">
        <v>9439</v>
      </c>
      <c r="E1252" s="13">
        <v>12</v>
      </c>
      <c r="F1252" s="14">
        <v>5</v>
      </c>
    </row>
    <row r="1253" spans="1:6" x14ac:dyDescent="0.3">
      <c r="A1253" s="8" t="s">
        <v>1513</v>
      </c>
      <c r="B1253" s="9">
        <v>57</v>
      </c>
      <c r="C1253" s="10">
        <v>2</v>
      </c>
      <c r="D1253" s="11">
        <v>6755</v>
      </c>
      <c r="E1253" s="13">
        <v>15</v>
      </c>
      <c r="F1253" s="14">
        <v>3</v>
      </c>
    </row>
    <row r="1254" spans="1:6" x14ac:dyDescent="0.3">
      <c r="A1254" s="8" t="s">
        <v>1515</v>
      </c>
      <c r="B1254" s="9">
        <v>57</v>
      </c>
      <c r="C1254" s="10">
        <v>2</v>
      </c>
      <c r="D1254" s="11">
        <v>4900</v>
      </c>
      <c r="E1254" s="13">
        <v>13</v>
      </c>
      <c r="F1254" s="14">
        <v>12</v>
      </c>
    </row>
    <row r="1255" spans="1:6" x14ac:dyDescent="0.3">
      <c r="A1255" s="8" t="s">
        <v>1517</v>
      </c>
      <c r="B1255" s="9">
        <v>58</v>
      </c>
      <c r="C1255" s="10">
        <v>3</v>
      </c>
      <c r="D1255" s="11">
        <v>10312</v>
      </c>
      <c r="E1255" s="13">
        <v>40</v>
      </c>
      <c r="F1255" s="14">
        <v>40</v>
      </c>
    </row>
    <row r="1256" spans="1:6" x14ac:dyDescent="0.3">
      <c r="A1256" s="8" t="s">
        <v>1518</v>
      </c>
      <c r="B1256" s="9">
        <v>58</v>
      </c>
      <c r="C1256" s="10">
        <v>1</v>
      </c>
      <c r="D1256" s="11">
        <v>3346</v>
      </c>
      <c r="E1256" s="13">
        <v>9</v>
      </c>
      <c r="F1256" s="14">
        <v>1</v>
      </c>
    </row>
    <row r="1257" spans="1:6" x14ac:dyDescent="0.3">
      <c r="A1257" s="8" t="s">
        <v>1519</v>
      </c>
      <c r="B1257" s="9">
        <v>58</v>
      </c>
      <c r="C1257" s="10">
        <v>2</v>
      </c>
      <c r="D1257" s="11">
        <v>5660</v>
      </c>
      <c r="E1257" s="13">
        <v>12</v>
      </c>
      <c r="F1257" s="14">
        <v>5</v>
      </c>
    </row>
    <row r="1258" spans="1:6" x14ac:dyDescent="0.3">
      <c r="A1258" s="8" t="s">
        <v>1521</v>
      </c>
      <c r="B1258" s="9">
        <v>58</v>
      </c>
      <c r="C1258" s="10">
        <v>1</v>
      </c>
      <c r="D1258" s="11">
        <v>2380</v>
      </c>
      <c r="E1258" s="13">
        <v>3</v>
      </c>
      <c r="F1258" s="14">
        <v>1</v>
      </c>
    </row>
    <row r="1259" spans="1:6" x14ac:dyDescent="0.3">
      <c r="A1259" s="8" t="s">
        <v>1522</v>
      </c>
      <c r="B1259" s="9">
        <v>58</v>
      </c>
      <c r="C1259" s="10">
        <v>3</v>
      </c>
      <c r="D1259" s="11">
        <v>10552</v>
      </c>
      <c r="E1259" s="13">
        <v>24</v>
      </c>
      <c r="F1259" s="14">
        <v>6</v>
      </c>
    </row>
    <row r="1260" spans="1:6" x14ac:dyDescent="0.3">
      <c r="A1260" s="8" t="s">
        <v>1523</v>
      </c>
      <c r="B1260" s="9">
        <v>58</v>
      </c>
      <c r="C1260" s="10">
        <v>1</v>
      </c>
      <c r="D1260" s="11">
        <v>2479</v>
      </c>
      <c r="E1260" s="13">
        <v>7</v>
      </c>
      <c r="F1260" s="14">
        <v>1</v>
      </c>
    </row>
    <row r="1261" spans="1:6" x14ac:dyDescent="0.3">
      <c r="A1261" s="8" t="s">
        <v>1524</v>
      </c>
      <c r="B1261" s="9">
        <v>58</v>
      </c>
      <c r="C1261" s="10">
        <v>1</v>
      </c>
      <c r="D1261" s="11">
        <v>2372</v>
      </c>
      <c r="E1261" s="13">
        <v>2</v>
      </c>
      <c r="F1261" s="14">
        <v>2</v>
      </c>
    </row>
    <row r="1262" spans="1:6" x14ac:dyDescent="0.3">
      <c r="A1262" s="8" t="s">
        <v>1525</v>
      </c>
      <c r="B1262" s="9">
        <v>58</v>
      </c>
      <c r="C1262" s="10">
        <v>3</v>
      </c>
      <c r="D1262" s="11">
        <v>10008</v>
      </c>
      <c r="E1262" s="13">
        <v>31</v>
      </c>
      <c r="F1262" s="14">
        <v>10</v>
      </c>
    </row>
    <row r="1263" spans="1:6" x14ac:dyDescent="0.3">
      <c r="A1263" s="8" t="s">
        <v>1530</v>
      </c>
      <c r="B1263" s="9">
        <v>59</v>
      </c>
      <c r="C1263" s="10">
        <v>1</v>
      </c>
      <c r="D1263" s="11">
        <v>2670</v>
      </c>
      <c r="E1263" s="13">
        <v>12</v>
      </c>
      <c r="F1263" s="14">
        <v>1</v>
      </c>
    </row>
    <row r="1264" spans="1:6" x14ac:dyDescent="0.3">
      <c r="A1264" s="8" t="s">
        <v>1531</v>
      </c>
      <c r="B1264" s="9">
        <v>59</v>
      </c>
      <c r="C1264" s="10">
        <v>3</v>
      </c>
      <c r="D1264" s="11">
        <v>7637</v>
      </c>
      <c r="E1264" s="13">
        <v>28</v>
      </c>
      <c r="F1264" s="14">
        <v>21</v>
      </c>
    </row>
    <row r="1265" spans="1:6" x14ac:dyDescent="0.3">
      <c r="A1265" s="8" t="s">
        <v>1532</v>
      </c>
      <c r="B1265" s="9">
        <v>59</v>
      </c>
      <c r="C1265" s="10">
        <v>2</v>
      </c>
      <c r="D1265" s="11">
        <v>5473</v>
      </c>
      <c r="E1265" s="13">
        <v>20</v>
      </c>
      <c r="F1265" s="14">
        <v>4</v>
      </c>
    </row>
    <row r="1266" spans="1:6" x14ac:dyDescent="0.3">
      <c r="A1266" s="8" t="s">
        <v>1534</v>
      </c>
      <c r="B1266" s="9">
        <v>59</v>
      </c>
      <c r="C1266" s="10">
        <v>1</v>
      </c>
      <c r="D1266" s="11">
        <v>2177</v>
      </c>
      <c r="E1266" s="13">
        <v>7</v>
      </c>
      <c r="F1266" s="14">
        <v>1</v>
      </c>
    </row>
    <row r="1267" spans="1:6" x14ac:dyDescent="0.3">
      <c r="A1267" s="8" t="s">
        <v>1535</v>
      </c>
      <c r="B1267" s="9">
        <v>59</v>
      </c>
      <c r="C1267" s="10">
        <v>1</v>
      </c>
      <c r="D1267" s="11">
        <v>2267</v>
      </c>
      <c r="E1267" s="13">
        <v>7</v>
      </c>
      <c r="F1267" s="14">
        <v>2</v>
      </c>
    </row>
    <row r="1268" spans="1:6" x14ac:dyDescent="0.3">
      <c r="A1268" s="8" t="s">
        <v>1538</v>
      </c>
      <c r="B1268" s="9">
        <v>59</v>
      </c>
      <c r="C1268" s="10">
        <v>2</v>
      </c>
      <c r="D1268" s="11">
        <v>5171</v>
      </c>
      <c r="E1268" s="13">
        <v>13</v>
      </c>
      <c r="F1268" s="14">
        <v>6</v>
      </c>
    </row>
    <row r="1269" spans="1:6" x14ac:dyDescent="0.3">
      <c r="A1269" s="8" t="s">
        <v>1539</v>
      </c>
      <c r="B1269" s="9">
        <v>59</v>
      </c>
      <c r="C1269" s="10">
        <v>3</v>
      </c>
      <c r="D1269" s="11">
        <v>10512</v>
      </c>
      <c r="E1269" s="13">
        <v>25</v>
      </c>
      <c r="F1269" s="14">
        <v>9</v>
      </c>
    </row>
    <row r="1270" spans="1:6" x14ac:dyDescent="0.3">
      <c r="A1270" s="8" t="s">
        <v>1541</v>
      </c>
      <c r="B1270" s="9">
        <v>60</v>
      </c>
      <c r="C1270" s="10">
        <v>3</v>
      </c>
      <c r="D1270" s="11">
        <v>10266</v>
      </c>
      <c r="E1270" s="13">
        <v>22</v>
      </c>
      <c r="F1270" s="14">
        <v>18</v>
      </c>
    </row>
    <row r="1271" spans="1:6" x14ac:dyDescent="0.3">
      <c r="A1271" s="8" t="s">
        <v>1542</v>
      </c>
      <c r="B1271" s="9">
        <v>60</v>
      </c>
      <c r="C1271" s="10">
        <v>2</v>
      </c>
      <c r="D1271" s="11">
        <v>5405</v>
      </c>
      <c r="E1271" s="13">
        <v>10</v>
      </c>
      <c r="F1271" s="14">
        <v>2</v>
      </c>
    </row>
    <row r="1272" spans="1:6" x14ac:dyDescent="0.3">
      <c r="A1272" s="8" t="s">
        <v>1543</v>
      </c>
      <c r="B1272" s="9">
        <v>60</v>
      </c>
      <c r="C1272" s="10">
        <v>2</v>
      </c>
      <c r="D1272" s="11">
        <v>5220</v>
      </c>
      <c r="E1272" s="13">
        <v>12</v>
      </c>
      <c r="F1272" s="14">
        <v>11</v>
      </c>
    </row>
    <row r="1273" spans="1:6" x14ac:dyDescent="0.3">
      <c r="A1273" s="8" t="s">
        <v>1544</v>
      </c>
      <c r="B1273" s="9">
        <v>60</v>
      </c>
      <c r="C1273" s="10">
        <v>3</v>
      </c>
      <c r="D1273" s="11">
        <v>10883</v>
      </c>
      <c r="E1273" s="13">
        <v>19</v>
      </c>
      <c r="F1273" s="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024F-9B08-475C-9296-B814128784AF}">
  <dimension ref="A1:Z1299"/>
  <sheetViews>
    <sheetView tabSelected="1" zoomScale="85" zoomScaleNormal="85" workbookViewId="0">
      <selection activeCell="J6" sqref="J6"/>
    </sheetView>
  </sheetViews>
  <sheetFormatPr defaultRowHeight="14.4" x14ac:dyDescent="0.3"/>
  <cols>
    <col min="1" max="1" width="10.33203125" customWidth="1"/>
    <col min="2" max="2" width="6.109375" customWidth="1"/>
    <col min="3" max="3" width="8" bestFit="1" customWidth="1"/>
    <col min="4" max="4" width="16.5546875" bestFit="1" customWidth="1"/>
    <col min="5" max="5" width="15" bestFit="1" customWidth="1"/>
    <col min="6" max="6" width="14" bestFit="1" customWidth="1"/>
    <col min="7" max="7" width="8" bestFit="1" customWidth="1"/>
    <col min="8" max="8" width="16.77734375" customWidth="1"/>
    <col min="9" max="9" width="22.77734375" customWidth="1"/>
    <col min="10" max="10" width="12.77734375" customWidth="1"/>
    <col min="11" max="11" width="10.109375" bestFit="1" customWidth="1"/>
    <col min="12" max="16" width="11.77734375" customWidth="1"/>
    <col min="17" max="61" width="9.77734375" customWidth="1"/>
  </cols>
  <sheetData>
    <row r="1" spans="1:26" x14ac:dyDescent="0.3">
      <c r="A1" s="2" t="s">
        <v>0</v>
      </c>
      <c r="B1" s="3" t="s">
        <v>1</v>
      </c>
      <c r="C1" s="15" t="s">
        <v>16</v>
      </c>
      <c r="D1" s="12" t="s">
        <v>31</v>
      </c>
      <c r="E1" s="6" t="s">
        <v>34</v>
      </c>
      <c r="F1" s="5" t="s">
        <v>20</v>
      </c>
      <c r="H1" t="s">
        <v>1552</v>
      </c>
    </row>
    <row r="2" spans="1:26" ht="15" thickBot="1" x14ac:dyDescent="0.35">
      <c r="A2" s="8" t="s">
        <v>38</v>
      </c>
      <c r="B2" s="9">
        <v>18</v>
      </c>
      <c r="C2" s="10">
        <v>1</v>
      </c>
      <c r="D2" s="13">
        <v>0</v>
      </c>
      <c r="E2" s="14">
        <v>0</v>
      </c>
      <c r="F2" s="11">
        <v>1420</v>
      </c>
    </row>
    <row r="3" spans="1:26" x14ac:dyDescent="0.3">
      <c r="A3" s="8" t="s">
        <v>50</v>
      </c>
      <c r="B3" s="9">
        <v>18</v>
      </c>
      <c r="C3" s="10">
        <v>1</v>
      </c>
      <c r="D3" s="13">
        <v>0</v>
      </c>
      <c r="E3" s="14">
        <v>0</v>
      </c>
      <c r="F3" s="11">
        <v>1200</v>
      </c>
      <c r="H3" s="18" t="s">
        <v>1553</v>
      </c>
      <c r="I3" s="18"/>
    </row>
    <row r="4" spans="1:26" x14ac:dyDescent="0.3">
      <c r="A4" s="8" t="s">
        <v>55</v>
      </c>
      <c r="B4" s="9">
        <v>18</v>
      </c>
      <c r="C4" s="10">
        <v>1</v>
      </c>
      <c r="D4" s="13">
        <v>0</v>
      </c>
      <c r="E4" s="14">
        <v>0</v>
      </c>
      <c r="F4" s="11">
        <v>1878</v>
      </c>
      <c r="H4" t="s">
        <v>1554</v>
      </c>
      <c r="I4">
        <v>0.88178633757031233</v>
      </c>
      <c r="J4" s="25" t="s">
        <v>1601</v>
      </c>
      <c r="K4" t="s">
        <v>1602</v>
      </c>
    </row>
    <row r="5" spans="1:26" x14ac:dyDescent="0.3">
      <c r="A5" s="8" t="s">
        <v>58</v>
      </c>
      <c r="B5" s="9">
        <v>18</v>
      </c>
      <c r="C5" s="10">
        <v>1</v>
      </c>
      <c r="D5" s="13">
        <v>0</v>
      </c>
      <c r="E5" s="14">
        <v>0</v>
      </c>
      <c r="F5" s="11">
        <v>1051</v>
      </c>
      <c r="H5" t="s">
        <v>1555</v>
      </c>
      <c r="I5" s="29">
        <v>0.77754714512566481</v>
      </c>
      <c r="J5" s="25" t="s">
        <v>1601</v>
      </c>
      <c r="K5" t="s">
        <v>1603</v>
      </c>
    </row>
    <row r="6" spans="1:26" x14ac:dyDescent="0.3">
      <c r="A6" s="8" t="s">
        <v>61</v>
      </c>
      <c r="B6" s="9">
        <v>18</v>
      </c>
      <c r="C6" s="10">
        <v>1</v>
      </c>
      <c r="D6" s="13">
        <v>0</v>
      </c>
      <c r="E6" s="14">
        <v>0</v>
      </c>
      <c r="F6" s="11">
        <v>1904</v>
      </c>
      <c r="H6" t="s">
        <v>1556</v>
      </c>
      <c r="I6">
        <v>0.77684484724129432</v>
      </c>
      <c r="J6" s="25" t="s">
        <v>1601</v>
      </c>
      <c r="K6" t="s">
        <v>1604</v>
      </c>
    </row>
    <row r="7" spans="1:26" x14ac:dyDescent="0.3">
      <c r="A7" s="8" t="s">
        <v>62</v>
      </c>
      <c r="B7" s="9">
        <v>18</v>
      </c>
      <c r="C7" s="10">
        <v>1</v>
      </c>
      <c r="D7" s="13">
        <v>0</v>
      </c>
      <c r="E7" s="14">
        <v>0</v>
      </c>
      <c r="F7" s="11">
        <v>1611</v>
      </c>
      <c r="H7" t="s">
        <v>1557</v>
      </c>
      <c r="I7" s="30">
        <v>1185.0469461902314</v>
      </c>
      <c r="J7" s="25" t="s">
        <v>1601</v>
      </c>
      <c r="K7" t="s">
        <v>1605</v>
      </c>
    </row>
    <row r="8" spans="1:26" ht="15" thickBot="1" x14ac:dyDescent="0.35">
      <c r="A8" s="8" t="s">
        <v>63</v>
      </c>
      <c r="B8" s="9">
        <v>18</v>
      </c>
      <c r="C8" s="10">
        <v>1</v>
      </c>
      <c r="D8" s="13">
        <v>0</v>
      </c>
      <c r="E8" s="14">
        <v>0</v>
      </c>
      <c r="F8" s="11">
        <v>1569</v>
      </c>
      <c r="H8" s="16" t="s">
        <v>1558</v>
      </c>
      <c r="I8" s="16">
        <v>1272</v>
      </c>
      <c r="J8" s="25" t="s">
        <v>1601</v>
      </c>
      <c r="K8" t="s">
        <v>1606</v>
      </c>
    </row>
    <row r="9" spans="1:26" x14ac:dyDescent="0.3">
      <c r="A9" s="8" t="s">
        <v>64</v>
      </c>
      <c r="B9" s="9">
        <v>18</v>
      </c>
      <c r="C9" s="10">
        <v>1</v>
      </c>
      <c r="D9" s="13">
        <v>0</v>
      </c>
      <c r="E9" s="14">
        <v>0</v>
      </c>
      <c r="F9" s="11">
        <v>1514</v>
      </c>
    </row>
    <row r="10" spans="1:26" ht="15" thickBot="1" x14ac:dyDescent="0.35">
      <c r="A10" s="8" t="s">
        <v>65</v>
      </c>
      <c r="B10" s="9">
        <v>19</v>
      </c>
      <c r="C10" s="10">
        <v>1</v>
      </c>
      <c r="D10" s="13">
        <v>0</v>
      </c>
      <c r="E10" s="14">
        <v>0</v>
      </c>
      <c r="F10" s="11">
        <v>1675</v>
      </c>
      <c r="H10" t="s">
        <v>1559</v>
      </c>
    </row>
    <row r="11" spans="1:26" x14ac:dyDescent="0.3">
      <c r="A11" s="8" t="s">
        <v>66</v>
      </c>
      <c r="B11" s="9">
        <v>19</v>
      </c>
      <c r="C11" s="10">
        <v>1</v>
      </c>
      <c r="D11" s="13">
        <v>1</v>
      </c>
      <c r="E11" s="14">
        <v>1</v>
      </c>
      <c r="F11" s="11">
        <v>1483</v>
      </c>
      <c r="H11" s="17"/>
      <c r="I11" s="17" t="s">
        <v>1564</v>
      </c>
      <c r="J11" s="17" t="s">
        <v>1565</v>
      </c>
      <c r="K11" s="17" t="s">
        <v>1566</v>
      </c>
      <c r="L11" s="17" t="s">
        <v>1567</v>
      </c>
      <c r="M11" s="17" t="s">
        <v>1568</v>
      </c>
      <c r="N11" s="25"/>
      <c r="O11" s="26"/>
    </row>
    <row r="12" spans="1:26" x14ac:dyDescent="0.3">
      <c r="A12" s="8" t="s">
        <v>67</v>
      </c>
      <c r="B12" s="9">
        <v>19</v>
      </c>
      <c r="C12" s="10">
        <v>1</v>
      </c>
      <c r="D12" s="13">
        <v>1</v>
      </c>
      <c r="E12" s="14">
        <v>0</v>
      </c>
      <c r="F12" s="11">
        <v>2325</v>
      </c>
      <c r="H12" t="s">
        <v>1560</v>
      </c>
      <c r="I12">
        <v>4</v>
      </c>
      <c r="J12" s="33">
        <v>6219227924.191617</v>
      </c>
      <c r="K12">
        <v>1554806981.0479043</v>
      </c>
      <c r="L12" s="31">
        <v>1107.1472126428037</v>
      </c>
      <c r="M12" s="22">
        <v>0</v>
      </c>
      <c r="N12" s="25" t="s">
        <v>1601</v>
      </c>
      <c r="O12" s="27" t="s">
        <v>1607</v>
      </c>
    </row>
    <row r="13" spans="1:26" x14ac:dyDescent="0.3">
      <c r="A13" s="8" t="s">
        <v>69</v>
      </c>
      <c r="B13" s="9">
        <v>19</v>
      </c>
      <c r="C13" s="10">
        <v>1</v>
      </c>
      <c r="D13" s="13">
        <v>1</v>
      </c>
      <c r="E13" s="14">
        <v>1</v>
      </c>
      <c r="F13" s="11">
        <v>1102</v>
      </c>
      <c r="H13" t="s">
        <v>1561</v>
      </c>
      <c r="I13" s="32">
        <v>1267</v>
      </c>
      <c r="J13" s="34">
        <v>1779294047.3429632</v>
      </c>
      <c r="K13">
        <v>1404336.2646747935</v>
      </c>
    </row>
    <row r="14" spans="1:26" ht="15" thickBot="1" x14ac:dyDescent="0.35">
      <c r="A14" s="8" t="s">
        <v>70</v>
      </c>
      <c r="B14" s="9">
        <v>19</v>
      </c>
      <c r="C14" s="10">
        <v>1</v>
      </c>
      <c r="D14" s="13">
        <v>1</v>
      </c>
      <c r="E14" s="14">
        <v>1</v>
      </c>
      <c r="F14" s="11">
        <v>2564</v>
      </c>
      <c r="H14" s="16" t="s">
        <v>1562</v>
      </c>
      <c r="I14" s="16">
        <v>1271</v>
      </c>
      <c r="J14" s="16">
        <v>7998521971.5345802</v>
      </c>
      <c r="K14" s="16"/>
      <c r="L14" s="16"/>
      <c r="M14" s="16"/>
    </row>
    <row r="15" spans="1:26" ht="16.2" thickBot="1" x14ac:dyDescent="0.4">
      <c r="A15" s="8" t="s">
        <v>72</v>
      </c>
      <c r="B15" s="9">
        <v>19</v>
      </c>
      <c r="C15" s="10">
        <v>1</v>
      </c>
      <c r="D15" s="13">
        <v>1</v>
      </c>
      <c r="E15" s="14">
        <v>1</v>
      </c>
      <c r="F15" s="11">
        <v>2121</v>
      </c>
      <c r="T15" s="26" t="s">
        <v>1581</v>
      </c>
      <c r="V15" s="19" t="s">
        <v>1610</v>
      </c>
      <c r="Z15" s="19"/>
    </row>
    <row r="16" spans="1:26" ht="15.6" x14ac:dyDescent="0.3">
      <c r="A16" s="8" t="s">
        <v>74</v>
      </c>
      <c r="B16" s="9">
        <v>19</v>
      </c>
      <c r="C16" s="10">
        <v>1</v>
      </c>
      <c r="D16" s="13">
        <v>1</v>
      </c>
      <c r="E16" s="14">
        <v>1</v>
      </c>
      <c r="F16" s="11">
        <v>2552</v>
      </c>
      <c r="H16" s="17"/>
      <c r="I16" s="17" t="s">
        <v>1569</v>
      </c>
      <c r="J16" s="17" t="s">
        <v>1557</v>
      </c>
      <c r="K16" s="17" t="s">
        <v>1570</v>
      </c>
      <c r="L16" s="17" t="s">
        <v>1571</v>
      </c>
      <c r="M16" s="17" t="s">
        <v>1572</v>
      </c>
      <c r="N16" s="17" t="s">
        <v>1573</v>
      </c>
      <c r="O16" s="17" t="s">
        <v>1574</v>
      </c>
      <c r="P16" s="17" t="s">
        <v>1575</v>
      </c>
      <c r="R16" s="26"/>
      <c r="T16" s="35" t="s">
        <v>1611</v>
      </c>
      <c r="U16" s="35" t="s">
        <v>1612</v>
      </c>
      <c r="V16" s="35" t="s">
        <v>1614</v>
      </c>
      <c r="W16" s="35" t="s">
        <v>1613</v>
      </c>
      <c r="X16" s="36" t="s">
        <v>1584</v>
      </c>
      <c r="Y16" s="36"/>
    </row>
    <row r="17" spans="1:24" x14ac:dyDescent="0.3">
      <c r="A17" s="8" t="s">
        <v>75</v>
      </c>
      <c r="B17" s="9">
        <v>19</v>
      </c>
      <c r="C17" s="10">
        <v>1</v>
      </c>
      <c r="D17" s="13">
        <v>1</v>
      </c>
      <c r="E17" s="14">
        <v>1</v>
      </c>
      <c r="F17" s="11">
        <v>1859</v>
      </c>
      <c r="G17" s="37" t="s">
        <v>1584</v>
      </c>
      <c r="H17" t="s">
        <v>1563</v>
      </c>
      <c r="I17">
        <v>-405.81317891001811</v>
      </c>
      <c r="J17">
        <v>161.8616953705253</v>
      </c>
      <c r="K17">
        <v>-2.5071600663829194</v>
      </c>
      <c r="L17">
        <v>1.2294912205670425E-2</v>
      </c>
      <c r="M17">
        <v>-723.35961933785916</v>
      </c>
      <c r="N17">
        <v>-88.266738482177061</v>
      </c>
      <c r="O17">
        <v>-723.35961933785916</v>
      </c>
      <c r="P17">
        <v>-88.266738482177061</v>
      </c>
      <c r="R17" s="38"/>
      <c r="S17" s="38" t="s">
        <v>1569</v>
      </c>
      <c r="T17" cm="1">
        <f t="array" ref="T17:X21">LINEST(F2:F1273,B2:E1273, TRUE, TRUE)</f>
        <v>-6.0761901111171754</v>
      </c>
      <c r="U17">
        <v>35.906412435582958</v>
      </c>
      <c r="V17">
        <v>2968.9377738195731</v>
      </c>
      <c r="W17">
        <v>-2.7323677241395155</v>
      </c>
      <c r="X17">
        <v>-405.81317891001811</v>
      </c>
    </row>
    <row r="18" spans="1:24" ht="15.6" x14ac:dyDescent="0.3">
      <c r="A18" s="8" t="s">
        <v>76</v>
      </c>
      <c r="B18" s="9">
        <v>19</v>
      </c>
      <c r="C18" s="10">
        <v>1</v>
      </c>
      <c r="D18" s="13">
        <v>1</v>
      </c>
      <c r="E18" s="14">
        <v>1</v>
      </c>
      <c r="F18" s="11">
        <v>2994</v>
      </c>
      <c r="G18" s="35" t="s">
        <v>1613</v>
      </c>
      <c r="H18" t="s">
        <v>1</v>
      </c>
      <c r="I18">
        <v>-2.7323677241395155</v>
      </c>
      <c r="J18">
        <v>4.8817670783072735</v>
      </c>
      <c r="K18">
        <v>-0.55970874486845634</v>
      </c>
      <c r="L18">
        <v>0.57577704887512171</v>
      </c>
      <c r="M18">
        <v>-12.309604359191976</v>
      </c>
      <c r="N18">
        <v>6.8448689109129459</v>
      </c>
      <c r="O18">
        <v>-12.309604359191976</v>
      </c>
      <c r="P18">
        <v>6.8448689109129459</v>
      </c>
      <c r="Q18" s="28"/>
      <c r="R18" s="38"/>
      <c r="S18" s="38" t="s">
        <v>1557</v>
      </c>
      <c r="T18">
        <v>9.4402937722158455</v>
      </c>
      <c r="U18">
        <v>9.7323184490551782</v>
      </c>
      <c r="V18">
        <v>58.310222159952801</v>
      </c>
      <c r="W18">
        <v>4.8817670783072735</v>
      </c>
      <c r="X18">
        <v>161.8616953705253</v>
      </c>
    </row>
    <row r="19" spans="1:24" ht="15.6" x14ac:dyDescent="0.3">
      <c r="A19" s="8" t="s">
        <v>77</v>
      </c>
      <c r="B19" s="9">
        <v>20</v>
      </c>
      <c r="C19" s="10">
        <v>1</v>
      </c>
      <c r="D19" s="13">
        <v>1</v>
      </c>
      <c r="E19" s="14">
        <v>1</v>
      </c>
      <c r="F19" s="11">
        <v>2926</v>
      </c>
      <c r="G19" s="35" t="s">
        <v>1614</v>
      </c>
      <c r="H19" t="s">
        <v>16</v>
      </c>
      <c r="I19">
        <v>2968.9377738195731</v>
      </c>
      <c r="J19">
        <v>58.310222159952801</v>
      </c>
      <c r="K19">
        <v>50.916248709795283</v>
      </c>
      <c r="L19" s="23">
        <v>0</v>
      </c>
      <c r="M19">
        <v>2854.5425585398657</v>
      </c>
      <c r="N19">
        <v>3083.3329890992804</v>
      </c>
      <c r="O19">
        <v>2854.5425585398657</v>
      </c>
      <c r="P19">
        <v>3083.3329890992804</v>
      </c>
      <c r="Q19" s="28"/>
      <c r="R19" s="38"/>
      <c r="S19" s="38" t="s">
        <v>1608</v>
      </c>
      <c r="T19" s="29">
        <v>0.77754714512566481</v>
      </c>
      <c r="U19" s="30">
        <v>1185.0469461902314</v>
      </c>
      <c r="V19" t="e">
        <v>#N/A</v>
      </c>
      <c r="W19" t="e">
        <v>#N/A</v>
      </c>
      <c r="X19" t="e">
        <v>#N/A</v>
      </c>
    </row>
    <row r="20" spans="1:24" ht="15.6" x14ac:dyDescent="0.3">
      <c r="A20" s="8" t="s">
        <v>78</v>
      </c>
      <c r="B20" s="9">
        <v>20</v>
      </c>
      <c r="C20" s="10">
        <v>1</v>
      </c>
      <c r="D20" s="13">
        <v>1</v>
      </c>
      <c r="E20" s="14">
        <v>1</v>
      </c>
      <c r="F20" s="11">
        <v>2836</v>
      </c>
      <c r="G20" s="35" t="s">
        <v>1612</v>
      </c>
      <c r="H20" t="s">
        <v>31</v>
      </c>
      <c r="I20">
        <v>35.906412435582958</v>
      </c>
      <c r="J20">
        <v>9.7323184490551782</v>
      </c>
      <c r="K20">
        <v>3.6893996660239559</v>
      </c>
      <c r="L20">
        <v>2.3431319046143402E-4</v>
      </c>
      <c r="M20">
        <v>16.813179329793766</v>
      </c>
      <c r="N20">
        <v>54.999645541372146</v>
      </c>
      <c r="O20">
        <v>16.813179329793766</v>
      </c>
      <c r="P20">
        <v>54.999645541372146</v>
      </c>
      <c r="R20" s="39"/>
      <c r="S20" s="39" t="s">
        <v>1609</v>
      </c>
      <c r="T20" s="31">
        <v>1107.1472126428037</v>
      </c>
      <c r="U20" s="32">
        <v>1267</v>
      </c>
      <c r="V20" t="e">
        <v>#N/A</v>
      </c>
      <c r="W20" t="e">
        <v>#N/A</v>
      </c>
      <c r="X20" t="e">
        <v>#N/A</v>
      </c>
    </row>
    <row r="21" spans="1:24" ht="16.2" thickBot="1" x14ac:dyDescent="0.35">
      <c r="A21" s="8" t="s">
        <v>79</v>
      </c>
      <c r="B21" s="9">
        <v>20</v>
      </c>
      <c r="C21" s="10">
        <v>1</v>
      </c>
      <c r="D21" s="13">
        <v>1</v>
      </c>
      <c r="E21" s="14">
        <v>1</v>
      </c>
      <c r="F21" s="11">
        <v>1009</v>
      </c>
      <c r="G21" s="35" t="s">
        <v>1611</v>
      </c>
      <c r="H21" s="16" t="s">
        <v>34</v>
      </c>
      <c r="I21" s="16">
        <v>-6.0761901111171754</v>
      </c>
      <c r="J21" s="16">
        <v>9.4402937722158455</v>
      </c>
      <c r="K21" s="16">
        <v>-0.64364417651919736</v>
      </c>
      <c r="L21" s="21">
        <v>0.51992267996822195</v>
      </c>
      <c r="M21" s="16">
        <v>-24.596518080609943</v>
      </c>
      <c r="N21" s="16">
        <v>12.444137858375594</v>
      </c>
      <c r="O21" s="16">
        <v>-24.596518080609943</v>
      </c>
      <c r="P21" s="16">
        <v>12.444137858375594</v>
      </c>
      <c r="R21" s="38"/>
      <c r="S21" s="38" t="s">
        <v>1565</v>
      </c>
      <c r="T21" s="33">
        <v>6219227924.191617</v>
      </c>
      <c r="U21" s="34">
        <v>1779294047.3429632</v>
      </c>
      <c r="V21" t="e">
        <v>#N/A</v>
      </c>
      <c r="W21" t="e">
        <v>#N/A</v>
      </c>
      <c r="X21" t="e">
        <v>#N/A</v>
      </c>
    </row>
    <row r="22" spans="1:24" x14ac:dyDescent="0.3">
      <c r="A22" s="8" t="s">
        <v>80</v>
      </c>
      <c r="B22" s="9">
        <v>20</v>
      </c>
      <c r="C22" s="10">
        <v>1</v>
      </c>
      <c r="D22" s="13">
        <v>2</v>
      </c>
      <c r="E22" s="14">
        <v>2</v>
      </c>
      <c r="F22" s="11">
        <v>2044</v>
      </c>
      <c r="L22" t="s">
        <v>1615</v>
      </c>
    </row>
    <row r="23" spans="1:24" x14ac:dyDescent="0.3">
      <c r="A23" s="8" t="s">
        <v>81</v>
      </c>
      <c r="B23" s="9">
        <v>20</v>
      </c>
      <c r="C23" s="10">
        <v>1</v>
      </c>
      <c r="D23" s="13">
        <v>1</v>
      </c>
      <c r="E23" s="14">
        <v>1</v>
      </c>
      <c r="F23" s="11">
        <v>2973</v>
      </c>
    </row>
    <row r="24" spans="1:24" x14ac:dyDescent="0.3">
      <c r="A24" s="8" t="s">
        <v>82</v>
      </c>
      <c r="B24" s="9">
        <v>20</v>
      </c>
      <c r="C24" s="10">
        <v>1</v>
      </c>
      <c r="D24" s="13">
        <v>1</v>
      </c>
      <c r="E24" s="14">
        <v>1</v>
      </c>
      <c r="F24" s="11">
        <v>2600</v>
      </c>
      <c r="T24" s="19" t="s">
        <v>1581</v>
      </c>
      <c r="U24" s="19"/>
      <c r="V24" s="19" t="s">
        <v>1582</v>
      </c>
    </row>
    <row r="25" spans="1:24" x14ac:dyDescent="0.3">
      <c r="A25" s="8" t="s">
        <v>83</v>
      </c>
      <c r="B25" s="9">
        <v>20</v>
      </c>
      <c r="C25" s="10">
        <v>1</v>
      </c>
      <c r="D25" s="13">
        <v>2</v>
      </c>
      <c r="E25" s="14">
        <v>2</v>
      </c>
      <c r="F25" s="11">
        <v>2323</v>
      </c>
      <c r="H25" t="s">
        <v>1576</v>
      </c>
      <c r="T25" s="19" t="s">
        <v>1583</v>
      </c>
      <c r="U25" s="19" t="s">
        <v>1584</v>
      </c>
      <c r="V25" s="19"/>
    </row>
    <row r="26" spans="1:24" ht="15" thickBot="1" x14ac:dyDescent="0.35">
      <c r="A26" s="8" t="s">
        <v>84</v>
      </c>
      <c r="B26" s="9">
        <v>20</v>
      </c>
      <c r="C26" s="10">
        <v>1</v>
      </c>
      <c r="D26" s="13">
        <v>2</v>
      </c>
      <c r="E26" s="14">
        <v>2</v>
      </c>
      <c r="F26" s="11">
        <v>3033</v>
      </c>
      <c r="T26" s="20" cm="1">
        <f t="array" ref="T26:U26" xml:space="preserve"> LINEST(F2:F1273,B2:B1273)</f>
        <v>92.550495214002879</v>
      </c>
      <c r="U26">
        <v>1625.6996485766672</v>
      </c>
    </row>
    <row r="27" spans="1:24" x14ac:dyDescent="0.3">
      <c r="A27" s="8" t="s">
        <v>85</v>
      </c>
      <c r="B27" s="9">
        <v>20</v>
      </c>
      <c r="C27" s="10">
        <v>1</v>
      </c>
      <c r="D27" s="13">
        <v>2</v>
      </c>
      <c r="E27" s="14">
        <v>2</v>
      </c>
      <c r="F27" s="11">
        <v>2678</v>
      </c>
      <c r="H27" s="17" t="s">
        <v>1577</v>
      </c>
      <c r="I27" s="17" t="s">
        <v>1578</v>
      </c>
      <c r="J27" s="17" t="s">
        <v>1579</v>
      </c>
    </row>
    <row r="28" spans="1:24" x14ac:dyDescent="0.3">
      <c r="A28" s="8" t="s">
        <v>86</v>
      </c>
      <c r="B28" s="9">
        <v>20</v>
      </c>
      <c r="C28" s="10">
        <v>1</v>
      </c>
      <c r="D28" s="13">
        <v>2</v>
      </c>
      <c r="E28" s="14">
        <v>2</v>
      </c>
      <c r="F28" s="11">
        <v>2783</v>
      </c>
      <c r="H28">
        <v>1</v>
      </c>
      <c r="I28">
        <v>2513.9419758750437</v>
      </c>
      <c r="J28">
        <v>-1093.9419758750437</v>
      </c>
      <c r="T28" s="19" t="s">
        <v>1585</v>
      </c>
      <c r="V28" t="s">
        <v>1588</v>
      </c>
    </row>
    <row r="29" spans="1:24" x14ac:dyDescent="0.3">
      <c r="A29" s="8" t="s">
        <v>87</v>
      </c>
      <c r="B29" s="9">
        <v>20</v>
      </c>
      <c r="C29" s="10">
        <v>1</v>
      </c>
      <c r="D29" s="13">
        <v>2</v>
      </c>
      <c r="E29" s="14">
        <v>2</v>
      </c>
      <c r="F29" s="11">
        <v>2728</v>
      </c>
      <c r="H29">
        <v>2</v>
      </c>
      <c r="I29">
        <v>2513.9419758750437</v>
      </c>
      <c r="J29">
        <v>-1313.9419758750437</v>
      </c>
      <c r="T29">
        <f>INTERCEPT(F2:F1273,B2:B1273)</f>
        <v>1625.6996485766881</v>
      </c>
      <c r="V29" t="s">
        <v>1593</v>
      </c>
    </row>
    <row r="30" spans="1:24" x14ac:dyDescent="0.3">
      <c r="A30" s="8" t="s">
        <v>88</v>
      </c>
      <c r="B30" s="9">
        <v>21</v>
      </c>
      <c r="C30" s="10">
        <v>1</v>
      </c>
      <c r="D30" s="13">
        <v>0</v>
      </c>
      <c r="E30" s="14">
        <v>0</v>
      </c>
      <c r="F30" s="11">
        <v>1232</v>
      </c>
      <c r="H30">
        <v>3</v>
      </c>
      <c r="I30">
        <v>2513.9419758750437</v>
      </c>
      <c r="J30">
        <v>-635.94197587504368</v>
      </c>
    </row>
    <row r="31" spans="1:24" x14ac:dyDescent="0.3">
      <c r="A31" s="8" t="s">
        <v>89</v>
      </c>
      <c r="B31" s="9">
        <v>21</v>
      </c>
      <c r="C31" s="10">
        <v>1</v>
      </c>
      <c r="D31" s="13">
        <v>3</v>
      </c>
      <c r="E31" s="14">
        <v>3</v>
      </c>
      <c r="F31" s="11">
        <v>3230</v>
      </c>
      <c r="H31">
        <v>4</v>
      </c>
      <c r="I31">
        <v>2513.9419758750437</v>
      </c>
      <c r="J31">
        <v>-1462.9419758750437</v>
      </c>
      <c r="T31" s="19" t="s">
        <v>1586</v>
      </c>
    </row>
    <row r="32" spans="1:24" x14ac:dyDescent="0.3">
      <c r="A32" s="8" t="s">
        <v>90</v>
      </c>
      <c r="B32" s="9">
        <v>21</v>
      </c>
      <c r="C32" s="10">
        <v>1</v>
      </c>
      <c r="D32" s="13">
        <v>3</v>
      </c>
      <c r="E32" s="14">
        <v>3</v>
      </c>
      <c r="F32" s="11">
        <v>2174</v>
      </c>
      <c r="H32">
        <v>5</v>
      </c>
      <c r="I32">
        <v>2513.9419758750437</v>
      </c>
      <c r="J32">
        <v>-609.94197587504368</v>
      </c>
      <c r="T32">
        <f>SLOPE(F2:F1273,B2:B1273)</f>
        <v>92.550495214002282</v>
      </c>
      <c r="V32" t="s">
        <v>1589</v>
      </c>
    </row>
    <row r="33" spans="1:22" x14ac:dyDescent="0.3">
      <c r="A33" s="8" t="s">
        <v>91</v>
      </c>
      <c r="B33" s="9">
        <v>21</v>
      </c>
      <c r="C33" s="10">
        <v>1</v>
      </c>
      <c r="D33" s="13">
        <v>3</v>
      </c>
      <c r="E33" s="14">
        <v>3</v>
      </c>
      <c r="F33" s="11">
        <v>2610</v>
      </c>
      <c r="H33">
        <v>6</v>
      </c>
      <c r="I33">
        <v>2513.9419758750437</v>
      </c>
      <c r="J33">
        <v>-902.94197587504368</v>
      </c>
    </row>
    <row r="34" spans="1:22" x14ac:dyDescent="0.3">
      <c r="A34" s="8" t="s">
        <v>92</v>
      </c>
      <c r="B34" s="9">
        <v>21</v>
      </c>
      <c r="C34" s="10">
        <v>1</v>
      </c>
      <c r="D34" s="13">
        <v>1</v>
      </c>
      <c r="E34" s="14">
        <v>1</v>
      </c>
      <c r="F34" s="11">
        <v>2716</v>
      </c>
      <c r="H34">
        <v>7</v>
      </c>
      <c r="I34">
        <v>2513.9419758750437</v>
      </c>
      <c r="J34">
        <v>-944.94197587504368</v>
      </c>
      <c r="T34" s="19" t="s">
        <v>1587</v>
      </c>
    </row>
    <row r="35" spans="1:22" x14ac:dyDescent="0.3">
      <c r="A35" s="8" t="s">
        <v>93</v>
      </c>
      <c r="B35" s="9">
        <v>21</v>
      </c>
      <c r="C35" s="10">
        <v>1</v>
      </c>
      <c r="D35" s="13">
        <v>3</v>
      </c>
      <c r="E35" s="14">
        <v>3</v>
      </c>
      <c r="F35" s="11">
        <v>3447</v>
      </c>
      <c r="H35">
        <v>8</v>
      </c>
      <c r="I35">
        <v>2513.9419758750437</v>
      </c>
      <c r="J35">
        <v>-999.94197587504368</v>
      </c>
      <c r="T35">
        <f>CORREL(B2:B1273,F2:F1273)</f>
        <v>0.31376442945296129</v>
      </c>
      <c r="V35" t="s">
        <v>1590</v>
      </c>
    </row>
    <row r="36" spans="1:22" x14ac:dyDescent="0.3">
      <c r="A36" s="8" t="s">
        <v>94</v>
      </c>
      <c r="B36" s="9">
        <v>21</v>
      </c>
      <c r="C36" s="10">
        <v>1</v>
      </c>
      <c r="D36" s="13">
        <v>1</v>
      </c>
      <c r="E36" s="14">
        <v>1</v>
      </c>
      <c r="F36" s="11">
        <v>2693</v>
      </c>
      <c r="H36">
        <v>9</v>
      </c>
      <c r="I36">
        <v>2511.2096081509044</v>
      </c>
      <c r="J36">
        <v>-836.20960815090439</v>
      </c>
    </row>
    <row r="37" spans="1:22" x14ac:dyDescent="0.3">
      <c r="A37" s="8" t="s">
        <v>95</v>
      </c>
      <c r="B37" s="9">
        <v>21</v>
      </c>
      <c r="C37" s="10">
        <v>1</v>
      </c>
      <c r="D37" s="13">
        <v>1</v>
      </c>
      <c r="E37" s="14">
        <v>1</v>
      </c>
      <c r="F37" s="11">
        <v>1416</v>
      </c>
      <c r="H37">
        <v>10</v>
      </c>
      <c r="I37">
        <v>2541.0398304753699</v>
      </c>
      <c r="J37">
        <v>-1058.0398304753699</v>
      </c>
    </row>
    <row r="38" spans="1:22" x14ac:dyDescent="0.3">
      <c r="A38" s="8" t="s">
        <v>96</v>
      </c>
      <c r="B38" s="9">
        <v>21</v>
      </c>
      <c r="C38" s="10">
        <v>1</v>
      </c>
      <c r="D38" s="13">
        <v>2</v>
      </c>
      <c r="E38" s="14">
        <v>2</v>
      </c>
      <c r="F38" s="11">
        <v>2070</v>
      </c>
      <c r="H38">
        <v>11</v>
      </c>
      <c r="I38">
        <v>2547.1160205864871</v>
      </c>
      <c r="J38">
        <v>-222.11602058648714</v>
      </c>
    </row>
    <row r="39" spans="1:22" x14ac:dyDescent="0.3">
      <c r="A39" s="8" t="s">
        <v>97</v>
      </c>
      <c r="B39" s="9">
        <v>21</v>
      </c>
      <c r="C39" s="10">
        <v>1</v>
      </c>
      <c r="D39" s="13">
        <v>2</v>
      </c>
      <c r="E39" s="14">
        <v>2</v>
      </c>
      <c r="F39" s="11">
        <v>2625</v>
      </c>
      <c r="H39">
        <v>12</v>
      </c>
      <c r="I39">
        <v>2541.0398304753699</v>
      </c>
      <c r="J39">
        <v>-1439.0398304753699</v>
      </c>
    </row>
    <row r="40" spans="1:22" x14ac:dyDescent="0.3">
      <c r="A40" s="8" t="s">
        <v>98</v>
      </c>
      <c r="B40" s="9">
        <v>21</v>
      </c>
      <c r="C40" s="10">
        <v>1</v>
      </c>
      <c r="D40" s="13">
        <v>3</v>
      </c>
      <c r="E40" s="14">
        <v>2</v>
      </c>
      <c r="F40" s="11">
        <v>3117</v>
      </c>
      <c r="H40">
        <v>13</v>
      </c>
      <c r="I40">
        <v>2541.0398304753699</v>
      </c>
      <c r="J40">
        <v>22.960169524630146</v>
      </c>
    </row>
    <row r="41" spans="1:22" x14ac:dyDescent="0.3">
      <c r="A41" s="8" t="s">
        <v>99</v>
      </c>
      <c r="B41" s="9">
        <v>21</v>
      </c>
      <c r="C41" s="10">
        <v>1</v>
      </c>
      <c r="D41" s="13">
        <v>1</v>
      </c>
      <c r="E41" s="14">
        <v>1</v>
      </c>
      <c r="F41" s="11">
        <v>2679</v>
      </c>
      <c r="H41">
        <v>14</v>
      </c>
      <c r="I41">
        <v>2541.0398304753699</v>
      </c>
      <c r="J41">
        <v>-420.03983047536985</v>
      </c>
    </row>
    <row r="42" spans="1:22" x14ac:dyDescent="0.3">
      <c r="A42" s="8" t="s">
        <v>100</v>
      </c>
      <c r="B42" s="9">
        <v>21</v>
      </c>
      <c r="C42" s="10">
        <v>1</v>
      </c>
      <c r="D42" s="13">
        <v>2</v>
      </c>
      <c r="E42" s="14">
        <v>2</v>
      </c>
      <c r="F42" s="11">
        <v>2380</v>
      </c>
      <c r="H42">
        <v>15</v>
      </c>
      <c r="I42">
        <v>2541.0398304753699</v>
      </c>
      <c r="J42">
        <v>10.960169524630146</v>
      </c>
    </row>
    <row r="43" spans="1:22" x14ac:dyDescent="0.3">
      <c r="A43" s="8" t="s">
        <v>101</v>
      </c>
      <c r="B43" s="9">
        <v>22</v>
      </c>
      <c r="C43" s="10">
        <v>1</v>
      </c>
      <c r="D43" s="13">
        <v>1</v>
      </c>
      <c r="E43" s="14">
        <v>1</v>
      </c>
      <c r="F43" s="11">
        <v>2935</v>
      </c>
      <c r="H43">
        <v>16</v>
      </c>
      <c r="I43">
        <v>2541.0398304753699</v>
      </c>
      <c r="J43">
        <v>-682.03983047536985</v>
      </c>
    </row>
    <row r="44" spans="1:22" x14ac:dyDescent="0.3">
      <c r="A44" s="8" t="s">
        <v>103</v>
      </c>
      <c r="B44" s="9">
        <v>22</v>
      </c>
      <c r="C44" s="10">
        <v>1</v>
      </c>
      <c r="D44" s="13">
        <v>1</v>
      </c>
      <c r="E44" s="14">
        <v>0</v>
      </c>
      <c r="F44" s="11">
        <v>2871</v>
      </c>
      <c r="H44">
        <v>17</v>
      </c>
      <c r="I44">
        <v>2541.0398304753699</v>
      </c>
      <c r="J44">
        <v>452.96016952463015</v>
      </c>
    </row>
    <row r="45" spans="1:22" x14ac:dyDescent="0.3">
      <c r="A45" s="8" t="s">
        <v>104</v>
      </c>
      <c r="B45" s="9">
        <v>22</v>
      </c>
      <c r="C45" s="10">
        <v>1</v>
      </c>
      <c r="D45" s="13">
        <v>3</v>
      </c>
      <c r="E45" s="14">
        <v>2</v>
      </c>
      <c r="F45" s="11">
        <v>2523</v>
      </c>
      <c r="H45">
        <v>18</v>
      </c>
      <c r="I45">
        <v>2538.3074627512301</v>
      </c>
      <c r="J45">
        <v>387.6925372487699</v>
      </c>
      <c r="T45" s="19" t="s">
        <v>1581</v>
      </c>
      <c r="U45" s="19"/>
      <c r="V45" s="19" t="s">
        <v>1582</v>
      </c>
    </row>
    <row r="46" spans="1:22" x14ac:dyDescent="0.3">
      <c r="A46" s="8" t="s">
        <v>106</v>
      </c>
      <c r="B46" s="9">
        <v>22</v>
      </c>
      <c r="C46" s="10">
        <v>1</v>
      </c>
      <c r="D46" s="13">
        <v>2</v>
      </c>
      <c r="E46" s="14">
        <v>2</v>
      </c>
      <c r="F46" s="11">
        <v>2323</v>
      </c>
      <c r="H46">
        <v>19</v>
      </c>
      <c r="I46">
        <v>2538.3074627512301</v>
      </c>
      <c r="J46">
        <v>297.6925372487699</v>
      </c>
      <c r="T46" s="19" t="s">
        <v>1583</v>
      </c>
      <c r="U46" s="19" t="s">
        <v>1584</v>
      </c>
      <c r="V46" s="19"/>
    </row>
    <row r="47" spans="1:22" x14ac:dyDescent="0.3">
      <c r="A47" s="8" t="s">
        <v>107</v>
      </c>
      <c r="B47" s="9">
        <v>22</v>
      </c>
      <c r="C47" s="10">
        <v>1</v>
      </c>
      <c r="D47" s="13">
        <v>4</v>
      </c>
      <c r="E47" s="14">
        <v>4</v>
      </c>
      <c r="F47" s="11">
        <v>2328</v>
      </c>
      <c r="H47">
        <v>20</v>
      </c>
      <c r="I47">
        <v>2538.3074627512301</v>
      </c>
      <c r="J47">
        <v>-1529.3074627512301</v>
      </c>
      <c r="T47" s="20" cm="1">
        <f t="array" ref="T47:U47" xml:space="preserve"> LINEST(F2:F1273,E2:E1273)</f>
        <v>219.61535358300523</v>
      </c>
      <c r="U47">
        <v>3592.8239028987718</v>
      </c>
    </row>
    <row r="48" spans="1:22" x14ac:dyDescent="0.3">
      <c r="A48" s="8" t="s">
        <v>108</v>
      </c>
      <c r="B48" s="9">
        <v>22</v>
      </c>
      <c r="C48" s="10">
        <v>1</v>
      </c>
      <c r="D48" s="13">
        <v>2</v>
      </c>
      <c r="E48" s="14">
        <v>2</v>
      </c>
      <c r="F48" s="11">
        <v>2244</v>
      </c>
      <c r="H48">
        <v>21</v>
      </c>
      <c r="I48">
        <v>2568.137685075696</v>
      </c>
      <c r="J48">
        <v>-524.13768507569603</v>
      </c>
    </row>
    <row r="49" spans="1:22" x14ac:dyDescent="0.3">
      <c r="A49" s="8" t="s">
        <v>109</v>
      </c>
      <c r="B49" s="9">
        <v>22</v>
      </c>
      <c r="C49" s="10">
        <v>1</v>
      </c>
      <c r="D49" s="13">
        <v>4</v>
      </c>
      <c r="E49" s="14">
        <v>2</v>
      </c>
      <c r="F49" s="11">
        <v>3894</v>
      </c>
      <c r="H49">
        <v>22</v>
      </c>
      <c r="I49">
        <v>2538.3074627512301</v>
      </c>
      <c r="J49">
        <v>434.6925372487699</v>
      </c>
      <c r="T49" s="19" t="s">
        <v>1585</v>
      </c>
      <c r="V49" t="s">
        <v>1588</v>
      </c>
    </row>
    <row r="50" spans="1:22" x14ac:dyDescent="0.3">
      <c r="A50" s="8" t="s">
        <v>110</v>
      </c>
      <c r="B50" s="9">
        <v>22</v>
      </c>
      <c r="C50" s="10">
        <v>1</v>
      </c>
      <c r="D50" s="13">
        <v>3</v>
      </c>
      <c r="E50" s="14">
        <v>2</v>
      </c>
      <c r="F50" s="11">
        <v>2773</v>
      </c>
      <c r="H50">
        <v>23</v>
      </c>
      <c r="I50">
        <v>2538.3074627512301</v>
      </c>
      <c r="J50">
        <v>61.692537248769895</v>
      </c>
      <c r="T50">
        <f>INTERCEPT(F2:F1273,E2:E1273)</f>
        <v>3592.82390289877</v>
      </c>
      <c r="V50" s="24" t="s">
        <v>1591</v>
      </c>
    </row>
    <row r="51" spans="1:22" x14ac:dyDescent="0.3">
      <c r="A51" s="8" t="s">
        <v>111</v>
      </c>
      <c r="B51" s="9">
        <v>22</v>
      </c>
      <c r="C51" s="10">
        <v>2</v>
      </c>
      <c r="D51" s="13">
        <v>4</v>
      </c>
      <c r="E51" s="14">
        <v>2</v>
      </c>
      <c r="F51" s="11">
        <v>4775</v>
      </c>
      <c r="H51">
        <v>24</v>
      </c>
      <c r="I51">
        <v>2568.137685075696</v>
      </c>
      <c r="J51">
        <v>-245.13768507569603</v>
      </c>
    </row>
    <row r="52" spans="1:22" x14ac:dyDescent="0.3">
      <c r="A52" s="8" t="s">
        <v>113</v>
      </c>
      <c r="B52" s="9">
        <v>22</v>
      </c>
      <c r="C52" s="10">
        <v>2</v>
      </c>
      <c r="D52" s="13">
        <v>4</v>
      </c>
      <c r="E52" s="14">
        <v>3</v>
      </c>
      <c r="F52" s="11">
        <v>4171</v>
      </c>
      <c r="H52">
        <v>25</v>
      </c>
      <c r="I52">
        <v>2568.137685075696</v>
      </c>
      <c r="J52">
        <v>464.86231492430397</v>
      </c>
      <c r="T52" s="19" t="s">
        <v>1586</v>
      </c>
    </row>
    <row r="53" spans="1:22" x14ac:dyDescent="0.3">
      <c r="A53" s="8" t="s">
        <v>114</v>
      </c>
      <c r="B53" s="9">
        <v>22</v>
      </c>
      <c r="C53" s="10">
        <v>1</v>
      </c>
      <c r="D53" s="13">
        <v>4</v>
      </c>
      <c r="E53" s="14">
        <v>4</v>
      </c>
      <c r="F53" s="11">
        <v>2451</v>
      </c>
      <c r="H53">
        <v>26</v>
      </c>
      <c r="I53">
        <v>2568.137685075696</v>
      </c>
      <c r="J53">
        <v>109.86231492430397</v>
      </c>
      <c r="T53">
        <f>SLOPE(F2:F1273,E2:E1273)</f>
        <v>219.61535358300554</v>
      </c>
      <c r="V53" t="s">
        <v>1592</v>
      </c>
    </row>
    <row r="54" spans="1:22" x14ac:dyDescent="0.3">
      <c r="A54" s="8" t="s">
        <v>115</v>
      </c>
      <c r="B54" s="9">
        <v>22</v>
      </c>
      <c r="C54" s="10">
        <v>1</v>
      </c>
      <c r="D54" s="13">
        <v>1</v>
      </c>
      <c r="E54" s="14">
        <v>0</v>
      </c>
      <c r="F54" s="11">
        <v>2853</v>
      </c>
      <c r="H54">
        <v>27</v>
      </c>
      <c r="I54">
        <v>2568.137685075696</v>
      </c>
      <c r="J54">
        <v>214.86231492430397</v>
      </c>
    </row>
    <row r="55" spans="1:22" x14ac:dyDescent="0.3">
      <c r="A55" s="8" t="s">
        <v>116</v>
      </c>
      <c r="B55" s="9">
        <v>22</v>
      </c>
      <c r="C55" s="10">
        <v>1</v>
      </c>
      <c r="D55" s="13">
        <v>4</v>
      </c>
      <c r="E55" s="14">
        <v>4</v>
      </c>
      <c r="F55" s="11">
        <v>2814</v>
      </c>
      <c r="H55">
        <v>28</v>
      </c>
      <c r="I55">
        <v>2568.137685075696</v>
      </c>
      <c r="J55">
        <v>159.86231492430397</v>
      </c>
      <c r="T55" s="19" t="s">
        <v>1587</v>
      </c>
    </row>
    <row r="56" spans="1:22" x14ac:dyDescent="0.3">
      <c r="A56" s="8" t="s">
        <v>117</v>
      </c>
      <c r="B56" s="9">
        <v>22</v>
      </c>
      <c r="C56" s="10">
        <v>1</v>
      </c>
      <c r="D56" s="13">
        <v>1</v>
      </c>
      <c r="E56" s="14">
        <v>1</v>
      </c>
      <c r="F56" s="11">
        <v>2398</v>
      </c>
      <c r="H56">
        <v>29</v>
      </c>
      <c r="I56">
        <v>2505.7448727026249</v>
      </c>
      <c r="J56">
        <v>-1273.7448727026249</v>
      </c>
      <c r="T56">
        <f>CORREL(E2:E1273,F2:F1273)</f>
        <v>0.40317467653796679</v>
      </c>
      <c r="V56" t="s">
        <v>1594</v>
      </c>
    </row>
    <row r="57" spans="1:22" x14ac:dyDescent="0.3">
      <c r="A57" s="8" t="s">
        <v>118</v>
      </c>
      <c r="B57" s="9">
        <v>22</v>
      </c>
      <c r="C57" s="10">
        <v>1</v>
      </c>
      <c r="D57" s="13">
        <v>1</v>
      </c>
      <c r="E57" s="14">
        <v>1</v>
      </c>
      <c r="F57" s="11">
        <v>2472</v>
      </c>
      <c r="H57">
        <v>30</v>
      </c>
      <c r="I57">
        <v>2595.2355396760222</v>
      </c>
      <c r="J57">
        <v>634.7644603239778</v>
      </c>
    </row>
    <row r="58" spans="1:22" x14ac:dyDescent="0.3">
      <c r="A58" s="8" t="s">
        <v>119</v>
      </c>
      <c r="B58" s="9">
        <v>22</v>
      </c>
      <c r="C58" s="10">
        <v>1</v>
      </c>
      <c r="D58" s="13">
        <v>4</v>
      </c>
      <c r="E58" s="14">
        <v>3</v>
      </c>
      <c r="F58" s="11">
        <v>3375</v>
      </c>
      <c r="H58">
        <v>31</v>
      </c>
      <c r="I58">
        <v>2595.2355396760222</v>
      </c>
      <c r="J58">
        <v>-421.2355396760222</v>
      </c>
    </row>
    <row r="59" spans="1:22" x14ac:dyDescent="0.3">
      <c r="A59" s="8" t="s">
        <v>120</v>
      </c>
      <c r="B59" s="9">
        <v>23</v>
      </c>
      <c r="C59" s="10">
        <v>1</v>
      </c>
      <c r="D59" s="13">
        <v>3</v>
      </c>
      <c r="E59" s="14">
        <v>0</v>
      </c>
      <c r="F59" s="11">
        <v>2322</v>
      </c>
      <c r="H59">
        <v>32</v>
      </c>
      <c r="I59">
        <v>2595.2355396760222</v>
      </c>
      <c r="J59">
        <v>14.764460323977801</v>
      </c>
    </row>
    <row r="60" spans="1:22" x14ac:dyDescent="0.3">
      <c r="A60" s="8" t="s">
        <v>121</v>
      </c>
      <c r="B60" s="9">
        <v>23</v>
      </c>
      <c r="C60" s="10">
        <v>1</v>
      </c>
      <c r="D60" s="13">
        <v>4</v>
      </c>
      <c r="E60" s="14">
        <v>4</v>
      </c>
      <c r="F60" s="11">
        <v>2904</v>
      </c>
      <c r="H60">
        <v>33</v>
      </c>
      <c r="I60">
        <v>2535.5750950270904</v>
      </c>
      <c r="J60">
        <v>180.42490497290964</v>
      </c>
    </row>
    <row r="61" spans="1:22" x14ac:dyDescent="0.3">
      <c r="A61" s="8" t="s">
        <v>122</v>
      </c>
      <c r="B61" s="9">
        <v>23</v>
      </c>
      <c r="C61" s="10">
        <v>1</v>
      </c>
      <c r="D61" s="13">
        <v>5</v>
      </c>
      <c r="E61" s="14">
        <v>3</v>
      </c>
      <c r="F61" s="11">
        <v>2819</v>
      </c>
      <c r="H61">
        <v>34</v>
      </c>
      <c r="I61">
        <v>2595.2355396760222</v>
      </c>
      <c r="J61">
        <v>851.7644603239778</v>
      </c>
    </row>
    <row r="62" spans="1:22" x14ac:dyDescent="0.3">
      <c r="A62" s="8" t="s">
        <v>123</v>
      </c>
      <c r="B62" s="9">
        <v>23</v>
      </c>
      <c r="C62" s="10">
        <v>1</v>
      </c>
      <c r="D62" s="13">
        <v>5</v>
      </c>
      <c r="E62" s="14">
        <v>4</v>
      </c>
      <c r="F62" s="11">
        <v>2500</v>
      </c>
      <c r="H62">
        <v>35</v>
      </c>
      <c r="I62">
        <v>2535.5750950270904</v>
      </c>
      <c r="J62">
        <v>157.42490497290964</v>
      </c>
    </row>
    <row r="63" spans="1:22" x14ac:dyDescent="0.3">
      <c r="A63" s="8" t="s">
        <v>124</v>
      </c>
      <c r="B63" s="9">
        <v>23</v>
      </c>
      <c r="C63" s="10">
        <v>1</v>
      </c>
      <c r="D63" s="13">
        <v>2</v>
      </c>
      <c r="E63" s="14">
        <v>2</v>
      </c>
      <c r="F63" s="11">
        <v>3505</v>
      </c>
      <c r="H63">
        <v>36</v>
      </c>
      <c r="I63">
        <v>2535.5750950270904</v>
      </c>
      <c r="J63">
        <v>-1119.5750950270904</v>
      </c>
    </row>
    <row r="64" spans="1:22" x14ac:dyDescent="0.3">
      <c r="A64" s="8" t="s">
        <v>125</v>
      </c>
      <c r="B64" s="9">
        <v>23</v>
      </c>
      <c r="C64" s="10">
        <v>1</v>
      </c>
      <c r="D64" s="13">
        <v>1</v>
      </c>
      <c r="E64" s="14">
        <v>0</v>
      </c>
      <c r="F64" s="11">
        <v>1601</v>
      </c>
      <c r="H64">
        <v>37</v>
      </c>
      <c r="I64">
        <v>2565.4053173515563</v>
      </c>
      <c r="J64">
        <v>-495.40531735155628</v>
      </c>
    </row>
    <row r="65" spans="1:22" x14ac:dyDescent="0.3">
      <c r="A65" s="8" t="s">
        <v>126</v>
      </c>
      <c r="B65" s="9">
        <v>23</v>
      </c>
      <c r="C65" s="10">
        <v>1</v>
      </c>
      <c r="D65" s="13">
        <v>1</v>
      </c>
      <c r="E65" s="14">
        <v>1</v>
      </c>
      <c r="F65" s="11">
        <v>1223</v>
      </c>
      <c r="H65">
        <v>38</v>
      </c>
      <c r="I65">
        <v>2565.4053173515563</v>
      </c>
      <c r="J65">
        <v>59.594682648443722</v>
      </c>
      <c r="T65" s="19" t="s">
        <v>1581</v>
      </c>
      <c r="U65" s="19"/>
      <c r="V65" s="19" t="s">
        <v>1582</v>
      </c>
    </row>
    <row r="66" spans="1:22" x14ac:dyDescent="0.3">
      <c r="A66" s="8" t="s">
        <v>127</v>
      </c>
      <c r="B66" s="9">
        <v>23</v>
      </c>
      <c r="C66" s="10">
        <v>2</v>
      </c>
      <c r="D66" s="13">
        <v>5</v>
      </c>
      <c r="E66" s="14">
        <v>4</v>
      </c>
      <c r="F66" s="11">
        <v>2272</v>
      </c>
      <c r="H66">
        <v>39</v>
      </c>
      <c r="I66">
        <v>2601.311729787139</v>
      </c>
      <c r="J66">
        <v>515.68827021286097</v>
      </c>
      <c r="T66" s="19" t="s">
        <v>1583</v>
      </c>
      <c r="U66" s="19" t="s">
        <v>1584</v>
      </c>
      <c r="V66" s="19"/>
    </row>
    <row r="67" spans="1:22" x14ac:dyDescent="0.3">
      <c r="A67" s="8" t="s">
        <v>128</v>
      </c>
      <c r="B67" s="9">
        <v>23</v>
      </c>
      <c r="C67" s="10">
        <v>1</v>
      </c>
      <c r="D67" s="13">
        <v>4</v>
      </c>
      <c r="E67" s="14">
        <v>2</v>
      </c>
      <c r="F67" s="11">
        <v>2073</v>
      </c>
      <c r="H67">
        <v>40</v>
      </c>
      <c r="I67">
        <v>2535.5750950270904</v>
      </c>
      <c r="J67">
        <v>143.42490497290964</v>
      </c>
      <c r="T67" s="20" cm="1">
        <f t="array" ref="T67:U67" xml:space="preserve"> LINEST(F2:F1273,D2:D1273)</f>
        <v>247.5965182449585</v>
      </c>
      <c r="U67">
        <v>2618.0610439859652</v>
      </c>
    </row>
    <row r="68" spans="1:22" x14ac:dyDescent="0.3">
      <c r="A68" s="8" t="s">
        <v>129</v>
      </c>
      <c r="B68" s="9">
        <v>23</v>
      </c>
      <c r="C68" s="10">
        <v>1</v>
      </c>
      <c r="D68" s="13">
        <v>5</v>
      </c>
      <c r="E68" s="14">
        <v>5</v>
      </c>
      <c r="F68" s="11">
        <v>3989</v>
      </c>
      <c r="H68">
        <v>41</v>
      </c>
      <c r="I68">
        <v>2565.4053173515563</v>
      </c>
      <c r="J68">
        <v>-185.40531735155628</v>
      </c>
    </row>
    <row r="69" spans="1:22" x14ac:dyDescent="0.3">
      <c r="A69" s="8" t="s">
        <v>130</v>
      </c>
      <c r="B69" s="9">
        <v>23</v>
      </c>
      <c r="C69" s="10">
        <v>1</v>
      </c>
      <c r="D69" s="13">
        <v>3</v>
      </c>
      <c r="E69" s="14">
        <v>3</v>
      </c>
      <c r="F69" s="11">
        <v>2275</v>
      </c>
      <c r="H69">
        <v>42</v>
      </c>
      <c r="I69">
        <v>2532.8427273029511</v>
      </c>
      <c r="J69">
        <v>402.15727269704894</v>
      </c>
      <c r="T69" s="19" t="s">
        <v>1585</v>
      </c>
      <c r="V69" t="s">
        <v>1588</v>
      </c>
    </row>
    <row r="70" spans="1:22" x14ac:dyDescent="0.3">
      <c r="A70" s="8" t="s">
        <v>131</v>
      </c>
      <c r="B70" s="9">
        <v>23</v>
      </c>
      <c r="C70" s="10">
        <v>1</v>
      </c>
      <c r="D70" s="13">
        <v>3</v>
      </c>
      <c r="E70" s="14">
        <v>3</v>
      </c>
      <c r="F70" s="11">
        <v>3295</v>
      </c>
      <c r="H70">
        <v>43</v>
      </c>
      <c r="I70">
        <v>2538.9189174140683</v>
      </c>
      <c r="J70">
        <v>332.08108258593165</v>
      </c>
      <c r="T70">
        <f>INTERCEPT(F2:F1273,D2:D1273)</f>
        <v>2618.0610439859547</v>
      </c>
      <c r="V70" t="s">
        <v>1595</v>
      </c>
    </row>
    <row r="71" spans="1:22" x14ac:dyDescent="0.3">
      <c r="A71" s="8" t="s">
        <v>132</v>
      </c>
      <c r="B71" s="9">
        <v>23</v>
      </c>
      <c r="C71" s="10">
        <v>1</v>
      </c>
      <c r="D71" s="13">
        <v>5</v>
      </c>
      <c r="E71" s="14">
        <v>5</v>
      </c>
      <c r="F71" s="11">
        <v>2647</v>
      </c>
      <c r="H71">
        <v>44</v>
      </c>
      <c r="I71">
        <v>2598.5793620629997</v>
      </c>
      <c r="J71">
        <v>-75.579362062999735</v>
      </c>
    </row>
    <row r="72" spans="1:22" x14ac:dyDescent="0.3">
      <c r="A72" s="8" t="s">
        <v>133</v>
      </c>
      <c r="B72" s="9">
        <v>23</v>
      </c>
      <c r="C72" s="10">
        <v>1</v>
      </c>
      <c r="D72" s="13">
        <v>1</v>
      </c>
      <c r="E72" s="14">
        <v>1</v>
      </c>
      <c r="F72" s="11">
        <v>1790</v>
      </c>
      <c r="H72">
        <v>45</v>
      </c>
      <c r="I72">
        <v>2562.672949627417</v>
      </c>
      <c r="J72">
        <v>-239.67294962741698</v>
      </c>
      <c r="T72" s="19" t="s">
        <v>1586</v>
      </c>
    </row>
    <row r="73" spans="1:22" x14ac:dyDescent="0.3">
      <c r="A73" s="8" t="s">
        <v>134</v>
      </c>
      <c r="B73" s="9">
        <v>24</v>
      </c>
      <c r="C73" s="10">
        <v>2</v>
      </c>
      <c r="D73" s="13">
        <v>5</v>
      </c>
      <c r="E73" s="14">
        <v>4</v>
      </c>
      <c r="F73" s="11">
        <v>4011</v>
      </c>
      <c r="H73">
        <v>46</v>
      </c>
      <c r="I73">
        <v>2622.3333942763488</v>
      </c>
      <c r="J73">
        <v>-294.33339427634883</v>
      </c>
      <c r="T73">
        <f>SLOPE(F2:F1273,D2:D1273)</f>
        <v>247.59651824495961</v>
      </c>
      <c r="V73" t="s">
        <v>1596</v>
      </c>
    </row>
    <row r="74" spans="1:22" x14ac:dyDescent="0.3">
      <c r="A74" s="8" t="s">
        <v>135</v>
      </c>
      <c r="B74" s="9">
        <v>24</v>
      </c>
      <c r="C74" s="10">
        <v>1</v>
      </c>
      <c r="D74" s="13">
        <v>6</v>
      </c>
      <c r="E74" s="14">
        <v>2</v>
      </c>
      <c r="F74" s="11">
        <v>2293</v>
      </c>
      <c r="H74">
        <v>47</v>
      </c>
      <c r="I74">
        <v>2562.672949627417</v>
      </c>
      <c r="J74">
        <v>-318.67294962741698</v>
      </c>
    </row>
    <row r="75" spans="1:22" x14ac:dyDescent="0.3">
      <c r="A75" s="8" t="s">
        <v>136</v>
      </c>
      <c r="B75" s="9">
        <v>24</v>
      </c>
      <c r="C75" s="10">
        <v>2</v>
      </c>
      <c r="D75" s="13">
        <v>4</v>
      </c>
      <c r="E75" s="14">
        <v>3</v>
      </c>
      <c r="F75" s="11">
        <v>4999</v>
      </c>
      <c r="H75">
        <v>48</v>
      </c>
      <c r="I75">
        <v>2634.4857744985829</v>
      </c>
      <c r="J75">
        <v>1259.5142255014171</v>
      </c>
      <c r="T75" s="19" t="s">
        <v>1587</v>
      </c>
    </row>
    <row r="76" spans="1:22" x14ac:dyDescent="0.3">
      <c r="A76" s="8" t="s">
        <v>138</v>
      </c>
      <c r="B76" s="9">
        <v>24</v>
      </c>
      <c r="C76" s="10">
        <v>1</v>
      </c>
      <c r="D76" s="13">
        <v>6</v>
      </c>
      <c r="E76" s="14">
        <v>5</v>
      </c>
      <c r="F76" s="11">
        <v>2774</v>
      </c>
      <c r="H76">
        <v>49</v>
      </c>
      <c r="I76">
        <v>2598.5793620629997</v>
      </c>
      <c r="J76">
        <v>174.42063793700027</v>
      </c>
      <c r="T76">
        <f>CORREL(D2:D1273,F2:F1273)</f>
        <v>0.56344017311899952</v>
      </c>
      <c r="V76" t="s">
        <v>1597</v>
      </c>
    </row>
    <row r="77" spans="1:22" x14ac:dyDescent="0.3">
      <c r="A77" s="8" t="s">
        <v>139</v>
      </c>
      <c r="B77" s="9">
        <v>24</v>
      </c>
      <c r="C77" s="10">
        <v>2</v>
      </c>
      <c r="D77" s="13">
        <v>5</v>
      </c>
      <c r="E77" s="14">
        <v>5</v>
      </c>
      <c r="F77" s="11">
        <v>4260</v>
      </c>
      <c r="H77">
        <v>50</v>
      </c>
      <c r="I77">
        <v>5603.4235483181556</v>
      </c>
      <c r="J77">
        <v>-828.42354831815555</v>
      </c>
    </row>
    <row r="78" spans="1:22" x14ac:dyDescent="0.3">
      <c r="A78" s="8" t="s">
        <v>140</v>
      </c>
      <c r="B78" s="9">
        <v>24</v>
      </c>
      <c r="C78" s="10">
        <v>1</v>
      </c>
      <c r="D78" s="13">
        <v>6</v>
      </c>
      <c r="E78" s="14">
        <v>5</v>
      </c>
      <c r="F78" s="11">
        <v>3202</v>
      </c>
      <c r="H78">
        <v>51</v>
      </c>
      <c r="I78">
        <v>5597.3473582070383</v>
      </c>
      <c r="J78">
        <v>-1426.3473582070383</v>
      </c>
    </row>
    <row r="79" spans="1:22" x14ac:dyDescent="0.3">
      <c r="A79" s="8" t="s">
        <v>141</v>
      </c>
      <c r="B79" s="9">
        <v>24</v>
      </c>
      <c r="C79" s="10">
        <v>1</v>
      </c>
      <c r="D79" s="13">
        <v>3</v>
      </c>
      <c r="E79" s="14">
        <v>2</v>
      </c>
      <c r="F79" s="11">
        <v>2400</v>
      </c>
      <c r="H79">
        <v>52</v>
      </c>
      <c r="I79">
        <v>2622.3333942763488</v>
      </c>
      <c r="J79">
        <v>-171.33339427634883</v>
      </c>
    </row>
    <row r="80" spans="1:22" x14ac:dyDescent="0.3">
      <c r="A80" s="8" t="s">
        <v>142</v>
      </c>
      <c r="B80" s="9">
        <v>24</v>
      </c>
      <c r="C80" s="10">
        <v>1</v>
      </c>
      <c r="D80" s="13">
        <v>6</v>
      </c>
      <c r="E80" s="14">
        <v>6</v>
      </c>
      <c r="F80" s="11">
        <v>2725</v>
      </c>
      <c r="H80">
        <v>53</v>
      </c>
      <c r="I80">
        <v>2538.9189174140683</v>
      </c>
      <c r="J80">
        <v>314.08108258593165</v>
      </c>
    </row>
    <row r="81" spans="1:22" x14ac:dyDescent="0.3">
      <c r="A81" s="8" t="s">
        <v>143</v>
      </c>
      <c r="B81" s="9">
        <v>24</v>
      </c>
      <c r="C81" s="10">
        <v>1</v>
      </c>
      <c r="D81" s="13">
        <v>1</v>
      </c>
      <c r="E81" s="14">
        <v>1</v>
      </c>
      <c r="F81" s="11">
        <v>2127</v>
      </c>
      <c r="H81">
        <v>54</v>
      </c>
      <c r="I81">
        <v>2622.3333942763488</v>
      </c>
      <c r="J81">
        <v>191.66660572365117</v>
      </c>
    </row>
    <row r="82" spans="1:22" x14ac:dyDescent="0.3">
      <c r="A82" s="8" t="s">
        <v>144</v>
      </c>
      <c r="B82" s="9">
        <v>24</v>
      </c>
      <c r="C82" s="10">
        <v>1</v>
      </c>
      <c r="D82" s="13">
        <v>6</v>
      </c>
      <c r="E82" s="14">
        <v>6</v>
      </c>
      <c r="F82" s="11">
        <v>2886</v>
      </c>
      <c r="H82">
        <v>55</v>
      </c>
      <c r="I82">
        <v>2532.8427273029511</v>
      </c>
      <c r="J82">
        <v>-134.84272730295106</v>
      </c>
    </row>
    <row r="83" spans="1:22" x14ac:dyDescent="0.3">
      <c r="A83" s="8" t="s">
        <v>145</v>
      </c>
      <c r="B83" s="9">
        <v>24</v>
      </c>
      <c r="C83" s="10">
        <v>2</v>
      </c>
      <c r="D83" s="13">
        <v>4</v>
      </c>
      <c r="E83" s="14">
        <v>2</v>
      </c>
      <c r="F83" s="11">
        <v>4577</v>
      </c>
      <c r="H83">
        <v>56</v>
      </c>
      <c r="I83">
        <v>2532.8427273029511</v>
      </c>
      <c r="J83">
        <v>-60.842727302951062</v>
      </c>
    </row>
    <row r="84" spans="1:22" x14ac:dyDescent="0.3">
      <c r="A84" s="8" t="s">
        <v>146</v>
      </c>
      <c r="B84" s="9">
        <v>24</v>
      </c>
      <c r="C84" s="10">
        <v>1</v>
      </c>
      <c r="D84" s="13">
        <v>1</v>
      </c>
      <c r="E84" s="14">
        <v>1</v>
      </c>
      <c r="F84" s="11">
        <v>2694</v>
      </c>
      <c r="H84">
        <v>57</v>
      </c>
      <c r="I84">
        <v>2628.4095843874661</v>
      </c>
      <c r="J84">
        <v>746.59041561253389</v>
      </c>
      <c r="T84" s="19" t="s">
        <v>1581</v>
      </c>
      <c r="U84" s="19"/>
      <c r="V84" s="19" t="s">
        <v>1582</v>
      </c>
    </row>
    <row r="85" spans="1:22" x14ac:dyDescent="0.3">
      <c r="A85" s="8" t="s">
        <v>147</v>
      </c>
      <c r="B85" s="9">
        <v>24</v>
      </c>
      <c r="C85" s="10">
        <v>1</v>
      </c>
      <c r="D85" s="13">
        <v>6</v>
      </c>
      <c r="E85" s="14">
        <v>5</v>
      </c>
      <c r="F85" s="11">
        <v>3162</v>
      </c>
      <c r="H85">
        <v>58</v>
      </c>
      <c r="I85">
        <v>2607.999374561095</v>
      </c>
      <c r="J85">
        <v>-285.99937456109501</v>
      </c>
      <c r="T85" s="19" t="s">
        <v>1583</v>
      </c>
      <c r="U85" s="19" t="s">
        <v>1584</v>
      </c>
      <c r="V85" s="19"/>
    </row>
    <row r="86" spans="1:22" x14ac:dyDescent="0.3">
      <c r="A86" s="8" t="s">
        <v>148</v>
      </c>
      <c r="B86" s="9">
        <v>24</v>
      </c>
      <c r="C86" s="10">
        <v>2</v>
      </c>
      <c r="D86" s="13">
        <v>5</v>
      </c>
      <c r="E86" s="14">
        <v>4</v>
      </c>
      <c r="F86" s="11">
        <v>4377</v>
      </c>
      <c r="H86">
        <v>59</v>
      </c>
      <c r="I86">
        <v>2619.6010265522095</v>
      </c>
      <c r="J86">
        <v>284.39897344779047</v>
      </c>
      <c r="T86" s="20" cm="1">
        <f t="array" ref="T86:U86" xml:space="preserve"> LINEST(F2:F1273,C2:C1273)</f>
        <v>3110.8086237673206</v>
      </c>
      <c r="U86">
        <v>-451.71704200209479</v>
      </c>
    </row>
    <row r="87" spans="1:22" x14ac:dyDescent="0.3">
      <c r="A87" s="8" t="s">
        <v>149</v>
      </c>
      <c r="B87" s="9">
        <v>24</v>
      </c>
      <c r="C87" s="10">
        <v>1</v>
      </c>
      <c r="D87" s="13">
        <v>6</v>
      </c>
      <c r="E87" s="14">
        <v>4</v>
      </c>
      <c r="F87" s="11">
        <v>3597</v>
      </c>
      <c r="H87">
        <v>60</v>
      </c>
      <c r="I87">
        <v>2661.5836290989096</v>
      </c>
      <c r="J87">
        <v>157.41637090109043</v>
      </c>
    </row>
    <row r="88" spans="1:22" x14ac:dyDescent="0.3">
      <c r="A88" s="8" t="s">
        <v>150</v>
      </c>
      <c r="B88" s="9">
        <v>24</v>
      </c>
      <c r="C88" s="10">
        <v>1</v>
      </c>
      <c r="D88" s="13">
        <v>1</v>
      </c>
      <c r="E88" s="14">
        <v>1</v>
      </c>
      <c r="F88" s="11">
        <v>2210</v>
      </c>
      <c r="H88">
        <v>61</v>
      </c>
      <c r="I88">
        <v>2655.5074389877923</v>
      </c>
      <c r="J88">
        <v>-155.50743898779228</v>
      </c>
      <c r="T88" s="19" t="s">
        <v>1585</v>
      </c>
      <c r="V88" t="s">
        <v>1588</v>
      </c>
    </row>
    <row r="89" spans="1:22" x14ac:dyDescent="0.3">
      <c r="A89" s="8" t="s">
        <v>151</v>
      </c>
      <c r="B89" s="9">
        <v>24</v>
      </c>
      <c r="C89" s="10">
        <v>2</v>
      </c>
      <c r="D89" s="13">
        <v>5</v>
      </c>
      <c r="E89" s="14">
        <v>5</v>
      </c>
      <c r="F89" s="11">
        <v>4162</v>
      </c>
      <c r="H89">
        <v>62</v>
      </c>
      <c r="I89">
        <v>2559.9405819032777</v>
      </c>
      <c r="J89">
        <v>945.05941809672231</v>
      </c>
      <c r="T89">
        <f>INTERCEPT(F2:F1273,C2:C1273)</f>
        <v>-451.71704200207569</v>
      </c>
      <c r="V89" t="s">
        <v>1598</v>
      </c>
    </row>
    <row r="90" spans="1:22" x14ac:dyDescent="0.3">
      <c r="A90" s="8" t="s">
        <v>152</v>
      </c>
      <c r="B90" s="9">
        <v>24</v>
      </c>
      <c r="C90" s="10">
        <v>1</v>
      </c>
      <c r="D90" s="13">
        <v>4</v>
      </c>
      <c r="E90" s="14">
        <v>0</v>
      </c>
      <c r="F90" s="11">
        <v>3172</v>
      </c>
      <c r="H90">
        <v>63</v>
      </c>
      <c r="I90">
        <v>2536.1865496899291</v>
      </c>
      <c r="J90">
        <v>-935.18654968992905</v>
      </c>
    </row>
    <row r="91" spans="1:22" x14ac:dyDescent="0.3">
      <c r="A91" s="8" t="s">
        <v>153</v>
      </c>
      <c r="B91" s="9">
        <v>24</v>
      </c>
      <c r="C91" s="10">
        <v>1</v>
      </c>
      <c r="D91" s="13">
        <v>1</v>
      </c>
      <c r="E91" s="14">
        <v>1</v>
      </c>
      <c r="F91" s="11">
        <v>2033</v>
      </c>
      <c r="H91">
        <v>64</v>
      </c>
      <c r="I91">
        <v>2530.1103595788118</v>
      </c>
      <c r="J91">
        <v>-1307.1103595788118</v>
      </c>
      <c r="T91" s="19" t="s">
        <v>1586</v>
      </c>
    </row>
    <row r="92" spans="1:22" x14ac:dyDescent="0.3">
      <c r="A92" s="8" t="s">
        <v>154</v>
      </c>
      <c r="B92" s="9">
        <v>24</v>
      </c>
      <c r="C92" s="10">
        <v>1</v>
      </c>
      <c r="D92" s="13">
        <v>2</v>
      </c>
      <c r="E92" s="14">
        <v>1</v>
      </c>
      <c r="F92" s="11">
        <v>2296</v>
      </c>
      <c r="H92">
        <v>65</v>
      </c>
      <c r="I92">
        <v>5624.4452128073644</v>
      </c>
      <c r="J92">
        <v>-3352.4452128073644</v>
      </c>
      <c r="T92">
        <f>SLOPE(F2:F1273,C2:C1273)</f>
        <v>3110.8086237673097</v>
      </c>
      <c r="V92" t="s">
        <v>1599</v>
      </c>
    </row>
    <row r="93" spans="1:22" x14ac:dyDescent="0.3">
      <c r="A93" s="8" t="s">
        <v>155</v>
      </c>
      <c r="B93" s="9">
        <v>24</v>
      </c>
      <c r="C93" s="10">
        <v>1</v>
      </c>
      <c r="D93" s="13">
        <v>6</v>
      </c>
      <c r="E93" s="14">
        <v>6</v>
      </c>
      <c r="F93" s="11">
        <v>3760</v>
      </c>
      <c r="H93">
        <v>66</v>
      </c>
      <c r="I93">
        <v>2631.7534067744436</v>
      </c>
      <c r="J93">
        <v>-558.75340677444365</v>
      </c>
    </row>
    <row r="94" spans="1:22" x14ac:dyDescent="0.3">
      <c r="A94" s="8" t="s">
        <v>156</v>
      </c>
      <c r="B94" s="9">
        <v>24</v>
      </c>
      <c r="C94" s="10">
        <v>1</v>
      </c>
      <c r="D94" s="13">
        <v>5</v>
      </c>
      <c r="E94" s="14">
        <v>5</v>
      </c>
      <c r="F94" s="11">
        <v>4401</v>
      </c>
      <c r="H94">
        <v>67</v>
      </c>
      <c r="I94">
        <v>2649.431248876675</v>
      </c>
      <c r="J94">
        <v>1339.568751123325</v>
      </c>
      <c r="T94" s="19" t="s">
        <v>1587</v>
      </c>
    </row>
    <row r="95" spans="1:22" x14ac:dyDescent="0.3">
      <c r="A95" s="8" t="s">
        <v>157</v>
      </c>
      <c r="B95" s="9">
        <v>24</v>
      </c>
      <c r="C95" s="10">
        <v>1</v>
      </c>
      <c r="D95" s="13">
        <v>1</v>
      </c>
      <c r="E95" s="14">
        <v>1</v>
      </c>
      <c r="F95" s="11">
        <v>1555</v>
      </c>
      <c r="H95">
        <v>68</v>
      </c>
      <c r="I95">
        <v>2589.7708042277436</v>
      </c>
      <c r="J95">
        <v>-314.77080422774361</v>
      </c>
      <c r="T95">
        <f>CORREL(C2:C1273,F2:F1273)</f>
        <v>0.87989841400218449</v>
      </c>
      <c r="V95" t="s">
        <v>1600</v>
      </c>
    </row>
    <row r="96" spans="1:22" x14ac:dyDescent="0.3">
      <c r="A96" s="8" t="s">
        <v>158</v>
      </c>
      <c r="B96" s="9">
        <v>24</v>
      </c>
      <c r="C96" s="10">
        <v>1</v>
      </c>
      <c r="D96" s="13">
        <v>6</v>
      </c>
      <c r="E96" s="14">
        <v>6</v>
      </c>
      <c r="F96" s="11">
        <v>3907</v>
      </c>
      <c r="H96">
        <v>69</v>
      </c>
      <c r="I96">
        <v>2589.7708042277436</v>
      </c>
      <c r="J96">
        <v>705.22919577225639</v>
      </c>
    </row>
    <row r="97" spans="1:10" x14ac:dyDescent="0.3">
      <c r="A97" s="8" t="s">
        <v>159</v>
      </c>
      <c r="B97" s="9">
        <v>24</v>
      </c>
      <c r="C97" s="10">
        <v>1</v>
      </c>
      <c r="D97" s="13">
        <v>3</v>
      </c>
      <c r="E97" s="14">
        <v>2</v>
      </c>
      <c r="F97" s="11">
        <v>2145</v>
      </c>
      <c r="H97">
        <v>70</v>
      </c>
      <c r="I97">
        <v>2649.431248876675</v>
      </c>
      <c r="J97">
        <v>-2.4312488766749993</v>
      </c>
    </row>
    <row r="98" spans="1:10" x14ac:dyDescent="0.3">
      <c r="A98" s="8" t="s">
        <v>160</v>
      </c>
      <c r="B98" s="9">
        <v>24</v>
      </c>
      <c r="C98" s="10">
        <v>2</v>
      </c>
      <c r="D98" s="13">
        <v>4</v>
      </c>
      <c r="E98" s="14">
        <v>4</v>
      </c>
      <c r="F98" s="11">
        <v>4617</v>
      </c>
      <c r="H98">
        <v>71</v>
      </c>
      <c r="I98">
        <v>2530.1103595788118</v>
      </c>
      <c r="J98">
        <v>-740.11035957881177</v>
      </c>
    </row>
    <row r="99" spans="1:10" x14ac:dyDescent="0.3">
      <c r="A99" s="8" t="s">
        <v>162</v>
      </c>
      <c r="B99" s="9">
        <v>25</v>
      </c>
      <c r="C99" s="10">
        <v>2</v>
      </c>
      <c r="D99" s="13">
        <v>6</v>
      </c>
      <c r="E99" s="14">
        <v>6</v>
      </c>
      <c r="F99" s="11">
        <v>5744</v>
      </c>
      <c r="H99">
        <v>72</v>
      </c>
      <c r="I99">
        <v>5621.7128450832251</v>
      </c>
      <c r="J99">
        <v>-1610.7128450832251</v>
      </c>
    </row>
    <row r="100" spans="1:10" x14ac:dyDescent="0.3">
      <c r="A100" s="8" t="s">
        <v>164</v>
      </c>
      <c r="B100" s="9">
        <v>25</v>
      </c>
      <c r="C100" s="10">
        <v>1</v>
      </c>
      <c r="D100" s="13">
        <v>2</v>
      </c>
      <c r="E100" s="14">
        <v>2</v>
      </c>
      <c r="F100" s="11">
        <v>2889</v>
      </c>
      <c r="H100">
        <v>73</v>
      </c>
      <c r="I100">
        <v>2700.8338639214699</v>
      </c>
      <c r="J100">
        <v>-407.83386392146986</v>
      </c>
    </row>
    <row r="101" spans="1:10" x14ac:dyDescent="0.3">
      <c r="A101" s="8" t="s">
        <v>165</v>
      </c>
      <c r="B101" s="9">
        <v>25</v>
      </c>
      <c r="C101" s="10">
        <v>2</v>
      </c>
      <c r="D101" s="13">
        <v>6</v>
      </c>
      <c r="E101" s="14">
        <v>2</v>
      </c>
      <c r="F101" s="11">
        <v>8639</v>
      </c>
      <c r="H101">
        <v>74</v>
      </c>
      <c r="I101">
        <v>5591.8826227587597</v>
      </c>
      <c r="J101">
        <v>-592.88262275875968</v>
      </c>
    </row>
    <row r="102" spans="1:10" x14ac:dyDescent="0.3">
      <c r="A102" s="8" t="s">
        <v>166</v>
      </c>
      <c r="B102" s="9">
        <v>25</v>
      </c>
      <c r="C102" s="10">
        <v>2</v>
      </c>
      <c r="D102" s="13">
        <v>5</v>
      </c>
      <c r="E102" s="14">
        <v>4</v>
      </c>
      <c r="F102" s="11">
        <v>4898</v>
      </c>
      <c r="H102">
        <v>75</v>
      </c>
      <c r="I102">
        <v>2682.6052935881185</v>
      </c>
      <c r="J102">
        <v>91.394706411881543</v>
      </c>
    </row>
    <row r="103" spans="1:10" x14ac:dyDescent="0.3">
      <c r="A103" s="8" t="s">
        <v>167</v>
      </c>
      <c r="B103" s="9">
        <v>25</v>
      </c>
      <c r="C103" s="10">
        <v>2</v>
      </c>
      <c r="D103" s="13">
        <v>6</v>
      </c>
      <c r="E103" s="14">
        <v>6</v>
      </c>
      <c r="F103" s="11">
        <v>4000</v>
      </c>
      <c r="H103">
        <v>76</v>
      </c>
      <c r="I103">
        <v>5615.6366549721088</v>
      </c>
      <c r="J103">
        <v>-1355.6366549721088</v>
      </c>
    </row>
    <row r="104" spans="1:10" x14ac:dyDescent="0.3">
      <c r="A104" s="8" t="s">
        <v>168</v>
      </c>
      <c r="B104" s="9">
        <v>25</v>
      </c>
      <c r="C104" s="10">
        <v>2</v>
      </c>
      <c r="D104" s="13">
        <v>5</v>
      </c>
      <c r="E104" s="14">
        <v>5</v>
      </c>
      <c r="F104" s="11">
        <v>4487</v>
      </c>
      <c r="H104">
        <v>77</v>
      </c>
      <c r="I104">
        <v>2682.6052935881185</v>
      </c>
      <c r="J104">
        <v>519.39470641188154</v>
      </c>
    </row>
    <row r="105" spans="1:10" x14ac:dyDescent="0.3">
      <c r="A105" s="8" t="s">
        <v>169</v>
      </c>
      <c r="B105" s="9">
        <v>25</v>
      </c>
      <c r="C105" s="10">
        <v>1</v>
      </c>
      <c r="D105" s="13">
        <v>6</v>
      </c>
      <c r="E105" s="14">
        <v>2</v>
      </c>
      <c r="F105" s="11">
        <v>4031</v>
      </c>
      <c r="H105">
        <v>78</v>
      </c>
      <c r="I105">
        <v>2593.1146266147207</v>
      </c>
      <c r="J105">
        <v>-193.11462661472069</v>
      </c>
    </row>
    <row r="106" spans="1:10" x14ac:dyDescent="0.3">
      <c r="A106" s="8" t="s">
        <v>170</v>
      </c>
      <c r="B106" s="9">
        <v>25</v>
      </c>
      <c r="C106" s="10">
        <v>1</v>
      </c>
      <c r="D106" s="13">
        <v>7</v>
      </c>
      <c r="E106" s="14">
        <v>7</v>
      </c>
      <c r="F106" s="11">
        <v>2096</v>
      </c>
      <c r="H106">
        <v>79</v>
      </c>
      <c r="I106">
        <v>2676.5291034770012</v>
      </c>
      <c r="J106">
        <v>48.470896522998828</v>
      </c>
    </row>
    <row r="107" spans="1:10" x14ac:dyDescent="0.3">
      <c r="A107" s="8" t="s">
        <v>171</v>
      </c>
      <c r="B107" s="9">
        <v>25</v>
      </c>
      <c r="C107" s="10">
        <v>2</v>
      </c>
      <c r="D107" s="13">
        <v>4</v>
      </c>
      <c r="E107" s="14">
        <v>3</v>
      </c>
      <c r="F107" s="11">
        <v>4851</v>
      </c>
      <c r="H107">
        <v>80</v>
      </c>
      <c r="I107">
        <v>2527.377991854672</v>
      </c>
      <c r="J107">
        <v>-400.37799185467202</v>
      </c>
    </row>
    <row r="108" spans="1:10" x14ac:dyDescent="0.3">
      <c r="A108" s="8" t="s">
        <v>172</v>
      </c>
      <c r="B108" s="9">
        <v>25</v>
      </c>
      <c r="C108" s="10">
        <v>2</v>
      </c>
      <c r="D108" s="13">
        <v>6</v>
      </c>
      <c r="E108" s="14">
        <v>6</v>
      </c>
      <c r="F108" s="11">
        <v>6180</v>
      </c>
      <c r="H108">
        <v>81</v>
      </c>
      <c r="I108">
        <v>2676.5291034770012</v>
      </c>
      <c r="J108">
        <v>209.47089652299883</v>
      </c>
    </row>
    <row r="109" spans="1:10" x14ac:dyDescent="0.3">
      <c r="A109" s="8" t="s">
        <v>173</v>
      </c>
      <c r="B109" s="9">
        <v>25</v>
      </c>
      <c r="C109" s="10">
        <v>1</v>
      </c>
      <c r="D109" s="13">
        <v>6</v>
      </c>
      <c r="E109" s="14">
        <v>4</v>
      </c>
      <c r="F109" s="11">
        <v>3424</v>
      </c>
      <c r="H109">
        <v>82</v>
      </c>
      <c r="I109">
        <v>5597.958812869877</v>
      </c>
      <c r="J109">
        <v>-1020.958812869877</v>
      </c>
    </row>
    <row r="110" spans="1:10" x14ac:dyDescent="0.3">
      <c r="A110" s="8" t="s">
        <v>174</v>
      </c>
      <c r="B110" s="9">
        <v>25</v>
      </c>
      <c r="C110" s="10">
        <v>2</v>
      </c>
      <c r="D110" s="13">
        <v>5</v>
      </c>
      <c r="E110" s="14">
        <v>5</v>
      </c>
      <c r="F110" s="11">
        <v>4194</v>
      </c>
      <c r="H110">
        <v>83</v>
      </c>
      <c r="I110">
        <v>2527.377991854672</v>
      </c>
      <c r="J110">
        <v>166.62200814532798</v>
      </c>
    </row>
    <row r="111" spans="1:10" x14ac:dyDescent="0.3">
      <c r="A111" s="8" t="s">
        <v>175</v>
      </c>
      <c r="B111" s="9">
        <v>25</v>
      </c>
      <c r="C111" s="10">
        <v>2</v>
      </c>
      <c r="D111" s="13">
        <v>5</v>
      </c>
      <c r="E111" s="14">
        <v>5</v>
      </c>
      <c r="F111" s="11">
        <v>4256</v>
      </c>
      <c r="H111">
        <v>84</v>
      </c>
      <c r="I111">
        <v>2682.6052935881185</v>
      </c>
      <c r="J111">
        <v>479.39470641188154</v>
      </c>
    </row>
    <row r="112" spans="1:10" x14ac:dyDescent="0.3">
      <c r="A112" s="8" t="s">
        <v>176</v>
      </c>
      <c r="B112" s="9">
        <v>25</v>
      </c>
      <c r="C112" s="10">
        <v>1</v>
      </c>
      <c r="D112" s="13">
        <v>1</v>
      </c>
      <c r="E112" s="14">
        <v>1</v>
      </c>
      <c r="F112" s="11">
        <v>2413</v>
      </c>
      <c r="H112">
        <v>85</v>
      </c>
      <c r="I112">
        <v>5621.7128450832251</v>
      </c>
      <c r="J112">
        <v>-1244.7128450832251</v>
      </c>
    </row>
    <row r="113" spans="1:10" x14ac:dyDescent="0.3">
      <c r="A113" s="8" t="s">
        <v>177</v>
      </c>
      <c r="B113" s="9">
        <v>25</v>
      </c>
      <c r="C113" s="10">
        <v>1</v>
      </c>
      <c r="D113" s="13">
        <v>7</v>
      </c>
      <c r="E113" s="14">
        <v>7</v>
      </c>
      <c r="F113" s="11">
        <v>3691</v>
      </c>
      <c r="H113">
        <v>86</v>
      </c>
      <c r="I113">
        <v>2688.6814836992357</v>
      </c>
      <c r="J113">
        <v>908.31851630076426</v>
      </c>
    </row>
    <row r="114" spans="1:10" x14ac:dyDescent="0.3">
      <c r="A114" s="8" t="s">
        <v>178</v>
      </c>
      <c r="B114" s="9">
        <v>25</v>
      </c>
      <c r="C114" s="10">
        <v>2</v>
      </c>
      <c r="D114" s="13">
        <v>5</v>
      </c>
      <c r="E114" s="14">
        <v>4</v>
      </c>
      <c r="F114" s="11">
        <v>4950</v>
      </c>
      <c r="H114">
        <v>87</v>
      </c>
      <c r="I114">
        <v>2527.377991854672</v>
      </c>
      <c r="J114">
        <v>-317.37799185467202</v>
      </c>
    </row>
    <row r="115" spans="1:10" x14ac:dyDescent="0.3">
      <c r="A115" s="8" t="s">
        <v>179</v>
      </c>
      <c r="B115" s="9">
        <v>25</v>
      </c>
      <c r="C115" s="10">
        <v>1</v>
      </c>
      <c r="D115" s="13">
        <v>1</v>
      </c>
      <c r="E115" s="14">
        <v>1</v>
      </c>
      <c r="F115" s="11">
        <v>1118</v>
      </c>
      <c r="H115">
        <v>88</v>
      </c>
      <c r="I115">
        <v>5615.6366549721088</v>
      </c>
      <c r="J115">
        <v>-1453.6366549721088</v>
      </c>
    </row>
    <row r="116" spans="1:10" x14ac:dyDescent="0.3">
      <c r="A116" s="8" t="s">
        <v>180</v>
      </c>
      <c r="B116" s="9">
        <v>25</v>
      </c>
      <c r="C116" s="10">
        <v>1</v>
      </c>
      <c r="D116" s="13">
        <v>2</v>
      </c>
      <c r="E116" s="14">
        <v>2</v>
      </c>
      <c r="F116" s="11">
        <v>2096</v>
      </c>
      <c r="H116">
        <v>89</v>
      </c>
      <c r="I116">
        <v>2641.1734192725385</v>
      </c>
      <c r="J116">
        <v>530.82658072746153</v>
      </c>
    </row>
    <row r="117" spans="1:10" x14ac:dyDescent="0.3">
      <c r="A117" s="8" t="s">
        <v>181</v>
      </c>
      <c r="B117" s="9">
        <v>25</v>
      </c>
      <c r="C117" s="10">
        <v>1</v>
      </c>
      <c r="D117" s="13">
        <v>7</v>
      </c>
      <c r="E117" s="14">
        <v>3</v>
      </c>
      <c r="F117" s="11">
        <v>3669</v>
      </c>
      <c r="H117">
        <v>90</v>
      </c>
      <c r="I117">
        <v>2527.377991854672</v>
      </c>
      <c r="J117">
        <v>-494.37799185467202</v>
      </c>
    </row>
    <row r="118" spans="1:10" x14ac:dyDescent="0.3">
      <c r="A118" s="8" t="s">
        <v>182</v>
      </c>
      <c r="B118" s="9">
        <v>25</v>
      </c>
      <c r="C118" s="10">
        <v>2</v>
      </c>
      <c r="D118" s="13">
        <v>6</v>
      </c>
      <c r="E118" s="14">
        <v>3</v>
      </c>
      <c r="F118" s="11">
        <v>6232</v>
      </c>
      <c r="H118">
        <v>91</v>
      </c>
      <c r="I118">
        <v>2563.2844042902552</v>
      </c>
      <c r="J118">
        <v>-267.28440429025522</v>
      </c>
    </row>
    <row r="119" spans="1:10" x14ac:dyDescent="0.3">
      <c r="A119" s="8" t="s">
        <v>183</v>
      </c>
      <c r="B119" s="9">
        <v>25</v>
      </c>
      <c r="C119" s="10">
        <v>1</v>
      </c>
      <c r="D119" s="13">
        <v>7</v>
      </c>
      <c r="E119" s="14">
        <v>3</v>
      </c>
      <c r="F119" s="11">
        <v>3229</v>
      </c>
      <c r="H119">
        <v>92</v>
      </c>
      <c r="I119">
        <v>2676.5291034770012</v>
      </c>
      <c r="J119">
        <v>1083.4708965229988</v>
      </c>
    </row>
    <row r="120" spans="1:10" x14ac:dyDescent="0.3">
      <c r="A120" s="8" t="s">
        <v>184</v>
      </c>
      <c r="B120" s="9">
        <v>25</v>
      </c>
      <c r="C120" s="10">
        <v>1</v>
      </c>
      <c r="D120" s="13">
        <v>6</v>
      </c>
      <c r="E120" s="14">
        <v>3</v>
      </c>
      <c r="F120" s="11">
        <v>4400</v>
      </c>
      <c r="H120">
        <v>93</v>
      </c>
      <c r="I120">
        <v>2646.6988811525353</v>
      </c>
      <c r="J120">
        <v>1754.3011188474647</v>
      </c>
    </row>
    <row r="121" spans="1:10" x14ac:dyDescent="0.3">
      <c r="A121" s="8" t="s">
        <v>185</v>
      </c>
      <c r="B121" s="9">
        <v>25</v>
      </c>
      <c r="C121" s="10">
        <v>2</v>
      </c>
      <c r="D121" s="13">
        <v>7</v>
      </c>
      <c r="E121" s="14">
        <v>7</v>
      </c>
      <c r="F121" s="11">
        <v>5206</v>
      </c>
      <c r="H121">
        <v>94</v>
      </c>
      <c r="I121">
        <v>2527.377991854672</v>
      </c>
      <c r="J121">
        <v>-972.37799185467202</v>
      </c>
    </row>
    <row r="122" spans="1:10" x14ac:dyDescent="0.3">
      <c r="A122" s="8" t="s">
        <v>186</v>
      </c>
      <c r="B122" s="9">
        <v>25</v>
      </c>
      <c r="C122" s="10">
        <v>1</v>
      </c>
      <c r="D122" s="13">
        <v>6</v>
      </c>
      <c r="E122" s="14">
        <v>2</v>
      </c>
      <c r="F122" s="11">
        <v>2187</v>
      </c>
      <c r="H122">
        <v>95</v>
      </c>
      <c r="I122">
        <v>2676.5291034770012</v>
      </c>
      <c r="J122">
        <v>1230.4708965229988</v>
      </c>
    </row>
    <row r="123" spans="1:10" x14ac:dyDescent="0.3">
      <c r="A123" s="8" t="s">
        <v>187</v>
      </c>
      <c r="B123" s="9">
        <v>25</v>
      </c>
      <c r="C123" s="10">
        <v>1</v>
      </c>
      <c r="D123" s="13">
        <v>7</v>
      </c>
      <c r="E123" s="14">
        <v>2</v>
      </c>
      <c r="F123" s="11">
        <v>3977</v>
      </c>
      <c r="H123">
        <v>96</v>
      </c>
      <c r="I123">
        <v>2593.1146266147207</v>
      </c>
      <c r="J123">
        <v>-448.11462661472069</v>
      </c>
    </row>
    <row r="124" spans="1:10" x14ac:dyDescent="0.3">
      <c r="A124" s="8" t="s">
        <v>188</v>
      </c>
      <c r="B124" s="9">
        <v>25</v>
      </c>
      <c r="C124" s="10">
        <v>2</v>
      </c>
      <c r="D124" s="13">
        <v>6</v>
      </c>
      <c r="E124" s="14">
        <v>5</v>
      </c>
      <c r="F124" s="11">
        <v>4907</v>
      </c>
      <c r="H124">
        <v>97</v>
      </c>
      <c r="I124">
        <v>5585.8064326476424</v>
      </c>
      <c r="J124">
        <v>-968.8064326476424</v>
      </c>
    </row>
    <row r="125" spans="1:10" x14ac:dyDescent="0.3">
      <c r="A125" s="8" t="s">
        <v>189</v>
      </c>
      <c r="B125" s="9">
        <v>26</v>
      </c>
      <c r="C125" s="10">
        <v>1</v>
      </c>
      <c r="D125" s="13">
        <v>1</v>
      </c>
      <c r="E125" s="14">
        <v>1</v>
      </c>
      <c r="F125" s="11">
        <v>2293</v>
      </c>
      <c r="H125">
        <v>98</v>
      </c>
      <c r="I125">
        <v>5642.7345095724349</v>
      </c>
      <c r="J125">
        <v>101.26549042756506</v>
      </c>
    </row>
    <row r="126" spans="1:10" x14ac:dyDescent="0.3">
      <c r="A126" s="8" t="s">
        <v>191</v>
      </c>
      <c r="B126" s="9">
        <v>26</v>
      </c>
      <c r="C126" s="10">
        <v>2</v>
      </c>
      <c r="D126" s="13">
        <v>5</v>
      </c>
      <c r="E126" s="14">
        <v>2</v>
      </c>
      <c r="F126" s="11">
        <v>4157</v>
      </c>
      <c r="H126">
        <v>99</v>
      </c>
      <c r="I126">
        <v>2554.4758464549986</v>
      </c>
      <c r="J126">
        <v>334.52415354500135</v>
      </c>
    </row>
    <row r="127" spans="1:10" x14ac:dyDescent="0.3">
      <c r="A127" s="8" t="s">
        <v>192</v>
      </c>
      <c r="B127" s="9">
        <v>26</v>
      </c>
      <c r="C127" s="10">
        <v>1</v>
      </c>
      <c r="D127" s="13">
        <v>5</v>
      </c>
      <c r="E127" s="14">
        <v>5</v>
      </c>
      <c r="F127" s="11">
        <v>2368</v>
      </c>
      <c r="H127">
        <v>100</v>
      </c>
      <c r="I127">
        <v>5667.0392700169032</v>
      </c>
      <c r="J127">
        <v>2971.9607299830968</v>
      </c>
    </row>
    <row r="128" spans="1:10" x14ac:dyDescent="0.3">
      <c r="A128" s="8" t="s">
        <v>193</v>
      </c>
      <c r="B128" s="9">
        <v>26</v>
      </c>
      <c r="C128" s="10">
        <v>1</v>
      </c>
      <c r="D128" s="13">
        <v>8</v>
      </c>
      <c r="E128" s="14">
        <v>8</v>
      </c>
      <c r="F128" s="11">
        <v>2942</v>
      </c>
      <c r="H128">
        <v>101</v>
      </c>
      <c r="I128">
        <v>5618.9804773590859</v>
      </c>
      <c r="J128">
        <v>-720.98047735908585</v>
      </c>
    </row>
    <row r="129" spans="1:10" x14ac:dyDescent="0.3">
      <c r="A129" s="8" t="s">
        <v>194</v>
      </c>
      <c r="B129" s="9">
        <v>26</v>
      </c>
      <c r="C129" s="10">
        <v>2</v>
      </c>
      <c r="D129" s="13">
        <v>6</v>
      </c>
      <c r="E129" s="14">
        <v>6</v>
      </c>
      <c r="F129" s="11">
        <v>6397</v>
      </c>
      <c r="H129">
        <v>102</v>
      </c>
      <c r="I129">
        <v>5642.7345095724349</v>
      </c>
      <c r="J129">
        <v>-1642.7345095724349</v>
      </c>
    </row>
    <row r="130" spans="1:10" x14ac:dyDescent="0.3">
      <c r="A130" s="8" t="s">
        <v>195</v>
      </c>
      <c r="B130" s="9">
        <v>26</v>
      </c>
      <c r="C130" s="10">
        <v>2</v>
      </c>
      <c r="D130" s="13">
        <v>5</v>
      </c>
      <c r="E130" s="14">
        <v>5</v>
      </c>
      <c r="F130" s="11">
        <v>4741</v>
      </c>
      <c r="H130">
        <v>103</v>
      </c>
      <c r="I130">
        <v>5612.9042872479695</v>
      </c>
      <c r="J130">
        <v>-1125.9042872479695</v>
      </c>
    </row>
    <row r="131" spans="1:10" x14ac:dyDescent="0.3">
      <c r="A131" s="8" t="s">
        <v>196</v>
      </c>
      <c r="B131" s="9">
        <v>26</v>
      </c>
      <c r="C131" s="10">
        <v>1</v>
      </c>
      <c r="D131" s="13">
        <v>5</v>
      </c>
      <c r="E131" s="14">
        <v>3</v>
      </c>
      <c r="F131" s="11">
        <v>2373</v>
      </c>
      <c r="H131">
        <v>104</v>
      </c>
      <c r="I131">
        <v>2698.1014961973306</v>
      </c>
      <c r="J131">
        <v>1332.8985038026694</v>
      </c>
    </row>
    <row r="132" spans="1:10" x14ac:dyDescent="0.3">
      <c r="A132" s="8" t="s">
        <v>197</v>
      </c>
      <c r="B132" s="9">
        <v>26</v>
      </c>
      <c r="C132" s="10">
        <v>2</v>
      </c>
      <c r="D132" s="13">
        <v>8</v>
      </c>
      <c r="E132" s="14">
        <v>8</v>
      </c>
      <c r="F132" s="11">
        <v>5828</v>
      </c>
      <c r="H132">
        <v>105</v>
      </c>
      <c r="I132">
        <v>2703.6269580773278</v>
      </c>
      <c r="J132">
        <v>-607.6269580773278</v>
      </c>
    </row>
    <row r="133" spans="1:10" x14ac:dyDescent="0.3">
      <c r="A133" s="8" t="s">
        <v>198</v>
      </c>
      <c r="B133" s="9">
        <v>26</v>
      </c>
      <c r="C133" s="10">
        <v>2</v>
      </c>
      <c r="D133" s="13">
        <v>8</v>
      </c>
      <c r="E133" s="14">
        <v>8</v>
      </c>
      <c r="F133" s="11">
        <v>5296</v>
      </c>
      <c r="H133">
        <v>106</v>
      </c>
      <c r="I133">
        <v>5589.1502550346204</v>
      </c>
      <c r="J133">
        <v>-738.15025503462039</v>
      </c>
    </row>
    <row r="134" spans="1:10" x14ac:dyDescent="0.3">
      <c r="A134" s="8" t="s">
        <v>199</v>
      </c>
      <c r="B134" s="9">
        <v>26</v>
      </c>
      <c r="C134" s="10">
        <v>1</v>
      </c>
      <c r="D134" s="13">
        <v>7</v>
      </c>
      <c r="E134" s="14">
        <v>6</v>
      </c>
      <c r="F134" s="11">
        <v>3102</v>
      </c>
      <c r="H134">
        <v>107</v>
      </c>
      <c r="I134">
        <v>5642.7345095724349</v>
      </c>
      <c r="J134">
        <v>537.26549042756506</v>
      </c>
    </row>
    <row r="135" spans="1:10" x14ac:dyDescent="0.3">
      <c r="A135" s="8" t="s">
        <v>200</v>
      </c>
      <c r="B135" s="9">
        <v>26</v>
      </c>
      <c r="C135" s="10">
        <v>1</v>
      </c>
      <c r="D135" s="13">
        <v>3</v>
      </c>
      <c r="E135" s="14">
        <v>3</v>
      </c>
      <c r="F135" s="11">
        <v>2886</v>
      </c>
      <c r="H135">
        <v>108</v>
      </c>
      <c r="I135">
        <v>2685.9491159750964</v>
      </c>
      <c r="J135">
        <v>738.05088402490355</v>
      </c>
    </row>
    <row r="136" spans="1:10" x14ac:dyDescent="0.3">
      <c r="A136" s="8" t="s">
        <v>201</v>
      </c>
      <c r="B136" s="9">
        <v>26</v>
      </c>
      <c r="C136" s="10">
        <v>1</v>
      </c>
      <c r="D136" s="13">
        <v>8</v>
      </c>
      <c r="E136" s="14">
        <v>7</v>
      </c>
      <c r="F136" s="11">
        <v>2741</v>
      </c>
      <c r="H136">
        <v>109</v>
      </c>
      <c r="I136">
        <v>5612.9042872479695</v>
      </c>
      <c r="J136">
        <v>-1418.9042872479695</v>
      </c>
    </row>
    <row r="137" spans="1:10" x14ac:dyDescent="0.3">
      <c r="A137" s="8" t="s">
        <v>202</v>
      </c>
      <c r="B137" s="9">
        <v>26</v>
      </c>
      <c r="C137" s="10">
        <v>2</v>
      </c>
      <c r="D137" s="13">
        <v>8</v>
      </c>
      <c r="E137" s="14">
        <v>0</v>
      </c>
      <c r="F137" s="11">
        <v>4306</v>
      </c>
      <c r="H137">
        <v>110</v>
      </c>
      <c r="I137">
        <v>5612.9042872479695</v>
      </c>
      <c r="J137">
        <v>-1356.9042872479695</v>
      </c>
    </row>
    <row r="138" spans="1:10" x14ac:dyDescent="0.3">
      <c r="A138" s="8" t="s">
        <v>203</v>
      </c>
      <c r="B138" s="9">
        <v>26</v>
      </c>
      <c r="C138" s="10">
        <v>1</v>
      </c>
      <c r="D138" s="13">
        <v>1</v>
      </c>
      <c r="E138" s="14">
        <v>1</v>
      </c>
      <c r="F138" s="11">
        <v>2340</v>
      </c>
      <c r="H138">
        <v>111</v>
      </c>
      <c r="I138">
        <v>2524.6456241305327</v>
      </c>
      <c r="J138">
        <v>-111.64562413053272</v>
      </c>
    </row>
    <row r="139" spans="1:10" x14ac:dyDescent="0.3">
      <c r="A139" s="8" t="s">
        <v>204</v>
      </c>
      <c r="B139" s="9">
        <v>26</v>
      </c>
      <c r="C139" s="10">
        <v>2</v>
      </c>
      <c r="D139" s="13">
        <v>6</v>
      </c>
      <c r="E139" s="14">
        <v>5</v>
      </c>
      <c r="F139" s="11">
        <v>6272</v>
      </c>
      <c r="H139">
        <v>112</v>
      </c>
      <c r="I139">
        <v>2703.6269580773278</v>
      </c>
      <c r="J139">
        <v>987.3730419226722</v>
      </c>
    </row>
    <row r="140" spans="1:10" x14ac:dyDescent="0.3">
      <c r="A140" s="8" t="s">
        <v>205</v>
      </c>
      <c r="B140" s="9">
        <v>26</v>
      </c>
      <c r="C140" s="10">
        <v>1</v>
      </c>
      <c r="D140" s="13">
        <v>3</v>
      </c>
      <c r="E140" s="14">
        <v>3</v>
      </c>
      <c r="F140" s="11">
        <v>2659</v>
      </c>
      <c r="H140">
        <v>113</v>
      </c>
      <c r="I140">
        <v>5618.9804773590859</v>
      </c>
      <c r="J140">
        <v>-668.98047735908585</v>
      </c>
    </row>
    <row r="141" spans="1:10" x14ac:dyDescent="0.3">
      <c r="A141" s="8" t="s">
        <v>206</v>
      </c>
      <c r="B141" s="9">
        <v>26</v>
      </c>
      <c r="C141" s="10">
        <v>1</v>
      </c>
      <c r="D141" s="13">
        <v>5</v>
      </c>
      <c r="E141" s="14">
        <v>2</v>
      </c>
      <c r="F141" s="11">
        <v>4364</v>
      </c>
      <c r="H141">
        <v>114</v>
      </c>
      <c r="I141">
        <v>2524.6456241305327</v>
      </c>
      <c r="J141">
        <v>-1406.6456241305327</v>
      </c>
    </row>
    <row r="142" spans="1:10" x14ac:dyDescent="0.3">
      <c r="A142" s="8" t="s">
        <v>207</v>
      </c>
      <c r="B142" s="9">
        <v>26</v>
      </c>
      <c r="C142" s="10">
        <v>2</v>
      </c>
      <c r="D142" s="13">
        <v>6</v>
      </c>
      <c r="E142" s="14">
        <v>4</v>
      </c>
      <c r="F142" s="11">
        <v>5326</v>
      </c>
      <c r="H142">
        <v>115</v>
      </c>
      <c r="I142">
        <v>2554.4758464549986</v>
      </c>
      <c r="J142">
        <v>-458.47584645499865</v>
      </c>
    </row>
    <row r="143" spans="1:10" x14ac:dyDescent="0.3">
      <c r="A143" s="8" t="s">
        <v>208</v>
      </c>
      <c r="B143" s="9">
        <v>26</v>
      </c>
      <c r="C143" s="10">
        <v>1</v>
      </c>
      <c r="D143" s="13">
        <v>8</v>
      </c>
      <c r="E143" s="14">
        <v>8</v>
      </c>
      <c r="F143" s="11">
        <v>2366</v>
      </c>
      <c r="H143">
        <v>116</v>
      </c>
      <c r="I143">
        <v>2727.9317185217965</v>
      </c>
      <c r="J143">
        <v>941.06828147820352</v>
      </c>
    </row>
    <row r="144" spans="1:10" x14ac:dyDescent="0.3">
      <c r="A144" s="8" t="s">
        <v>209</v>
      </c>
      <c r="B144" s="9">
        <v>26</v>
      </c>
      <c r="C144" s="10">
        <v>2</v>
      </c>
      <c r="D144" s="13">
        <v>7</v>
      </c>
      <c r="E144" s="14">
        <v>7</v>
      </c>
      <c r="F144" s="11">
        <v>4294</v>
      </c>
      <c r="H144">
        <v>117</v>
      </c>
      <c r="I144">
        <v>5660.9630799057859</v>
      </c>
      <c r="J144">
        <v>571.03692009421411</v>
      </c>
    </row>
    <row r="145" spans="1:10" x14ac:dyDescent="0.3">
      <c r="A145" s="8" t="s">
        <v>210</v>
      </c>
      <c r="B145" s="9">
        <v>26</v>
      </c>
      <c r="C145" s="10">
        <v>2</v>
      </c>
      <c r="D145" s="13">
        <v>8</v>
      </c>
      <c r="E145" s="14">
        <v>8</v>
      </c>
      <c r="F145" s="11">
        <v>5472</v>
      </c>
      <c r="H145">
        <v>118</v>
      </c>
      <c r="I145">
        <v>2727.9317185217965</v>
      </c>
      <c r="J145">
        <v>501.06828147820352</v>
      </c>
    </row>
    <row r="146" spans="1:10" x14ac:dyDescent="0.3">
      <c r="A146" s="8" t="s">
        <v>211</v>
      </c>
      <c r="B146" s="9">
        <v>26</v>
      </c>
      <c r="C146" s="10">
        <v>2</v>
      </c>
      <c r="D146" s="13">
        <v>7</v>
      </c>
      <c r="E146" s="14">
        <v>2</v>
      </c>
      <c r="F146" s="11">
        <v>4969</v>
      </c>
      <c r="H146">
        <v>119</v>
      </c>
      <c r="I146">
        <v>2692.0253060862137</v>
      </c>
      <c r="J146">
        <v>1707.9746939137863</v>
      </c>
    </row>
    <row r="147" spans="1:10" x14ac:dyDescent="0.3">
      <c r="A147" s="8" t="s">
        <v>212</v>
      </c>
      <c r="B147" s="9">
        <v>26</v>
      </c>
      <c r="C147" s="10">
        <v>1</v>
      </c>
      <c r="D147" s="13">
        <v>6</v>
      </c>
      <c r="E147" s="14">
        <v>3</v>
      </c>
      <c r="F147" s="11">
        <v>2042</v>
      </c>
      <c r="H147">
        <v>120</v>
      </c>
      <c r="I147">
        <v>5672.5647318969013</v>
      </c>
      <c r="J147">
        <v>-466.56473189690132</v>
      </c>
    </row>
    <row r="148" spans="1:10" x14ac:dyDescent="0.3">
      <c r="A148" s="8" t="s">
        <v>213</v>
      </c>
      <c r="B148" s="9">
        <v>26</v>
      </c>
      <c r="C148" s="10">
        <v>1</v>
      </c>
      <c r="D148" s="13">
        <v>5</v>
      </c>
      <c r="E148" s="14">
        <v>5</v>
      </c>
      <c r="F148" s="11">
        <v>2007</v>
      </c>
      <c r="H148">
        <v>121</v>
      </c>
      <c r="I148">
        <v>2698.1014961973306</v>
      </c>
      <c r="J148">
        <v>-511.10149619733056</v>
      </c>
    </row>
    <row r="149" spans="1:10" x14ac:dyDescent="0.3">
      <c r="A149" s="8" t="s">
        <v>214</v>
      </c>
      <c r="B149" s="9">
        <v>26</v>
      </c>
      <c r="C149" s="10">
        <v>1</v>
      </c>
      <c r="D149" s="13">
        <v>6</v>
      </c>
      <c r="E149" s="14">
        <v>5</v>
      </c>
      <c r="F149" s="11">
        <v>3955</v>
      </c>
      <c r="H149">
        <v>122</v>
      </c>
      <c r="I149">
        <v>2734.0079086329133</v>
      </c>
      <c r="J149">
        <v>1242.9920913670867</v>
      </c>
    </row>
    <row r="150" spans="1:10" x14ac:dyDescent="0.3">
      <c r="A150" s="8" t="s">
        <v>215</v>
      </c>
      <c r="B150" s="9">
        <v>26</v>
      </c>
      <c r="C150" s="10">
        <v>1</v>
      </c>
      <c r="D150" s="13">
        <v>1</v>
      </c>
      <c r="E150" s="14">
        <v>1</v>
      </c>
      <c r="F150" s="11">
        <v>2377</v>
      </c>
      <c r="H150">
        <v>123</v>
      </c>
      <c r="I150">
        <v>5648.8106996835522</v>
      </c>
      <c r="J150">
        <v>-741.81069968355223</v>
      </c>
    </row>
    <row r="151" spans="1:10" x14ac:dyDescent="0.3">
      <c r="A151" s="8" t="s">
        <v>216</v>
      </c>
      <c r="B151" s="9">
        <v>26</v>
      </c>
      <c r="C151" s="10">
        <v>1</v>
      </c>
      <c r="D151" s="13">
        <v>8</v>
      </c>
      <c r="E151" s="14">
        <v>8</v>
      </c>
      <c r="F151" s="11">
        <v>4420</v>
      </c>
      <c r="H151">
        <v>124</v>
      </c>
      <c r="I151">
        <v>2521.913256406393</v>
      </c>
      <c r="J151">
        <v>-228.91325640639297</v>
      </c>
    </row>
    <row r="152" spans="1:10" x14ac:dyDescent="0.3">
      <c r="A152" s="8" t="s">
        <v>217</v>
      </c>
      <c r="B152" s="9">
        <v>26</v>
      </c>
      <c r="C152" s="10">
        <v>1</v>
      </c>
      <c r="D152" s="13">
        <v>8</v>
      </c>
      <c r="E152" s="14">
        <v>8</v>
      </c>
      <c r="F152" s="11">
        <v>2875</v>
      </c>
      <c r="H152">
        <v>125</v>
      </c>
      <c r="I152">
        <v>5628.4004898571811</v>
      </c>
      <c r="J152">
        <v>-1471.4004898571811</v>
      </c>
    </row>
    <row r="153" spans="1:10" x14ac:dyDescent="0.3">
      <c r="A153" s="8" t="s">
        <v>218</v>
      </c>
      <c r="B153" s="9">
        <v>26</v>
      </c>
      <c r="C153" s="10">
        <v>1</v>
      </c>
      <c r="D153" s="13">
        <v>5</v>
      </c>
      <c r="E153" s="14">
        <v>4</v>
      </c>
      <c r="F153" s="11">
        <v>3904</v>
      </c>
      <c r="H153">
        <v>126</v>
      </c>
      <c r="I153">
        <v>2641.2341457042562</v>
      </c>
      <c r="J153">
        <v>-273.23414570425621</v>
      </c>
    </row>
    <row r="154" spans="1:10" x14ac:dyDescent="0.3">
      <c r="A154" s="8" t="s">
        <v>219</v>
      </c>
      <c r="B154" s="9">
        <v>26</v>
      </c>
      <c r="C154" s="10">
        <v>1</v>
      </c>
      <c r="D154" s="13">
        <v>8</v>
      </c>
      <c r="E154" s="14">
        <v>7</v>
      </c>
      <c r="F154" s="11">
        <v>3578</v>
      </c>
      <c r="H154">
        <v>127</v>
      </c>
      <c r="I154">
        <v>2730.724812677654</v>
      </c>
      <c r="J154">
        <v>211.27518732234603</v>
      </c>
    </row>
    <row r="155" spans="1:10" x14ac:dyDescent="0.3">
      <c r="A155" s="8" t="s">
        <v>220</v>
      </c>
      <c r="B155" s="9">
        <v>26</v>
      </c>
      <c r="C155" s="10">
        <v>1</v>
      </c>
      <c r="D155" s="13">
        <v>1</v>
      </c>
      <c r="E155" s="14">
        <v>1</v>
      </c>
      <c r="F155" s="11">
        <v>2061</v>
      </c>
      <c r="H155">
        <v>128</v>
      </c>
      <c r="I155">
        <v>5640.0021418482957</v>
      </c>
      <c r="J155">
        <v>756.99785815170435</v>
      </c>
    </row>
    <row r="156" spans="1:10" x14ac:dyDescent="0.3">
      <c r="A156" s="8" t="s">
        <v>221</v>
      </c>
      <c r="B156" s="9">
        <v>26</v>
      </c>
      <c r="C156" s="10">
        <v>1</v>
      </c>
      <c r="D156" s="13">
        <v>7</v>
      </c>
      <c r="E156" s="14">
        <v>7</v>
      </c>
      <c r="F156" s="11">
        <v>2570</v>
      </c>
      <c r="H156">
        <v>129</v>
      </c>
      <c r="I156">
        <v>5610.1719195238302</v>
      </c>
      <c r="J156">
        <v>-869.17191952383018</v>
      </c>
    </row>
    <row r="157" spans="1:10" x14ac:dyDescent="0.3">
      <c r="A157" s="8" t="s">
        <v>222</v>
      </c>
      <c r="B157" s="9">
        <v>26</v>
      </c>
      <c r="C157" s="10">
        <v>1</v>
      </c>
      <c r="D157" s="13">
        <v>3</v>
      </c>
      <c r="E157" s="14">
        <v>3</v>
      </c>
      <c r="F157" s="11">
        <v>2305</v>
      </c>
      <c r="H157">
        <v>130</v>
      </c>
      <c r="I157">
        <v>2653.3865259264908</v>
      </c>
      <c r="J157">
        <v>-280.38652592649078</v>
      </c>
    </row>
    <row r="158" spans="1:10" x14ac:dyDescent="0.3">
      <c r="A158" s="8" t="s">
        <v>223</v>
      </c>
      <c r="B158" s="9">
        <v>26</v>
      </c>
      <c r="C158" s="10">
        <v>1</v>
      </c>
      <c r="D158" s="13">
        <v>6</v>
      </c>
      <c r="E158" s="14">
        <v>5</v>
      </c>
      <c r="F158" s="11">
        <v>2148</v>
      </c>
      <c r="H158">
        <v>131</v>
      </c>
      <c r="I158">
        <v>5699.6625864972275</v>
      </c>
      <c r="J158">
        <v>128.33741350277251</v>
      </c>
    </row>
    <row r="159" spans="1:10" x14ac:dyDescent="0.3">
      <c r="A159" s="8" t="s">
        <v>224</v>
      </c>
      <c r="B159" s="9">
        <v>26</v>
      </c>
      <c r="C159" s="10">
        <v>2</v>
      </c>
      <c r="D159" s="13">
        <v>5</v>
      </c>
      <c r="E159" s="14">
        <v>5</v>
      </c>
      <c r="F159" s="11">
        <v>4684</v>
      </c>
      <c r="H159">
        <v>132</v>
      </c>
      <c r="I159">
        <v>5699.6625864972275</v>
      </c>
      <c r="J159">
        <v>-403.66258649722749</v>
      </c>
    </row>
    <row r="160" spans="1:10" x14ac:dyDescent="0.3">
      <c r="A160" s="8" t="s">
        <v>225</v>
      </c>
      <c r="B160" s="9">
        <v>26</v>
      </c>
      <c r="C160" s="10">
        <v>1</v>
      </c>
      <c r="D160" s="13">
        <v>1</v>
      </c>
      <c r="E160" s="14">
        <v>1</v>
      </c>
      <c r="F160" s="11">
        <v>2933</v>
      </c>
      <c r="H160">
        <v>133</v>
      </c>
      <c r="I160">
        <v>2706.9707804643049</v>
      </c>
      <c r="J160">
        <v>395.02921953569512</v>
      </c>
    </row>
    <row r="161" spans="1:10" x14ac:dyDescent="0.3">
      <c r="A161" s="8" t="s">
        <v>226</v>
      </c>
      <c r="B161" s="9">
        <v>26</v>
      </c>
      <c r="C161" s="10">
        <v>1</v>
      </c>
      <c r="D161" s="13">
        <v>8</v>
      </c>
      <c r="E161" s="14">
        <v>7</v>
      </c>
      <c r="F161" s="11">
        <v>2544</v>
      </c>
      <c r="H161">
        <v>134</v>
      </c>
      <c r="I161">
        <v>2581.5737010553248</v>
      </c>
      <c r="J161">
        <v>304.42629894467518</v>
      </c>
    </row>
    <row r="162" spans="1:10" x14ac:dyDescent="0.3">
      <c r="A162" s="8" t="s">
        <v>227</v>
      </c>
      <c r="B162" s="9">
        <v>26</v>
      </c>
      <c r="C162" s="10">
        <v>1</v>
      </c>
      <c r="D162" s="13">
        <v>8</v>
      </c>
      <c r="E162" s="14">
        <v>7</v>
      </c>
      <c r="F162" s="11">
        <v>2867</v>
      </c>
      <c r="H162">
        <v>135</v>
      </c>
      <c r="I162">
        <v>2736.8010027887713</v>
      </c>
      <c r="J162">
        <v>4.1989972112287433</v>
      </c>
    </row>
    <row r="163" spans="1:10" x14ac:dyDescent="0.3">
      <c r="A163" s="8" t="s">
        <v>228</v>
      </c>
      <c r="B163" s="9">
        <v>26</v>
      </c>
      <c r="C163" s="10">
        <v>1</v>
      </c>
      <c r="D163" s="13">
        <v>5</v>
      </c>
      <c r="E163" s="14">
        <v>4</v>
      </c>
      <c r="F163" s="11">
        <v>2966</v>
      </c>
      <c r="H163">
        <v>136</v>
      </c>
      <c r="I163">
        <v>5748.2721073861649</v>
      </c>
      <c r="J163">
        <v>-1442.2721073861649</v>
      </c>
    </row>
    <row r="164" spans="1:10" x14ac:dyDescent="0.3">
      <c r="A164" s="8" t="s">
        <v>228</v>
      </c>
      <c r="B164" s="9">
        <v>26</v>
      </c>
      <c r="C164" s="10">
        <v>1</v>
      </c>
      <c r="D164" s="13">
        <v>5</v>
      </c>
      <c r="E164" s="14">
        <v>4</v>
      </c>
      <c r="F164" s="11">
        <v>2966</v>
      </c>
      <c r="H164">
        <v>137</v>
      </c>
      <c r="I164">
        <v>2521.913256406393</v>
      </c>
      <c r="J164">
        <v>-181.91325640639297</v>
      </c>
    </row>
    <row r="165" spans="1:10" x14ac:dyDescent="0.3">
      <c r="A165" s="8" t="s">
        <v>229</v>
      </c>
      <c r="B165" s="9">
        <v>27</v>
      </c>
      <c r="C165" s="10">
        <v>1</v>
      </c>
      <c r="D165" s="13">
        <v>6</v>
      </c>
      <c r="E165" s="14">
        <v>2</v>
      </c>
      <c r="F165" s="11">
        <v>3468</v>
      </c>
      <c r="H165">
        <v>138</v>
      </c>
      <c r="I165">
        <v>5646.0783319594129</v>
      </c>
      <c r="J165">
        <v>625.92166804058706</v>
      </c>
    </row>
    <row r="166" spans="1:10" x14ac:dyDescent="0.3">
      <c r="A166" s="8" t="s">
        <v>230</v>
      </c>
      <c r="B166" s="9">
        <v>27</v>
      </c>
      <c r="C166" s="10">
        <v>1</v>
      </c>
      <c r="D166" s="13">
        <v>1</v>
      </c>
      <c r="E166" s="14">
        <v>1</v>
      </c>
      <c r="F166" s="11">
        <v>2341</v>
      </c>
      <c r="H166">
        <v>139</v>
      </c>
      <c r="I166">
        <v>2581.5737010553248</v>
      </c>
      <c r="J166">
        <v>77.426298944675182</v>
      </c>
    </row>
    <row r="167" spans="1:10" x14ac:dyDescent="0.3">
      <c r="A167" s="8" t="s">
        <v>231</v>
      </c>
      <c r="B167" s="9">
        <v>27</v>
      </c>
      <c r="C167" s="10">
        <v>3</v>
      </c>
      <c r="D167" s="13">
        <v>9</v>
      </c>
      <c r="E167" s="14">
        <v>9</v>
      </c>
      <c r="F167" s="11">
        <v>8726</v>
      </c>
      <c r="H167">
        <v>140</v>
      </c>
      <c r="I167">
        <v>2659.4627160376076</v>
      </c>
      <c r="J167">
        <v>1704.5372839623924</v>
      </c>
    </row>
    <row r="168" spans="1:10" x14ac:dyDescent="0.3">
      <c r="A168" s="8" t="s">
        <v>232</v>
      </c>
      <c r="B168" s="9">
        <v>27</v>
      </c>
      <c r="C168" s="10">
        <v>1</v>
      </c>
      <c r="D168" s="13">
        <v>6</v>
      </c>
      <c r="E168" s="14">
        <v>2</v>
      </c>
      <c r="F168" s="11">
        <v>2024</v>
      </c>
      <c r="H168">
        <v>141</v>
      </c>
      <c r="I168">
        <v>5652.1545220705293</v>
      </c>
      <c r="J168">
        <v>-326.15452207052931</v>
      </c>
    </row>
    <row r="169" spans="1:10" x14ac:dyDescent="0.3">
      <c r="A169" s="8" t="s">
        <v>233</v>
      </c>
      <c r="B169" s="9">
        <v>27</v>
      </c>
      <c r="C169" s="10">
        <v>1</v>
      </c>
      <c r="D169" s="13">
        <v>1</v>
      </c>
      <c r="E169" s="14">
        <v>1</v>
      </c>
      <c r="F169" s="11">
        <v>2566</v>
      </c>
      <c r="H169">
        <v>142</v>
      </c>
      <c r="I169">
        <v>2730.724812677654</v>
      </c>
      <c r="J169">
        <v>-364.72481267765397</v>
      </c>
    </row>
    <row r="170" spans="1:10" x14ac:dyDescent="0.3">
      <c r="A170" s="8" t="s">
        <v>234</v>
      </c>
      <c r="B170" s="9">
        <v>27</v>
      </c>
      <c r="C170" s="10">
        <v>1</v>
      </c>
      <c r="D170" s="13">
        <v>6</v>
      </c>
      <c r="E170" s="14">
        <v>5</v>
      </c>
      <c r="F170" s="11">
        <v>3058</v>
      </c>
      <c r="H170">
        <v>143</v>
      </c>
      <c r="I170">
        <v>5669.832364172762</v>
      </c>
      <c r="J170">
        <v>-1375.832364172762</v>
      </c>
    </row>
    <row r="171" spans="1:10" x14ac:dyDescent="0.3">
      <c r="A171" s="8" t="s">
        <v>235</v>
      </c>
      <c r="B171" s="9">
        <v>27</v>
      </c>
      <c r="C171" s="10">
        <v>1</v>
      </c>
      <c r="D171" s="13">
        <v>7</v>
      </c>
      <c r="E171" s="14">
        <v>7</v>
      </c>
      <c r="F171" s="11">
        <v>2279</v>
      </c>
      <c r="H171">
        <v>144</v>
      </c>
      <c r="I171">
        <v>5699.6625864972275</v>
      </c>
      <c r="J171">
        <v>-227.66258649722749</v>
      </c>
    </row>
    <row r="172" spans="1:10" x14ac:dyDescent="0.3">
      <c r="A172" s="8" t="s">
        <v>236</v>
      </c>
      <c r="B172" s="9">
        <v>27</v>
      </c>
      <c r="C172" s="10">
        <v>2</v>
      </c>
      <c r="D172" s="13">
        <v>6</v>
      </c>
      <c r="E172" s="14">
        <v>2</v>
      </c>
      <c r="F172" s="11">
        <v>4298</v>
      </c>
      <c r="H172">
        <v>145</v>
      </c>
      <c r="I172">
        <v>5700.2133147283475</v>
      </c>
      <c r="J172">
        <v>-731.21331472834754</v>
      </c>
    </row>
    <row r="173" spans="1:10" x14ac:dyDescent="0.3">
      <c r="A173" s="8" t="s">
        <v>237</v>
      </c>
      <c r="B173" s="9">
        <v>27</v>
      </c>
      <c r="C173" s="10">
        <v>2</v>
      </c>
      <c r="D173" s="13">
        <v>7</v>
      </c>
      <c r="E173" s="14">
        <v>7</v>
      </c>
      <c r="F173" s="11">
        <v>9981</v>
      </c>
      <c r="H173">
        <v>146</v>
      </c>
      <c r="I173">
        <v>2689.292938362074</v>
      </c>
      <c r="J173">
        <v>-647.29293836207398</v>
      </c>
    </row>
    <row r="174" spans="1:10" x14ac:dyDescent="0.3">
      <c r="A174" s="8" t="s">
        <v>238</v>
      </c>
      <c r="B174" s="9">
        <v>27</v>
      </c>
      <c r="C174" s="10">
        <v>1</v>
      </c>
      <c r="D174" s="13">
        <v>4</v>
      </c>
      <c r="E174" s="14">
        <v>4</v>
      </c>
      <c r="F174" s="11">
        <v>2478</v>
      </c>
      <c r="H174">
        <v>147</v>
      </c>
      <c r="I174">
        <v>2641.2341457042562</v>
      </c>
      <c r="J174">
        <v>-634.23414570425621</v>
      </c>
    </row>
    <row r="175" spans="1:10" x14ac:dyDescent="0.3">
      <c r="A175" s="8" t="s">
        <v>239</v>
      </c>
      <c r="B175" s="9">
        <v>27</v>
      </c>
      <c r="C175" s="10">
        <v>2</v>
      </c>
      <c r="D175" s="13">
        <v>5</v>
      </c>
      <c r="E175" s="14">
        <v>5</v>
      </c>
      <c r="F175" s="11">
        <v>4478</v>
      </c>
      <c r="H175">
        <v>148</v>
      </c>
      <c r="I175">
        <v>2677.1405581398394</v>
      </c>
      <c r="J175">
        <v>1277.8594418601606</v>
      </c>
    </row>
    <row r="176" spans="1:10" x14ac:dyDescent="0.3">
      <c r="A176" s="8" t="s">
        <v>240</v>
      </c>
      <c r="B176" s="9">
        <v>27</v>
      </c>
      <c r="C176" s="10">
        <v>2</v>
      </c>
      <c r="D176" s="13">
        <v>6</v>
      </c>
      <c r="E176" s="14">
        <v>5</v>
      </c>
      <c r="F176" s="11">
        <v>6349</v>
      </c>
      <c r="H176">
        <v>149</v>
      </c>
      <c r="I176">
        <v>2521.913256406393</v>
      </c>
      <c r="J176">
        <v>-144.91325640639297</v>
      </c>
    </row>
    <row r="177" spans="1:10" x14ac:dyDescent="0.3">
      <c r="A177" s="8" t="s">
        <v>241</v>
      </c>
      <c r="B177" s="9">
        <v>27</v>
      </c>
      <c r="C177" s="10">
        <v>2</v>
      </c>
      <c r="D177" s="13">
        <v>8</v>
      </c>
      <c r="E177" s="14">
        <v>8</v>
      </c>
      <c r="F177" s="11">
        <v>6214</v>
      </c>
      <c r="H177">
        <v>150</v>
      </c>
      <c r="I177">
        <v>2730.724812677654</v>
      </c>
      <c r="J177">
        <v>1689.275187322346</v>
      </c>
    </row>
    <row r="178" spans="1:10" x14ac:dyDescent="0.3">
      <c r="A178" s="8" t="s">
        <v>242</v>
      </c>
      <c r="B178" s="9">
        <v>27</v>
      </c>
      <c r="C178" s="10">
        <v>1</v>
      </c>
      <c r="D178" s="13">
        <v>5</v>
      </c>
      <c r="E178" s="14">
        <v>5</v>
      </c>
      <c r="F178" s="11">
        <v>3816</v>
      </c>
      <c r="H178">
        <v>151</v>
      </c>
      <c r="I178">
        <v>2730.724812677654</v>
      </c>
      <c r="J178">
        <v>144.27518732234603</v>
      </c>
    </row>
    <row r="179" spans="1:10" x14ac:dyDescent="0.3">
      <c r="A179" s="8" t="s">
        <v>243</v>
      </c>
      <c r="B179" s="9">
        <v>27</v>
      </c>
      <c r="C179" s="10">
        <v>1</v>
      </c>
      <c r="D179" s="13">
        <v>6</v>
      </c>
      <c r="E179" s="14">
        <v>5</v>
      </c>
      <c r="F179" s="11">
        <v>2187</v>
      </c>
      <c r="H179">
        <v>152</v>
      </c>
      <c r="I179">
        <v>2647.3103358153735</v>
      </c>
      <c r="J179">
        <v>1256.6896641846265</v>
      </c>
    </row>
    <row r="180" spans="1:10" x14ac:dyDescent="0.3">
      <c r="A180" s="8" t="s">
        <v>244</v>
      </c>
      <c r="B180" s="9">
        <v>27</v>
      </c>
      <c r="C180" s="10">
        <v>1</v>
      </c>
      <c r="D180" s="13">
        <v>5</v>
      </c>
      <c r="E180" s="14">
        <v>4</v>
      </c>
      <c r="F180" s="11">
        <v>3041</v>
      </c>
      <c r="H180">
        <v>153</v>
      </c>
      <c r="I180">
        <v>2736.8010027887713</v>
      </c>
      <c r="J180">
        <v>841.19899721122874</v>
      </c>
    </row>
    <row r="181" spans="1:10" x14ac:dyDescent="0.3">
      <c r="A181" s="8" t="s">
        <v>245</v>
      </c>
      <c r="B181" s="9">
        <v>27</v>
      </c>
      <c r="C181" s="10">
        <v>1</v>
      </c>
      <c r="D181" s="13">
        <v>5</v>
      </c>
      <c r="E181" s="14">
        <v>4</v>
      </c>
      <c r="F181" s="11">
        <v>2045</v>
      </c>
      <c r="H181">
        <v>154</v>
      </c>
      <c r="I181">
        <v>2521.913256406393</v>
      </c>
      <c r="J181">
        <v>-460.91325640639297</v>
      </c>
    </row>
    <row r="182" spans="1:10" x14ac:dyDescent="0.3">
      <c r="A182" s="8" t="s">
        <v>246</v>
      </c>
      <c r="B182" s="9">
        <v>27</v>
      </c>
      <c r="C182" s="10">
        <v>2</v>
      </c>
      <c r="D182" s="13">
        <v>6</v>
      </c>
      <c r="E182" s="14">
        <v>6</v>
      </c>
      <c r="F182" s="11">
        <v>4647</v>
      </c>
      <c r="H182">
        <v>155</v>
      </c>
      <c r="I182">
        <v>2700.8945903531881</v>
      </c>
      <c r="J182">
        <v>-130.89459035318805</v>
      </c>
    </row>
    <row r="183" spans="1:10" x14ac:dyDescent="0.3">
      <c r="A183" s="8" t="s">
        <v>247</v>
      </c>
      <c r="B183" s="9">
        <v>27</v>
      </c>
      <c r="C183" s="10">
        <v>3</v>
      </c>
      <c r="D183" s="13">
        <v>9</v>
      </c>
      <c r="E183" s="14">
        <v>9</v>
      </c>
      <c r="F183" s="11">
        <v>7412</v>
      </c>
      <c r="H183">
        <v>156</v>
      </c>
      <c r="I183">
        <v>2581.5737010553248</v>
      </c>
      <c r="J183">
        <v>-276.57370105532482</v>
      </c>
    </row>
    <row r="184" spans="1:10" x14ac:dyDescent="0.3">
      <c r="A184" s="8" t="s">
        <v>248</v>
      </c>
      <c r="B184" s="9">
        <v>27</v>
      </c>
      <c r="C184" s="10">
        <v>3</v>
      </c>
      <c r="D184" s="13">
        <v>9</v>
      </c>
      <c r="E184" s="14">
        <v>9</v>
      </c>
      <c r="F184" s="11">
        <v>8793</v>
      </c>
      <c r="H184">
        <v>157</v>
      </c>
      <c r="I184">
        <v>2677.1405581398394</v>
      </c>
      <c r="J184">
        <v>-529.14055813983941</v>
      </c>
    </row>
    <row r="185" spans="1:10" x14ac:dyDescent="0.3">
      <c r="A185" s="8" t="s">
        <v>249</v>
      </c>
      <c r="B185" s="9">
        <v>27</v>
      </c>
      <c r="C185" s="10">
        <v>2</v>
      </c>
      <c r="D185" s="13">
        <v>9</v>
      </c>
      <c r="E185" s="14">
        <v>7</v>
      </c>
      <c r="F185" s="11">
        <v>6811</v>
      </c>
      <c r="H185">
        <v>158</v>
      </c>
      <c r="I185">
        <v>5610.1719195238302</v>
      </c>
      <c r="J185">
        <v>-926.17191952383018</v>
      </c>
    </row>
    <row r="186" spans="1:10" x14ac:dyDescent="0.3">
      <c r="A186" s="8" t="s">
        <v>250</v>
      </c>
      <c r="B186" s="9">
        <v>27</v>
      </c>
      <c r="C186" s="10">
        <v>2</v>
      </c>
      <c r="D186" s="13">
        <v>5</v>
      </c>
      <c r="E186" s="14">
        <v>4</v>
      </c>
      <c r="F186" s="11">
        <v>4342</v>
      </c>
      <c r="H186">
        <v>159</v>
      </c>
      <c r="I186">
        <v>2521.913256406393</v>
      </c>
      <c r="J186">
        <v>411.08674359360703</v>
      </c>
    </row>
    <row r="187" spans="1:10" x14ac:dyDescent="0.3">
      <c r="A187" s="8" t="s">
        <v>254</v>
      </c>
      <c r="B187" s="9">
        <v>27</v>
      </c>
      <c r="C187" s="10">
        <v>1</v>
      </c>
      <c r="D187" s="13">
        <v>0</v>
      </c>
      <c r="E187" s="14">
        <v>0</v>
      </c>
      <c r="F187" s="11">
        <v>1706</v>
      </c>
      <c r="H187">
        <v>160</v>
      </c>
      <c r="I187">
        <v>2736.8010027887713</v>
      </c>
      <c r="J187">
        <v>-192.80100278877126</v>
      </c>
    </row>
    <row r="188" spans="1:10" x14ac:dyDescent="0.3">
      <c r="A188" s="8" t="s">
        <v>255</v>
      </c>
      <c r="B188" s="9">
        <v>27</v>
      </c>
      <c r="C188" s="10">
        <v>1</v>
      </c>
      <c r="D188" s="13">
        <v>1</v>
      </c>
      <c r="E188" s="14">
        <v>1</v>
      </c>
      <c r="F188" s="11">
        <v>2318</v>
      </c>
      <c r="H188">
        <v>161</v>
      </c>
      <c r="I188">
        <v>2736.8010027887713</v>
      </c>
      <c r="J188">
        <v>130.19899721122874</v>
      </c>
    </row>
    <row r="189" spans="1:10" x14ac:dyDescent="0.3">
      <c r="A189" s="8" t="s">
        <v>256</v>
      </c>
      <c r="B189" s="9">
        <v>27</v>
      </c>
      <c r="C189" s="10">
        <v>1</v>
      </c>
      <c r="D189" s="13">
        <v>4</v>
      </c>
      <c r="E189" s="14">
        <v>2</v>
      </c>
      <c r="F189" s="11">
        <v>2811</v>
      </c>
      <c r="H189">
        <v>162</v>
      </c>
      <c r="I189">
        <v>2647.3103358153735</v>
      </c>
      <c r="J189">
        <v>318.68966418462651</v>
      </c>
    </row>
    <row r="190" spans="1:10" x14ac:dyDescent="0.3">
      <c r="A190" s="8" t="s">
        <v>257</v>
      </c>
      <c r="B190" s="9">
        <v>27</v>
      </c>
      <c r="C190" s="10">
        <v>2</v>
      </c>
      <c r="D190" s="13">
        <v>4</v>
      </c>
      <c r="E190" s="14">
        <v>3</v>
      </c>
      <c r="F190" s="11">
        <v>4227</v>
      </c>
      <c r="H190">
        <v>163</v>
      </c>
      <c r="I190">
        <v>2647.3103358153735</v>
      </c>
      <c r="J190">
        <v>318.68966418462651</v>
      </c>
    </row>
    <row r="191" spans="1:10" x14ac:dyDescent="0.3">
      <c r="A191" s="8" t="s">
        <v>258</v>
      </c>
      <c r="B191" s="9">
        <v>27</v>
      </c>
      <c r="C191" s="10">
        <v>1</v>
      </c>
      <c r="D191" s="13">
        <v>3</v>
      </c>
      <c r="E191" s="14">
        <v>3</v>
      </c>
      <c r="F191" s="11">
        <v>4621</v>
      </c>
      <c r="H191">
        <v>164</v>
      </c>
      <c r="I191">
        <v>2692.6367607490515</v>
      </c>
      <c r="J191">
        <v>775.36323925094848</v>
      </c>
    </row>
    <row r="192" spans="1:10" x14ac:dyDescent="0.3">
      <c r="A192" s="8" t="s">
        <v>259</v>
      </c>
      <c r="B192" s="9">
        <v>27</v>
      </c>
      <c r="C192" s="10">
        <v>1</v>
      </c>
      <c r="D192" s="13">
        <v>4</v>
      </c>
      <c r="E192" s="14">
        <v>4</v>
      </c>
      <c r="F192" s="11">
        <v>2539</v>
      </c>
      <c r="H192">
        <v>165</v>
      </c>
      <c r="I192">
        <v>2519.1808886822537</v>
      </c>
      <c r="J192">
        <v>-178.18088868225368</v>
      </c>
    </row>
    <row r="193" spans="1:10" x14ac:dyDescent="0.3">
      <c r="A193" s="8" t="s">
        <v>260</v>
      </c>
      <c r="B193" s="9">
        <v>27</v>
      </c>
      <c r="C193" s="10">
        <v>1</v>
      </c>
      <c r="D193" s="13">
        <v>9</v>
      </c>
      <c r="E193" s="14">
        <v>9</v>
      </c>
      <c r="F193" s="11">
        <v>2235</v>
      </c>
      <c r="H193">
        <v>166</v>
      </c>
      <c r="I193">
        <v>8695.6982149171272</v>
      </c>
      <c r="J193">
        <v>30.301785082872811</v>
      </c>
    </row>
    <row r="194" spans="1:10" x14ac:dyDescent="0.3">
      <c r="A194" s="8" t="s">
        <v>261</v>
      </c>
      <c r="B194" s="9">
        <v>27</v>
      </c>
      <c r="C194" s="10">
        <v>1</v>
      </c>
      <c r="D194" s="13">
        <v>5</v>
      </c>
      <c r="E194" s="14">
        <v>5</v>
      </c>
      <c r="F194" s="11">
        <v>2517</v>
      </c>
      <c r="H194">
        <v>167</v>
      </c>
      <c r="I194">
        <v>2692.6367607490515</v>
      </c>
      <c r="J194">
        <v>-668.63676074905152</v>
      </c>
    </row>
    <row r="195" spans="1:10" x14ac:dyDescent="0.3">
      <c r="A195" s="8" t="s">
        <v>262</v>
      </c>
      <c r="B195" s="9">
        <v>27</v>
      </c>
      <c r="C195" s="10">
        <v>1</v>
      </c>
      <c r="D195" s="13">
        <v>5</v>
      </c>
      <c r="E195" s="14">
        <v>1</v>
      </c>
      <c r="F195" s="11">
        <v>2534</v>
      </c>
      <c r="H195">
        <v>168</v>
      </c>
      <c r="I195">
        <v>2519.1808886822537</v>
      </c>
      <c r="J195">
        <v>46.819111317746319</v>
      </c>
    </row>
    <row r="196" spans="1:10" x14ac:dyDescent="0.3">
      <c r="A196" s="8" t="s">
        <v>263</v>
      </c>
      <c r="B196" s="9">
        <v>27</v>
      </c>
      <c r="C196" s="10">
        <v>2</v>
      </c>
      <c r="D196" s="13">
        <v>8</v>
      </c>
      <c r="E196" s="14">
        <v>6</v>
      </c>
      <c r="F196" s="11">
        <v>5071</v>
      </c>
      <c r="H196">
        <v>169</v>
      </c>
      <c r="I196">
        <v>2674.4081904157001</v>
      </c>
      <c r="J196">
        <v>383.59180958429988</v>
      </c>
    </row>
    <row r="197" spans="1:10" x14ac:dyDescent="0.3">
      <c r="A197" s="8" t="s">
        <v>264</v>
      </c>
      <c r="B197" s="9">
        <v>27</v>
      </c>
      <c r="C197" s="10">
        <v>2</v>
      </c>
      <c r="D197" s="13">
        <v>6</v>
      </c>
      <c r="E197" s="14">
        <v>6</v>
      </c>
      <c r="F197" s="11">
        <v>5769</v>
      </c>
      <c r="H197">
        <v>170</v>
      </c>
      <c r="I197">
        <v>2698.1622226290488</v>
      </c>
      <c r="J197">
        <v>-419.16222262904876</v>
      </c>
    </row>
    <row r="198" spans="1:10" x14ac:dyDescent="0.3">
      <c r="A198" s="8" t="s">
        <v>265</v>
      </c>
      <c r="B198" s="9">
        <v>27</v>
      </c>
      <c r="C198" s="10">
        <v>1</v>
      </c>
      <c r="D198" s="13">
        <v>8</v>
      </c>
      <c r="E198" s="14">
        <v>8</v>
      </c>
      <c r="F198" s="11">
        <v>2394</v>
      </c>
      <c r="H198">
        <v>171</v>
      </c>
      <c r="I198">
        <v>5661.5745345686237</v>
      </c>
      <c r="J198">
        <v>-1363.5745345686237</v>
      </c>
    </row>
    <row r="199" spans="1:10" x14ac:dyDescent="0.3">
      <c r="A199" s="8" t="s">
        <v>266</v>
      </c>
      <c r="B199" s="9">
        <v>27</v>
      </c>
      <c r="C199" s="10">
        <v>1</v>
      </c>
      <c r="D199" s="13">
        <v>6</v>
      </c>
      <c r="E199" s="14">
        <v>5</v>
      </c>
      <c r="F199" s="11">
        <v>2099</v>
      </c>
      <c r="H199">
        <v>172</v>
      </c>
      <c r="I199">
        <v>5667.0999964486218</v>
      </c>
      <c r="J199">
        <v>4313.9000035513782</v>
      </c>
    </row>
    <row r="200" spans="1:10" x14ac:dyDescent="0.3">
      <c r="A200" s="8" t="s">
        <v>267</v>
      </c>
      <c r="B200" s="9">
        <v>27</v>
      </c>
      <c r="C200" s="10">
        <v>1</v>
      </c>
      <c r="D200" s="13">
        <v>7</v>
      </c>
      <c r="E200" s="14">
        <v>7</v>
      </c>
      <c r="F200" s="11">
        <v>4066</v>
      </c>
      <c r="H200">
        <v>173</v>
      </c>
      <c r="I200">
        <v>2608.6715556556514</v>
      </c>
      <c r="J200">
        <v>-130.67155565565145</v>
      </c>
    </row>
    <row r="201" spans="1:10" x14ac:dyDescent="0.3">
      <c r="A201" s="8" t="s">
        <v>268</v>
      </c>
      <c r="B201" s="9">
        <v>27</v>
      </c>
      <c r="C201" s="10">
        <v>1</v>
      </c>
      <c r="D201" s="13">
        <v>5</v>
      </c>
      <c r="E201" s="14">
        <v>3</v>
      </c>
      <c r="F201" s="11">
        <v>3517</v>
      </c>
      <c r="H201">
        <v>174</v>
      </c>
      <c r="I201">
        <v>5607.43955179969</v>
      </c>
      <c r="J201">
        <v>-1129.43955179969</v>
      </c>
    </row>
    <row r="202" spans="1:10" x14ac:dyDescent="0.3">
      <c r="A202" s="8" t="s">
        <v>269</v>
      </c>
      <c r="B202" s="9">
        <v>27</v>
      </c>
      <c r="C202" s="10">
        <v>1</v>
      </c>
      <c r="D202" s="13">
        <v>6</v>
      </c>
      <c r="E202" s="14">
        <v>4</v>
      </c>
      <c r="F202" s="11">
        <v>2580</v>
      </c>
      <c r="H202">
        <v>175</v>
      </c>
      <c r="I202">
        <v>5643.3459642352727</v>
      </c>
      <c r="J202">
        <v>705.65403576472727</v>
      </c>
    </row>
    <row r="203" spans="1:10" x14ac:dyDescent="0.3">
      <c r="A203" s="8" t="s">
        <v>270</v>
      </c>
      <c r="B203" s="9">
        <v>27</v>
      </c>
      <c r="C203" s="10">
        <v>1</v>
      </c>
      <c r="D203" s="13">
        <v>6</v>
      </c>
      <c r="E203" s="14">
        <v>6</v>
      </c>
      <c r="F203" s="11">
        <v>3445</v>
      </c>
      <c r="H203">
        <v>176</v>
      </c>
      <c r="I203">
        <v>5696.9302187730873</v>
      </c>
      <c r="J203">
        <v>517.06978122691271</v>
      </c>
    </row>
    <row r="204" spans="1:10" x14ac:dyDescent="0.3">
      <c r="A204" s="8" t="s">
        <v>271</v>
      </c>
      <c r="B204" s="9">
        <v>27</v>
      </c>
      <c r="C204" s="10">
        <v>1</v>
      </c>
      <c r="D204" s="13">
        <v>6</v>
      </c>
      <c r="E204" s="14">
        <v>5</v>
      </c>
      <c r="F204" s="11">
        <v>2379</v>
      </c>
      <c r="H204">
        <v>177</v>
      </c>
      <c r="I204">
        <v>2638.5017779801169</v>
      </c>
      <c r="J204">
        <v>1177.4982220198831</v>
      </c>
    </row>
    <row r="205" spans="1:10" x14ac:dyDescent="0.3">
      <c r="A205" s="8" t="s">
        <v>272</v>
      </c>
      <c r="B205" s="9">
        <v>27</v>
      </c>
      <c r="C205" s="10">
        <v>2</v>
      </c>
      <c r="D205" s="13">
        <v>9</v>
      </c>
      <c r="E205" s="14">
        <v>9</v>
      </c>
      <c r="F205" s="11">
        <v>3540</v>
      </c>
      <c r="H205">
        <v>178</v>
      </c>
      <c r="I205">
        <v>2674.4081904157001</v>
      </c>
      <c r="J205">
        <v>-487.40819041570012</v>
      </c>
    </row>
    <row r="206" spans="1:10" x14ac:dyDescent="0.3">
      <c r="A206" s="8" t="s">
        <v>273</v>
      </c>
      <c r="B206" s="9">
        <v>27</v>
      </c>
      <c r="C206" s="10">
        <v>1</v>
      </c>
      <c r="D206" s="13">
        <v>8</v>
      </c>
      <c r="E206" s="14">
        <v>7</v>
      </c>
      <c r="F206" s="11">
        <v>4774</v>
      </c>
      <c r="H206">
        <v>179</v>
      </c>
      <c r="I206">
        <v>2644.5779680912342</v>
      </c>
      <c r="J206">
        <v>396.4220319087658</v>
      </c>
    </row>
    <row r="207" spans="1:10" x14ac:dyDescent="0.3">
      <c r="A207" s="8" t="s">
        <v>274</v>
      </c>
      <c r="B207" s="9">
        <v>27</v>
      </c>
      <c r="C207" s="10">
        <v>2</v>
      </c>
      <c r="D207" s="13">
        <v>9</v>
      </c>
      <c r="E207" s="14">
        <v>8</v>
      </c>
      <c r="F207" s="11">
        <v>6500</v>
      </c>
      <c r="H207">
        <v>180</v>
      </c>
      <c r="I207">
        <v>2644.5779680912342</v>
      </c>
      <c r="J207">
        <v>-599.5779680912342</v>
      </c>
    </row>
    <row r="208" spans="1:10" x14ac:dyDescent="0.3">
      <c r="A208" s="8" t="s">
        <v>275</v>
      </c>
      <c r="B208" s="9">
        <v>27</v>
      </c>
      <c r="C208" s="10">
        <v>1</v>
      </c>
      <c r="D208" s="13">
        <v>6</v>
      </c>
      <c r="E208" s="14">
        <v>5</v>
      </c>
      <c r="F208" s="11">
        <v>2226</v>
      </c>
      <c r="H208">
        <v>181</v>
      </c>
      <c r="I208">
        <v>5637.2697741241554</v>
      </c>
      <c r="J208">
        <v>-990.26977412415545</v>
      </c>
    </row>
    <row r="209" spans="1:10" x14ac:dyDescent="0.3">
      <c r="A209" s="8" t="s">
        <v>277</v>
      </c>
      <c r="B209" s="9">
        <v>27</v>
      </c>
      <c r="C209" s="10">
        <v>1</v>
      </c>
      <c r="D209" s="13">
        <v>1</v>
      </c>
      <c r="E209" s="14">
        <v>1</v>
      </c>
      <c r="F209" s="11">
        <v>2863</v>
      </c>
      <c r="H209">
        <v>182</v>
      </c>
      <c r="I209">
        <v>8695.6982149171272</v>
      </c>
      <c r="J209">
        <v>-1283.6982149171272</v>
      </c>
    </row>
    <row r="210" spans="1:10" x14ac:dyDescent="0.3">
      <c r="A210" s="8" t="s">
        <v>278</v>
      </c>
      <c r="B210" s="9">
        <v>27</v>
      </c>
      <c r="C210" s="10">
        <v>2</v>
      </c>
      <c r="D210" s="13">
        <v>7</v>
      </c>
      <c r="E210" s="14">
        <v>7</v>
      </c>
      <c r="F210" s="11">
        <v>4105</v>
      </c>
      <c r="H210">
        <v>183</v>
      </c>
      <c r="I210">
        <v>8695.6982149171272</v>
      </c>
      <c r="J210">
        <v>97.301785082872811</v>
      </c>
    </row>
    <row r="211" spans="1:10" x14ac:dyDescent="0.3">
      <c r="A211" s="8" t="s">
        <v>279</v>
      </c>
      <c r="B211" s="9">
        <v>27</v>
      </c>
      <c r="C211" s="10">
        <v>2</v>
      </c>
      <c r="D211" s="13">
        <v>6</v>
      </c>
      <c r="E211" s="14">
        <v>6</v>
      </c>
      <c r="F211" s="11">
        <v>6142</v>
      </c>
      <c r="H211">
        <v>184</v>
      </c>
      <c r="I211">
        <v>5738.9128213197873</v>
      </c>
      <c r="J211">
        <v>1072.0871786802127</v>
      </c>
    </row>
    <row r="212" spans="1:10" x14ac:dyDescent="0.3">
      <c r="A212" s="8" t="s">
        <v>279</v>
      </c>
      <c r="B212" s="9">
        <v>27</v>
      </c>
      <c r="C212" s="10">
        <v>2</v>
      </c>
      <c r="D212" s="13">
        <v>6</v>
      </c>
      <c r="E212" s="14">
        <v>6</v>
      </c>
      <c r="F212" s="11">
        <v>6142</v>
      </c>
      <c r="H212">
        <v>185</v>
      </c>
      <c r="I212">
        <v>5613.5157419108064</v>
      </c>
      <c r="J212">
        <v>-1271.5157419108064</v>
      </c>
    </row>
    <row r="213" spans="1:10" x14ac:dyDescent="0.3">
      <c r="A213" s="8" t="s">
        <v>280</v>
      </c>
      <c r="B213" s="9">
        <v>28</v>
      </c>
      <c r="C213" s="10">
        <v>1</v>
      </c>
      <c r="D213" s="13">
        <v>6</v>
      </c>
      <c r="E213" s="14">
        <v>4</v>
      </c>
      <c r="F213" s="11">
        <v>2028</v>
      </c>
      <c r="H213">
        <v>186</v>
      </c>
      <c r="I213">
        <v>2489.3506663577882</v>
      </c>
      <c r="J213">
        <v>-783.35066635778821</v>
      </c>
    </row>
    <row r="214" spans="1:10" x14ac:dyDescent="0.3">
      <c r="A214" s="8" t="s">
        <v>281</v>
      </c>
      <c r="B214" s="9">
        <v>28</v>
      </c>
      <c r="C214" s="10">
        <v>1</v>
      </c>
      <c r="D214" s="13">
        <v>2</v>
      </c>
      <c r="E214" s="14">
        <v>2</v>
      </c>
      <c r="F214" s="11">
        <v>3441</v>
      </c>
      <c r="H214">
        <v>187</v>
      </c>
      <c r="I214">
        <v>2519.1808886822537</v>
      </c>
      <c r="J214">
        <v>-201.18088868225368</v>
      </c>
    </row>
    <row r="215" spans="1:10" x14ac:dyDescent="0.3">
      <c r="A215" s="8" t="s">
        <v>282</v>
      </c>
      <c r="B215" s="9">
        <v>28</v>
      </c>
      <c r="C215" s="10">
        <v>2</v>
      </c>
      <c r="D215" s="13">
        <v>5</v>
      </c>
      <c r="E215" s="14">
        <v>5</v>
      </c>
      <c r="F215" s="11">
        <v>4221</v>
      </c>
      <c r="H215">
        <v>188</v>
      </c>
      <c r="I215">
        <v>2620.8239358778856</v>
      </c>
      <c r="J215">
        <v>190.17606412211444</v>
      </c>
    </row>
    <row r="216" spans="1:10" x14ac:dyDescent="0.3">
      <c r="A216" s="8" t="s">
        <v>283</v>
      </c>
      <c r="B216" s="9">
        <v>28</v>
      </c>
      <c r="C216" s="10">
        <v>1</v>
      </c>
      <c r="D216" s="13">
        <v>5</v>
      </c>
      <c r="E216" s="14">
        <v>5</v>
      </c>
      <c r="F216" s="11">
        <v>2713</v>
      </c>
      <c r="H216">
        <v>189</v>
      </c>
      <c r="I216">
        <v>5583.6855195863409</v>
      </c>
      <c r="J216">
        <v>-1356.6855195863409</v>
      </c>
    </row>
    <row r="217" spans="1:10" x14ac:dyDescent="0.3">
      <c r="A217" s="8" t="s">
        <v>284</v>
      </c>
      <c r="B217" s="9">
        <v>28</v>
      </c>
      <c r="C217" s="10">
        <v>1</v>
      </c>
      <c r="D217" s="13">
        <v>5</v>
      </c>
      <c r="E217" s="14">
        <v>0</v>
      </c>
      <c r="F217" s="11">
        <v>3485</v>
      </c>
      <c r="H217">
        <v>190</v>
      </c>
      <c r="I217">
        <v>2578.8413333311855</v>
      </c>
      <c r="J217">
        <v>2042.1586666688145</v>
      </c>
    </row>
    <row r="218" spans="1:10" x14ac:dyDescent="0.3">
      <c r="A218" s="8" t="s">
        <v>285</v>
      </c>
      <c r="B218" s="9">
        <v>28</v>
      </c>
      <c r="C218" s="10">
        <v>1</v>
      </c>
      <c r="D218" s="13">
        <v>5</v>
      </c>
      <c r="E218" s="14">
        <v>5</v>
      </c>
      <c r="F218" s="11">
        <v>2070</v>
      </c>
      <c r="H218">
        <v>191</v>
      </c>
      <c r="I218">
        <v>2608.6715556556514</v>
      </c>
      <c r="J218">
        <v>-69.671555655651446</v>
      </c>
    </row>
    <row r="219" spans="1:10" x14ac:dyDescent="0.3">
      <c r="A219" s="8" t="s">
        <v>286</v>
      </c>
      <c r="B219" s="9">
        <v>28</v>
      </c>
      <c r="C219" s="10">
        <v>1</v>
      </c>
      <c r="D219" s="13">
        <v>5</v>
      </c>
      <c r="E219" s="14">
        <v>5</v>
      </c>
      <c r="F219" s="11">
        <v>3310</v>
      </c>
      <c r="H219">
        <v>192</v>
      </c>
      <c r="I219">
        <v>2757.8226672779801</v>
      </c>
      <c r="J219">
        <v>-522.82266727798014</v>
      </c>
    </row>
    <row r="220" spans="1:10" x14ac:dyDescent="0.3">
      <c r="A220" s="8" t="s">
        <v>287</v>
      </c>
      <c r="B220" s="9">
        <v>28</v>
      </c>
      <c r="C220" s="10">
        <v>2</v>
      </c>
      <c r="D220" s="13">
        <v>9</v>
      </c>
      <c r="E220" s="14">
        <v>8</v>
      </c>
      <c r="F220" s="11">
        <v>5661</v>
      </c>
      <c r="H220">
        <v>193</v>
      </c>
      <c r="I220">
        <v>2638.5017779801169</v>
      </c>
      <c r="J220">
        <v>-121.50177798011691</v>
      </c>
    </row>
    <row r="221" spans="1:10" x14ac:dyDescent="0.3">
      <c r="A221" s="8" t="s">
        <v>288</v>
      </c>
      <c r="B221" s="9">
        <v>28</v>
      </c>
      <c r="C221" s="10">
        <v>1</v>
      </c>
      <c r="D221" s="13">
        <v>5</v>
      </c>
      <c r="E221" s="14">
        <v>3</v>
      </c>
      <c r="F221" s="11">
        <v>3464</v>
      </c>
      <c r="H221">
        <v>194</v>
      </c>
      <c r="I221">
        <v>2662.8065384245856</v>
      </c>
      <c r="J221">
        <v>-128.8065384245856</v>
      </c>
    </row>
    <row r="222" spans="1:10" x14ac:dyDescent="0.3">
      <c r="A222" s="8" t="s">
        <v>289</v>
      </c>
      <c r="B222" s="9">
        <v>28</v>
      </c>
      <c r="C222" s="10">
        <v>2</v>
      </c>
      <c r="D222" s="13">
        <v>7</v>
      </c>
      <c r="E222" s="14">
        <v>7</v>
      </c>
      <c r="F222" s="11">
        <v>5253</v>
      </c>
      <c r="H222">
        <v>195</v>
      </c>
      <c r="I222">
        <v>5709.0825989953219</v>
      </c>
      <c r="J222">
        <v>-638.08259899532186</v>
      </c>
    </row>
    <row r="223" spans="1:10" x14ac:dyDescent="0.3">
      <c r="A223" s="8" t="s">
        <v>290</v>
      </c>
      <c r="B223" s="9">
        <v>28</v>
      </c>
      <c r="C223" s="10">
        <v>2</v>
      </c>
      <c r="D223" s="13">
        <v>10</v>
      </c>
      <c r="E223" s="14">
        <v>10</v>
      </c>
      <c r="F223" s="11">
        <v>4558</v>
      </c>
      <c r="H223">
        <v>196</v>
      </c>
      <c r="I223">
        <v>5637.2697741241554</v>
      </c>
      <c r="J223">
        <v>131.73022587584455</v>
      </c>
    </row>
    <row r="224" spans="1:10" x14ac:dyDescent="0.3">
      <c r="A224" s="8" t="s">
        <v>291</v>
      </c>
      <c r="B224" s="9">
        <v>28</v>
      </c>
      <c r="C224" s="10">
        <v>1</v>
      </c>
      <c r="D224" s="13">
        <v>10</v>
      </c>
      <c r="E224" s="14">
        <v>7</v>
      </c>
      <c r="F224" s="11">
        <v>2216</v>
      </c>
      <c r="H224">
        <v>197</v>
      </c>
      <c r="I224">
        <v>2727.9924449535147</v>
      </c>
      <c r="J224">
        <v>-333.99244495351468</v>
      </c>
    </row>
    <row r="225" spans="1:10" x14ac:dyDescent="0.3">
      <c r="A225" s="8" t="s">
        <v>292</v>
      </c>
      <c r="B225" s="9">
        <v>28</v>
      </c>
      <c r="C225" s="10">
        <v>1</v>
      </c>
      <c r="D225" s="13">
        <v>5</v>
      </c>
      <c r="E225" s="14">
        <v>2</v>
      </c>
      <c r="F225" s="11">
        <v>4382</v>
      </c>
      <c r="H225">
        <v>198</v>
      </c>
      <c r="I225">
        <v>2674.4081904157001</v>
      </c>
      <c r="J225">
        <v>-575.40819041570012</v>
      </c>
    </row>
    <row r="226" spans="1:10" x14ac:dyDescent="0.3">
      <c r="A226" s="8" t="s">
        <v>293</v>
      </c>
      <c r="B226" s="9">
        <v>28</v>
      </c>
      <c r="C226" s="10">
        <v>2</v>
      </c>
      <c r="D226" s="13">
        <v>8</v>
      </c>
      <c r="E226" s="14">
        <v>8</v>
      </c>
      <c r="F226" s="11">
        <v>4779</v>
      </c>
      <c r="H226">
        <v>199</v>
      </c>
      <c r="I226">
        <v>2698.1622226290488</v>
      </c>
      <c r="J226">
        <v>1367.8377773709512</v>
      </c>
    </row>
    <row r="227" spans="1:10" x14ac:dyDescent="0.3">
      <c r="A227" s="8" t="s">
        <v>294</v>
      </c>
      <c r="B227" s="9">
        <v>28</v>
      </c>
      <c r="C227" s="10">
        <v>1</v>
      </c>
      <c r="D227" s="13">
        <v>6</v>
      </c>
      <c r="E227" s="14">
        <v>5</v>
      </c>
      <c r="F227" s="11">
        <v>4936</v>
      </c>
      <c r="H227">
        <v>200</v>
      </c>
      <c r="I227">
        <v>2650.6541582023515</v>
      </c>
      <c r="J227">
        <v>866.34584179764852</v>
      </c>
    </row>
    <row r="228" spans="1:10" x14ac:dyDescent="0.3">
      <c r="A228" s="8" t="s">
        <v>295</v>
      </c>
      <c r="B228" s="9">
        <v>28</v>
      </c>
      <c r="C228" s="10">
        <v>2</v>
      </c>
      <c r="D228" s="13">
        <v>4</v>
      </c>
      <c r="E228" s="14">
        <v>4</v>
      </c>
      <c r="F228" s="11">
        <v>4908</v>
      </c>
      <c r="H228">
        <v>201</v>
      </c>
      <c r="I228">
        <v>2680.4843805268174</v>
      </c>
      <c r="J228">
        <v>-100.4843805268174</v>
      </c>
    </row>
    <row r="229" spans="1:10" x14ac:dyDescent="0.3">
      <c r="A229" s="8" t="s">
        <v>296</v>
      </c>
      <c r="B229" s="9">
        <v>28</v>
      </c>
      <c r="C229" s="10">
        <v>1</v>
      </c>
      <c r="D229" s="13">
        <v>6</v>
      </c>
      <c r="E229" s="14">
        <v>2</v>
      </c>
      <c r="F229" s="11">
        <v>2377</v>
      </c>
      <c r="H229">
        <v>202</v>
      </c>
      <c r="I229">
        <v>2668.3320003045828</v>
      </c>
      <c r="J229">
        <v>776.66799969541717</v>
      </c>
    </row>
    <row r="230" spans="1:10" x14ac:dyDescent="0.3">
      <c r="A230" s="8" t="s">
        <v>297</v>
      </c>
      <c r="B230" s="9">
        <v>28</v>
      </c>
      <c r="C230" s="10">
        <v>1</v>
      </c>
      <c r="D230" s="13">
        <v>1</v>
      </c>
      <c r="E230" s="14">
        <v>1</v>
      </c>
      <c r="F230" s="11">
        <v>1052</v>
      </c>
      <c r="H230">
        <v>203</v>
      </c>
      <c r="I230">
        <v>2674.4081904157001</v>
      </c>
      <c r="J230">
        <v>-295.40819041570012</v>
      </c>
    </row>
    <row r="231" spans="1:10" x14ac:dyDescent="0.3">
      <c r="A231" s="8" t="s">
        <v>298</v>
      </c>
      <c r="B231" s="9">
        <v>28</v>
      </c>
      <c r="C231" s="10">
        <v>3</v>
      </c>
      <c r="D231" s="13">
        <v>10</v>
      </c>
      <c r="E231" s="14">
        <v>10</v>
      </c>
      <c r="F231" s="11">
        <v>8722</v>
      </c>
      <c r="H231">
        <v>204</v>
      </c>
      <c r="I231">
        <v>5726.7604410975528</v>
      </c>
      <c r="J231">
        <v>-2186.7604410975528</v>
      </c>
    </row>
    <row r="232" spans="1:10" x14ac:dyDescent="0.3">
      <c r="A232" s="8" t="s">
        <v>299</v>
      </c>
      <c r="B232" s="9">
        <v>28</v>
      </c>
      <c r="C232" s="10">
        <v>2</v>
      </c>
      <c r="D232" s="13">
        <v>10</v>
      </c>
      <c r="E232" s="14">
        <v>8</v>
      </c>
      <c r="F232" s="11">
        <v>3660</v>
      </c>
      <c r="H232">
        <v>205</v>
      </c>
      <c r="I232">
        <v>2734.068635064632</v>
      </c>
      <c r="J232">
        <v>2039.931364935368</v>
      </c>
    </row>
    <row r="233" spans="1:10" x14ac:dyDescent="0.3">
      <c r="A233" s="8" t="s">
        <v>300</v>
      </c>
      <c r="B233" s="9">
        <v>28</v>
      </c>
      <c r="C233" s="10">
        <v>1</v>
      </c>
      <c r="D233" s="13">
        <v>4</v>
      </c>
      <c r="E233" s="14">
        <v>4</v>
      </c>
      <c r="F233" s="11">
        <v>2207</v>
      </c>
      <c r="H233">
        <v>206</v>
      </c>
      <c r="I233">
        <v>5732.83663120867</v>
      </c>
      <c r="J233">
        <v>767.16336879132996</v>
      </c>
    </row>
    <row r="234" spans="1:10" x14ac:dyDescent="0.3">
      <c r="A234" s="8" t="s">
        <v>301</v>
      </c>
      <c r="B234" s="9">
        <v>28</v>
      </c>
      <c r="C234" s="10">
        <v>1</v>
      </c>
      <c r="D234" s="13">
        <v>1</v>
      </c>
      <c r="E234" s="14">
        <v>1</v>
      </c>
      <c r="F234" s="11">
        <v>2596</v>
      </c>
      <c r="H234">
        <v>207</v>
      </c>
      <c r="I234">
        <v>2674.4081904157001</v>
      </c>
      <c r="J234">
        <v>-448.40819041570012</v>
      </c>
    </row>
    <row r="235" spans="1:10" x14ac:dyDescent="0.3">
      <c r="A235" s="8" t="s">
        <v>302</v>
      </c>
      <c r="B235" s="9">
        <v>28</v>
      </c>
      <c r="C235" s="10">
        <v>3</v>
      </c>
      <c r="D235" s="13">
        <v>10</v>
      </c>
      <c r="E235" s="14">
        <v>9</v>
      </c>
      <c r="F235" s="11">
        <v>7655</v>
      </c>
      <c r="H235">
        <v>208</v>
      </c>
      <c r="I235">
        <v>2519.1808886822537</v>
      </c>
      <c r="J235">
        <v>343.81911131774632</v>
      </c>
    </row>
    <row r="236" spans="1:10" x14ac:dyDescent="0.3">
      <c r="A236" s="8" t="s">
        <v>303</v>
      </c>
      <c r="B236" s="9">
        <v>28</v>
      </c>
      <c r="C236" s="10">
        <v>1</v>
      </c>
      <c r="D236" s="13">
        <v>6</v>
      </c>
      <c r="E236" s="14">
        <v>5</v>
      </c>
      <c r="F236" s="11">
        <v>3201</v>
      </c>
      <c r="H236">
        <v>209</v>
      </c>
      <c r="I236">
        <v>5667.0999964486218</v>
      </c>
      <c r="J236">
        <v>-1562.0999964486218</v>
      </c>
    </row>
    <row r="237" spans="1:10" x14ac:dyDescent="0.3">
      <c r="A237" s="8" t="s">
        <v>304</v>
      </c>
      <c r="B237" s="9">
        <v>28</v>
      </c>
      <c r="C237" s="10">
        <v>1</v>
      </c>
      <c r="D237" s="13">
        <v>3</v>
      </c>
      <c r="E237" s="14">
        <v>3</v>
      </c>
      <c r="F237" s="11">
        <v>2703</v>
      </c>
      <c r="H237">
        <v>210</v>
      </c>
      <c r="I237">
        <v>5637.2697741241554</v>
      </c>
      <c r="J237">
        <v>504.73022587584455</v>
      </c>
    </row>
    <row r="238" spans="1:10" x14ac:dyDescent="0.3">
      <c r="A238" s="8" t="s">
        <v>305</v>
      </c>
      <c r="B238" s="9">
        <v>28</v>
      </c>
      <c r="C238" s="10">
        <v>1</v>
      </c>
      <c r="D238" s="13">
        <v>1</v>
      </c>
      <c r="E238" s="14">
        <v>1</v>
      </c>
      <c r="F238" s="11">
        <v>2515</v>
      </c>
      <c r="H238">
        <v>211</v>
      </c>
      <c r="I238">
        <v>5637.2697741241554</v>
      </c>
      <c r="J238">
        <v>504.73022587584455</v>
      </c>
    </row>
    <row r="239" spans="1:10" x14ac:dyDescent="0.3">
      <c r="A239" s="8" t="s">
        <v>306</v>
      </c>
      <c r="B239" s="9">
        <v>28</v>
      </c>
      <c r="C239" s="10">
        <v>1</v>
      </c>
      <c r="D239" s="13">
        <v>6</v>
      </c>
      <c r="E239" s="14">
        <v>6</v>
      </c>
      <c r="F239" s="11">
        <v>3196</v>
      </c>
      <c r="H239">
        <v>212</v>
      </c>
      <c r="I239">
        <v>2677.7520128026777</v>
      </c>
      <c r="J239">
        <v>-649.75201280267765</v>
      </c>
    </row>
    <row r="240" spans="1:10" x14ac:dyDescent="0.3">
      <c r="A240" s="8" t="s">
        <v>307</v>
      </c>
      <c r="B240" s="9">
        <v>28</v>
      </c>
      <c r="C240" s="10">
        <v>1</v>
      </c>
      <c r="D240" s="13">
        <v>5</v>
      </c>
      <c r="E240" s="14">
        <v>4</v>
      </c>
      <c r="F240" s="11">
        <v>2154</v>
      </c>
      <c r="H240">
        <v>213</v>
      </c>
      <c r="I240">
        <v>2546.2787432825799</v>
      </c>
      <c r="J240">
        <v>894.72125671742015</v>
      </c>
    </row>
    <row r="241" spans="1:10" x14ac:dyDescent="0.3">
      <c r="A241" s="8" t="s">
        <v>308</v>
      </c>
      <c r="B241" s="9">
        <v>28</v>
      </c>
      <c r="C241" s="10">
        <v>1</v>
      </c>
      <c r="D241" s="13">
        <v>2</v>
      </c>
      <c r="E241" s="14">
        <v>2</v>
      </c>
      <c r="F241" s="11">
        <v>3867</v>
      </c>
      <c r="H241">
        <v>214</v>
      </c>
      <c r="I241">
        <v>5604.7071840755507</v>
      </c>
      <c r="J241">
        <v>-1383.7071840755507</v>
      </c>
    </row>
    <row r="242" spans="1:10" x14ac:dyDescent="0.3">
      <c r="A242" s="8" t="s">
        <v>309</v>
      </c>
      <c r="B242" s="9">
        <v>28</v>
      </c>
      <c r="C242" s="10">
        <v>1</v>
      </c>
      <c r="D242" s="13">
        <v>5</v>
      </c>
      <c r="E242" s="14">
        <v>3</v>
      </c>
      <c r="F242" s="11">
        <v>2080</v>
      </c>
      <c r="H242">
        <v>215</v>
      </c>
      <c r="I242">
        <v>2635.7694102559772</v>
      </c>
      <c r="J242">
        <v>77.230589744022836</v>
      </c>
    </row>
    <row r="243" spans="1:10" x14ac:dyDescent="0.3">
      <c r="A243" s="8" t="s">
        <v>310</v>
      </c>
      <c r="B243" s="9">
        <v>28</v>
      </c>
      <c r="C243" s="10">
        <v>2</v>
      </c>
      <c r="D243" s="13">
        <v>10</v>
      </c>
      <c r="E243" s="14">
        <v>9</v>
      </c>
      <c r="F243" s="11">
        <v>6674</v>
      </c>
      <c r="H243">
        <v>216</v>
      </c>
      <c r="I243">
        <v>2666.1503608115631</v>
      </c>
      <c r="J243">
        <v>818.84963918843687</v>
      </c>
    </row>
    <row r="244" spans="1:10" x14ac:dyDescent="0.3">
      <c r="A244" s="8" t="s">
        <v>311</v>
      </c>
      <c r="B244" s="9">
        <v>28</v>
      </c>
      <c r="C244" s="10">
        <v>2</v>
      </c>
      <c r="D244" s="13">
        <v>5</v>
      </c>
      <c r="E244" s="14">
        <v>5</v>
      </c>
      <c r="F244" s="11">
        <v>4724</v>
      </c>
      <c r="H244">
        <v>217</v>
      </c>
      <c r="I244">
        <v>2635.7694102559772</v>
      </c>
      <c r="J244">
        <v>-565.76941025597716</v>
      </c>
    </row>
    <row r="245" spans="1:10" x14ac:dyDescent="0.3">
      <c r="A245" s="8" t="s">
        <v>312</v>
      </c>
      <c r="B245" s="9">
        <v>28</v>
      </c>
      <c r="C245" s="10">
        <v>2</v>
      </c>
      <c r="D245" s="13">
        <v>6</v>
      </c>
      <c r="E245" s="14">
        <v>5</v>
      </c>
      <c r="F245" s="11">
        <v>8463</v>
      </c>
      <c r="H245">
        <v>218</v>
      </c>
      <c r="I245">
        <v>2635.7694102559772</v>
      </c>
      <c r="J245">
        <v>674.23058974402284</v>
      </c>
    </row>
    <row r="246" spans="1:10" x14ac:dyDescent="0.3">
      <c r="A246" s="8" t="s">
        <v>313</v>
      </c>
      <c r="B246" s="9">
        <v>28</v>
      </c>
      <c r="C246" s="10">
        <v>1</v>
      </c>
      <c r="D246" s="13">
        <v>5</v>
      </c>
      <c r="E246" s="14">
        <v>3</v>
      </c>
      <c r="F246" s="11">
        <v>2909</v>
      </c>
      <c r="H246">
        <v>219</v>
      </c>
      <c r="I246">
        <v>5730.1042634845307</v>
      </c>
      <c r="J246">
        <v>-69.104263484530748</v>
      </c>
    </row>
    <row r="247" spans="1:10" x14ac:dyDescent="0.3">
      <c r="A247" s="8" t="s">
        <v>314</v>
      </c>
      <c r="B247" s="9">
        <v>28</v>
      </c>
      <c r="C247" s="10">
        <v>1</v>
      </c>
      <c r="D247" s="13">
        <v>8</v>
      </c>
      <c r="E247" s="14">
        <v>0</v>
      </c>
      <c r="F247" s="11">
        <v>2561</v>
      </c>
      <c r="H247">
        <v>220</v>
      </c>
      <c r="I247">
        <v>2647.9217904782117</v>
      </c>
      <c r="J247">
        <v>816.07820952178827</v>
      </c>
    </row>
    <row r="248" spans="1:10" x14ac:dyDescent="0.3">
      <c r="A248" s="8" t="s">
        <v>315</v>
      </c>
      <c r="B248" s="9">
        <v>28</v>
      </c>
      <c r="C248" s="10">
        <v>1</v>
      </c>
      <c r="D248" s="13">
        <v>1</v>
      </c>
      <c r="E248" s="14">
        <v>1</v>
      </c>
      <c r="F248" s="11">
        <v>1563</v>
      </c>
      <c r="H248">
        <v>221</v>
      </c>
      <c r="I248">
        <v>5664.3676287244825</v>
      </c>
      <c r="J248">
        <v>-411.36762872448253</v>
      </c>
    </row>
    <row r="249" spans="1:10" x14ac:dyDescent="0.3">
      <c r="A249" s="8" t="s">
        <v>316</v>
      </c>
      <c r="B249" s="9">
        <v>28</v>
      </c>
      <c r="C249" s="10">
        <v>2</v>
      </c>
      <c r="D249" s="13">
        <v>5</v>
      </c>
      <c r="E249" s="14">
        <v>4</v>
      </c>
      <c r="F249" s="11">
        <v>4898</v>
      </c>
      <c r="H249">
        <v>222</v>
      </c>
      <c r="I249">
        <v>5753.8582956978789</v>
      </c>
      <c r="J249">
        <v>-1195.8582956978789</v>
      </c>
    </row>
    <row r="250" spans="1:10" x14ac:dyDescent="0.3">
      <c r="A250" s="8" t="s">
        <v>317</v>
      </c>
      <c r="B250" s="9">
        <v>28</v>
      </c>
      <c r="C250" s="10">
        <v>2</v>
      </c>
      <c r="D250" s="13">
        <v>8</v>
      </c>
      <c r="E250" s="14">
        <v>8</v>
      </c>
      <c r="F250" s="11">
        <v>6549</v>
      </c>
      <c r="H250">
        <v>223</v>
      </c>
      <c r="I250">
        <v>2803.1490922116582</v>
      </c>
      <c r="J250">
        <v>-587.14909221165817</v>
      </c>
    </row>
    <row r="251" spans="1:10" x14ac:dyDescent="0.3">
      <c r="A251" s="8" t="s">
        <v>318</v>
      </c>
      <c r="B251" s="9">
        <v>28</v>
      </c>
      <c r="C251" s="10">
        <v>1</v>
      </c>
      <c r="D251" s="13">
        <v>1</v>
      </c>
      <c r="E251" s="14">
        <v>1</v>
      </c>
      <c r="F251" s="11">
        <v>2408</v>
      </c>
      <c r="H251">
        <v>224</v>
      </c>
      <c r="I251">
        <v>2653.9979805893286</v>
      </c>
      <c r="J251">
        <v>1728.0020194106714</v>
      </c>
    </row>
    <row r="252" spans="1:10" x14ac:dyDescent="0.3">
      <c r="A252" s="8" t="s">
        <v>319</v>
      </c>
      <c r="B252" s="9">
        <v>28</v>
      </c>
      <c r="C252" s="10">
        <v>2</v>
      </c>
      <c r="D252" s="13">
        <v>6</v>
      </c>
      <c r="E252" s="14">
        <v>5</v>
      </c>
      <c r="F252" s="11">
        <v>4877</v>
      </c>
      <c r="H252">
        <v>225</v>
      </c>
      <c r="I252">
        <v>5694.197851048948</v>
      </c>
      <c r="J252">
        <v>-915.197851048948</v>
      </c>
    </row>
    <row r="253" spans="1:10" x14ac:dyDescent="0.3">
      <c r="A253" s="8" t="s">
        <v>320</v>
      </c>
      <c r="B253" s="9">
        <v>28</v>
      </c>
      <c r="C253" s="10">
        <v>1</v>
      </c>
      <c r="D253" s="13">
        <v>5</v>
      </c>
      <c r="E253" s="14">
        <v>5</v>
      </c>
      <c r="F253" s="11">
        <v>2044</v>
      </c>
      <c r="H253">
        <v>226</v>
      </c>
      <c r="I253">
        <v>2671.6758226915604</v>
      </c>
      <c r="J253">
        <v>2264.3241773084396</v>
      </c>
    </row>
    <row r="254" spans="1:10" x14ac:dyDescent="0.3">
      <c r="A254" s="8" t="s">
        <v>321</v>
      </c>
      <c r="B254" s="9">
        <v>28</v>
      </c>
      <c r="C254" s="10">
        <v>1</v>
      </c>
      <c r="D254" s="13">
        <v>3</v>
      </c>
      <c r="E254" s="14">
        <v>3</v>
      </c>
      <c r="F254" s="11">
        <v>3591</v>
      </c>
      <c r="H254">
        <v>227</v>
      </c>
      <c r="I254">
        <v>5574.8769617510843</v>
      </c>
      <c r="J254">
        <v>-666.87696175108431</v>
      </c>
    </row>
    <row r="255" spans="1:10" x14ac:dyDescent="0.3">
      <c r="A255" s="8" t="s">
        <v>322</v>
      </c>
      <c r="B255" s="9">
        <v>28</v>
      </c>
      <c r="C255" s="10">
        <v>1</v>
      </c>
      <c r="D255" s="13">
        <v>3</v>
      </c>
      <c r="E255" s="14">
        <v>3</v>
      </c>
      <c r="F255" s="11">
        <v>2706</v>
      </c>
      <c r="H255">
        <v>228</v>
      </c>
      <c r="I255">
        <v>2689.9043930249118</v>
      </c>
      <c r="J255">
        <v>-312.90439302491177</v>
      </c>
    </row>
    <row r="256" spans="1:10" x14ac:dyDescent="0.3">
      <c r="A256" s="8" t="s">
        <v>323</v>
      </c>
      <c r="B256" s="9">
        <v>28</v>
      </c>
      <c r="C256" s="10">
        <v>1</v>
      </c>
      <c r="D256" s="13">
        <v>1</v>
      </c>
      <c r="E256" s="14">
        <v>1</v>
      </c>
      <c r="F256" s="11">
        <v>2856</v>
      </c>
      <c r="H256">
        <v>229</v>
      </c>
      <c r="I256">
        <v>2516.4485209581139</v>
      </c>
      <c r="J256">
        <v>-1464.4485209581139</v>
      </c>
    </row>
    <row r="257" spans="1:10" x14ac:dyDescent="0.3">
      <c r="A257" s="8" t="s">
        <v>324</v>
      </c>
      <c r="B257" s="9">
        <v>28</v>
      </c>
      <c r="C257" s="10">
        <v>2</v>
      </c>
      <c r="D257" s="13">
        <v>7</v>
      </c>
      <c r="E257" s="14">
        <v>7</v>
      </c>
      <c r="F257" s="11">
        <v>6834</v>
      </c>
      <c r="H257">
        <v>230</v>
      </c>
      <c r="I257">
        <v>8722.7960695174534</v>
      </c>
      <c r="J257">
        <v>-0.79606951745336119</v>
      </c>
    </row>
    <row r="258" spans="1:10" x14ac:dyDescent="0.3">
      <c r="A258" s="8" t="s">
        <v>325</v>
      </c>
      <c r="B258" s="9">
        <v>28</v>
      </c>
      <c r="C258" s="10">
        <v>2</v>
      </c>
      <c r="D258" s="13">
        <v>6</v>
      </c>
      <c r="E258" s="14">
        <v>2</v>
      </c>
      <c r="F258" s="11">
        <v>9854</v>
      </c>
      <c r="H258">
        <v>231</v>
      </c>
      <c r="I258">
        <v>5766.0106759201135</v>
      </c>
      <c r="J258">
        <v>-2106.0106759201135</v>
      </c>
    </row>
    <row r="259" spans="1:10" x14ac:dyDescent="0.3">
      <c r="A259" s="8" t="s">
        <v>326</v>
      </c>
      <c r="B259" s="9">
        <v>28</v>
      </c>
      <c r="C259" s="10">
        <v>1</v>
      </c>
      <c r="D259" s="13">
        <v>5</v>
      </c>
      <c r="E259" s="14">
        <v>5</v>
      </c>
      <c r="F259" s="11">
        <v>2144</v>
      </c>
      <c r="H259">
        <v>232</v>
      </c>
      <c r="I259">
        <v>2605.9391879315117</v>
      </c>
      <c r="J259">
        <v>-398.9391879315117</v>
      </c>
    </row>
    <row r="260" spans="1:10" x14ac:dyDescent="0.3">
      <c r="A260" s="8" t="s">
        <v>327</v>
      </c>
      <c r="B260" s="9">
        <v>28</v>
      </c>
      <c r="C260" s="10">
        <v>1</v>
      </c>
      <c r="D260" s="13">
        <v>6</v>
      </c>
      <c r="E260" s="14">
        <v>4</v>
      </c>
      <c r="F260" s="11">
        <v>2367</v>
      </c>
      <c r="H260">
        <v>233</v>
      </c>
      <c r="I260">
        <v>2516.4485209581139</v>
      </c>
      <c r="J260">
        <v>79.551479041886068</v>
      </c>
    </row>
    <row r="261" spans="1:10" x14ac:dyDescent="0.3">
      <c r="A261" s="8" t="s">
        <v>328</v>
      </c>
      <c r="B261" s="9">
        <v>29</v>
      </c>
      <c r="C261" s="10">
        <v>2</v>
      </c>
      <c r="D261" s="13">
        <v>10</v>
      </c>
      <c r="E261" s="14">
        <v>9</v>
      </c>
      <c r="F261" s="11">
        <v>4193</v>
      </c>
      <c r="H261">
        <v>234</v>
      </c>
      <c r="I261">
        <v>8728.8722596285697</v>
      </c>
      <c r="J261">
        <v>-1073.8722596285697</v>
      </c>
    </row>
    <row r="262" spans="1:10" x14ac:dyDescent="0.3">
      <c r="A262" s="8" t="s">
        <v>329</v>
      </c>
      <c r="B262" s="9">
        <v>29</v>
      </c>
      <c r="C262" s="10">
        <v>3</v>
      </c>
      <c r="D262" s="13">
        <v>10</v>
      </c>
      <c r="E262" s="14">
        <v>10</v>
      </c>
      <c r="F262" s="11">
        <v>9980</v>
      </c>
      <c r="H262">
        <v>235</v>
      </c>
      <c r="I262">
        <v>2671.6758226915604</v>
      </c>
      <c r="J262">
        <v>529.32417730843963</v>
      </c>
    </row>
    <row r="263" spans="1:10" x14ac:dyDescent="0.3">
      <c r="A263" s="8" t="s">
        <v>330</v>
      </c>
      <c r="B263" s="9">
        <v>29</v>
      </c>
      <c r="C263" s="10">
        <v>1</v>
      </c>
      <c r="D263" s="13">
        <v>6</v>
      </c>
      <c r="E263" s="14">
        <v>5</v>
      </c>
      <c r="F263" s="11">
        <v>2703</v>
      </c>
      <c r="H263">
        <v>236</v>
      </c>
      <c r="I263">
        <v>2576.1089656070458</v>
      </c>
      <c r="J263">
        <v>126.89103439295423</v>
      </c>
    </row>
    <row r="264" spans="1:10" x14ac:dyDescent="0.3">
      <c r="A264" s="8" t="s">
        <v>331</v>
      </c>
      <c r="B264" s="9">
        <v>29</v>
      </c>
      <c r="C264" s="10">
        <v>2</v>
      </c>
      <c r="D264" s="13">
        <v>10</v>
      </c>
      <c r="E264" s="14">
        <v>10</v>
      </c>
      <c r="F264" s="11">
        <v>4319</v>
      </c>
      <c r="H264">
        <v>237</v>
      </c>
      <c r="I264">
        <v>2516.4485209581139</v>
      </c>
      <c r="J264">
        <v>-1.4485209581139316</v>
      </c>
    </row>
    <row r="265" spans="1:10" x14ac:dyDescent="0.3">
      <c r="A265" s="8" t="s">
        <v>332</v>
      </c>
      <c r="B265" s="9">
        <v>29</v>
      </c>
      <c r="C265" s="10">
        <v>3</v>
      </c>
      <c r="D265" s="13">
        <v>10</v>
      </c>
      <c r="E265" s="14">
        <v>10</v>
      </c>
      <c r="F265" s="11">
        <v>7639</v>
      </c>
      <c r="H265">
        <v>238</v>
      </c>
      <c r="I265">
        <v>2665.5996325804431</v>
      </c>
      <c r="J265">
        <v>530.40036741955691</v>
      </c>
    </row>
    <row r="266" spans="1:10" x14ac:dyDescent="0.3">
      <c r="A266" s="8" t="s">
        <v>333</v>
      </c>
      <c r="B266" s="9">
        <v>29</v>
      </c>
      <c r="C266" s="10">
        <v>1</v>
      </c>
      <c r="D266" s="13">
        <v>7</v>
      </c>
      <c r="E266" s="14">
        <v>6</v>
      </c>
      <c r="F266" s="11">
        <v>2058</v>
      </c>
      <c r="H266">
        <v>239</v>
      </c>
      <c r="I266">
        <v>2641.8456003670944</v>
      </c>
      <c r="J266">
        <v>-487.84560036709445</v>
      </c>
    </row>
    <row r="267" spans="1:10" x14ac:dyDescent="0.3">
      <c r="A267" s="8" t="s">
        <v>334</v>
      </c>
      <c r="B267" s="9">
        <v>29</v>
      </c>
      <c r="C267" s="10">
        <v>3</v>
      </c>
      <c r="D267" s="13">
        <v>11</v>
      </c>
      <c r="E267" s="14">
        <v>11</v>
      </c>
      <c r="F267" s="11">
        <v>7918</v>
      </c>
      <c r="H267">
        <v>240</v>
      </c>
      <c r="I267">
        <v>2546.2787432825799</v>
      </c>
      <c r="J267">
        <v>1320.7212567174201</v>
      </c>
    </row>
    <row r="268" spans="1:10" x14ac:dyDescent="0.3">
      <c r="A268" s="8" t="s">
        <v>335</v>
      </c>
      <c r="B268" s="9">
        <v>29</v>
      </c>
      <c r="C268" s="10">
        <v>1</v>
      </c>
      <c r="D268" s="13">
        <v>4</v>
      </c>
      <c r="E268" s="14">
        <v>4</v>
      </c>
      <c r="F268" s="11">
        <v>2389</v>
      </c>
      <c r="H268">
        <v>241</v>
      </c>
      <c r="I268">
        <v>2647.9217904782117</v>
      </c>
      <c r="J268">
        <v>-567.92179047821173</v>
      </c>
    </row>
    <row r="269" spans="1:10" x14ac:dyDescent="0.3">
      <c r="A269" s="8" t="s">
        <v>336</v>
      </c>
      <c r="B269" s="9">
        <v>29</v>
      </c>
      <c r="C269" s="10">
        <v>1</v>
      </c>
      <c r="D269" s="13">
        <v>6</v>
      </c>
      <c r="E269" s="14">
        <v>6</v>
      </c>
      <c r="F269" s="11">
        <v>2340</v>
      </c>
      <c r="H269">
        <v>242</v>
      </c>
      <c r="I269">
        <v>5759.9344858089962</v>
      </c>
      <c r="J269">
        <v>914.06551419100379</v>
      </c>
    </row>
    <row r="270" spans="1:10" x14ac:dyDescent="0.3">
      <c r="A270" s="8" t="s">
        <v>337</v>
      </c>
      <c r="B270" s="9">
        <v>29</v>
      </c>
      <c r="C270" s="10">
        <v>2</v>
      </c>
      <c r="D270" s="13">
        <v>10</v>
      </c>
      <c r="E270" s="14">
        <v>3</v>
      </c>
      <c r="F270" s="11">
        <v>6931</v>
      </c>
      <c r="H270">
        <v>243</v>
      </c>
      <c r="I270">
        <v>5604.7071840755507</v>
      </c>
      <c r="J270">
        <v>-880.70718407555069</v>
      </c>
    </row>
    <row r="271" spans="1:10" x14ac:dyDescent="0.3">
      <c r="A271" s="8" t="s">
        <v>338</v>
      </c>
      <c r="B271" s="9">
        <v>29</v>
      </c>
      <c r="C271" s="10">
        <v>2</v>
      </c>
      <c r="D271" s="13">
        <v>10</v>
      </c>
      <c r="E271" s="14">
        <v>0</v>
      </c>
      <c r="F271" s="11">
        <v>6644</v>
      </c>
      <c r="H271">
        <v>244</v>
      </c>
      <c r="I271">
        <v>5640.6135965111334</v>
      </c>
      <c r="J271">
        <v>2822.3864034888666</v>
      </c>
    </row>
    <row r="272" spans="1:10" x14ac:dyDescent="0.3">
      <c r="A272" s="8" t="s">
        <v>339</v>
      </c>
      <c r="B272" s="9">
        <v>29</v>
      </c>
      <c r="C272" s="10">
        <v>2</v>
      </c>
      <c r="D272" s="13">
        <v>10</v>
      </c>
      <c r="E272" s="14">
        <v>10</v>
      </c>
      <c r="F272" s="11">
        <v>4554</v>
      </c>
      <c r="H272">
        <v>245</v>
      </c>
      <c r="I272">
        <v>2647.9217904782117</v>
      </c>
      <c r="J272">
        <v>261.07820952178827</v>
      </c>
    </row>
    <row r="273" spans="1:10" x14ac:dyDescent="0.3">
      <c r="A273" s="8" t="s">
        <v>340</v>
      </c>
      <c r="B273" s="9">
        <v>29</v>
      </c>
      <c r="C273" s="10">
        <v>1</v>
      </c>
      <c r="D273" s="13">
        <v>7</v>
      </c>
      <c r="E273" s="14">
        <v>7</v>
      </c>
      <c r="F273" s="11">
        <v>2119</v>
      </c>
      <c r="H273">
        <v>246</v>
      </c>
      <c r="I273">
        <v>2773.8695981183123</v>
      </c>
      <c r="J273">
        <v>-212.8695981183123</v>
      </c>
    </row>
    <row r="274" spans="1:10" x14ac:dyDescent="0.3">
      <c r="A274" s="8" t="s">
        <v>341</v>
      </c>
      <c r="B274" s="9">
        <v>29</v>
      </c>
      <c r="C274" s="10">
        <v>1</v>
      </c>
      <c r="D274" s="13">
        <v>4</v>
      </c>
      <c r="E274" s="14">
        <v>3</v>
      </c>
      <c r="F274" s="11">
        <v>3983</v>
      </c>
      <c r="H274">
        <v>247</v>
      </c>
      <c r="I274">
        <v>2516.4485209581139</v>
      </c>
      <c r="J274">
        <v>-953.44852095811393</v>
      </c>
    </row>
    <row r="275" spans="1:10" x14ac:dyDescent="0.3">
      <c r="A275" s="8" t="s">
        <v>342</v>
      </c>
      <c r="B275" s="9">
        <v>29</v>
      </c>
      <c r="C275" s="10">
        <v>2</v>
      </c>
      <c r="D275" s="13">
        <v>7</v>
      </c>
      <c r="E275" s="14">
        <v>7</v>
      </c>
      <c r="F275" s="11">
        <v>8268</v>
      </c>
      <c r="H275">
        <v>248</v>
      </c>
      <c r="I275">
        <v>5610.7833741866671</v>
      </c>
      <c r="J275">
        <v>-712.78337418666706</v>
      </c>
    </row>
    <row r="276" spans="1:10" x14ac:dyDescent="0.3">
      <c r="A276" s="8" t="s">
        <v>343</v>
      </c>
      <c r="B276" s="9">
        <v>29</v>
      </c>
      <c r="C276" s="10">
        <v>2</v>
      </c>
      <c r="D276" s="13">
        <v>4</v>
      </c>
      <c r="E276" s="14">
        <v>4</v>
      </c>
      <c r="F276" s="11">
        <v>4649</v>
      </c>
      <c r="H276">
        <v>249</v>
      </c>
      <c r="I276">
        <v>5694.197851048948</v>
      </c>
      <c r="J276">
        <v>854.802148951052</v>
      </c>
    </row>
    <row r="277" spans="1:10" x14ac:dyDescent="0.3">
      <c r="A277" s="8" t="s">
        <v>344</v>
      </c>
      <c r="B277" s="9">
        <v>29</v>
      </c>
      <c r="C277" s="10">
        <v>1</v>
      </c>
      <c r="D277" s="13">
        <v>6</v>
      </c>
      <c r="E277" s="14">
        <v>3</v>
      </c>
      <c r="F277" s="11">
        <v>2201</v>
      </c>
      <c r="H277">
        <v>250</v>
      </c>
      <c r="I277">
        <v>2516.4485209581139</v>
      </c>
      <c r="J277">
        <v>-108.44852095811393</v>
      </c>
    </row>
    <row r="278" spans="1:10" x14ac:dyDescent="0.3">
      <c r="A278" s="8" t="s">
        <v>346</v>
      </c>
      <c r="B278" s="9">
        <v>29</v>
      </c>
      <c r="C278" s="10">
        <v>1</v>
      </c>
      <c r="D278" s="13">
        <v>6</v>
      </c>
      <c r="E278" s="14">
        <v>2</v>
      </c>
      <c r="F278" s="11">
        <v>2546</v>
      </c>
      <c r="H278">
        <v>251</v>
      </c>
      <c r="I278">
        <v>5640.6135965111334</v>
      </c>
      <c r="J278">
        <v>-763.61359651113344</v>
      </c>
    </row>
    <row r="279" spans="1:10" x14ac:dyDescent="0.3">
      <c r="A279" s="8" t="s">
        <v>347</v>
      </c>
      <c r="B279" s="9">
        <v>29</v>
      </c>
      <c r="C279" s="10">
        <v>2</v>
      </c>
      <c r="D279" s="13">
        <v>8</v>
      </c>
      <c r="E279" s="14">
        <v>3</v>
      </c>
      <c r="F279" s="11">
        <v>4262</v>
      </c>
      <c r="H279">
        <v>252</v>
      </c>
      <c r="I279">
        <v>2635.7694102559772</v>
      </c>
      <c r="J279">
        <v>-591.76941025597716</v>
      </c>
    </row>
    <row r="280" spans="1:10" x14ac:dyDescent="0.3">
      <c r="A280" s="8" t="s">
        <v>348</v>
      </c>
      <c r="B280" s="9">
        <v>29</v>
      </c>
      <c r="C280" s="10">
        <v>2</v>
      </c>
      <c r="D280" s="13">
        <v>6</v>
      </c>
      <c r="E280" s="14">
        <v>6</v>
      </c>
      <c r="F280" s="11">
        <v>5561</v>
      </c>
      <c r="H280">
        <v>253</v>
      </c>
      <c r="I280">
        <v>2576.1089656070458</v>
      </c>
      <c r="J280">
        <v>1014.8910343929542</v>
      </c>
    </row>
    <row r="281" spans="1:10" x14ac:dyDescent="0.3">
      <c r="A281" s="8" t="s">
        <v>349</v>
      </c>
      <c r="B281" s="9">
        <v>29</v>
      </c>
      <c r="C281" s="10">
        <v>1</v>
      </c>
      <c r="D281" s="13">
        <v>10</v>
      </c>
      <c r="E281" s="14">
        <v>10</v>
      </c>
      <c r="F281" s="11">
        <v>2720</v>
      </c>
      <c r="H281">
        <v>254</v>
      </c>
      <c r="I281">
        <v>2576.1089656070458</v>
      </c>
      <c r="J281">
        <v>129.89103439295423</v>
      </c>
    </row>
    <row r="282" spans="1:10" x14ac:dyDescent="0.3">
      <c r="A282" s="8" t="s">
        <v>350</v>
      </c>
      <c r="B282" s="9">
        <v>29</v>
      </c>
      <c r="C282" s="10">
        <v>1</v>
      </c>
      <c r="D282" s="13">
        <v>1</v>
      </c>
      <c r="E282" s="14">
        <v>1</v>
      </c>
      <c r="F282" s="11">
        <v>2642</v>
      </c>
      <c r="H282">
        <v>255</v>
      </c>
      <c r="I282">
        <v>2516.4485209581139</v>
      </c>
      <c r="J282">
        <v>339.55147904188607</v>
      </c>
    </row>
    <row r="283" spans="1:10" x14ac:dyDescent="0.3">
      <c r="A283" s="8" t="s">
        <v>351</v>
      </c>
      <c r="B283" s="9">
        <v>29</v>
      </c>
      <c r="C283" s="10">
        <v>1</v>
      </c>
      <c r="D283" s="13">
        <v>2</v>
      </c>
      <c r="E283" s="14">
        <v>2</v>
      </c>
      <c r="F283" s="11">
        <v>2297</v>
      </c>
      <c r="H283">
        <v>256</v>
      </c>
      <c r="I283">
        <v>5664.3676287244825</v>
      </c>
      <c r="J283">
        <v>1169.6323712755175</v>
      </c>
    </row>
    <row r="284" spans="1:10" x14ac:dyDescent="0.3">
      <c r="A284" s="8" t="s">
        <v>352</v>
      </c>
      <c r="B284" s="9">
        <v>29</v>
      </c>
      <c r="C284" s="10">
        <v>2</v>
      </c>
      <c r="D284" s="13">
        <v>11</v>
      </c>
      <c r="E284" s="14">
        <v>8</v>
      </c>
      <c r="F284" s="11">
        <v>4335</v>
      </c>
      <c r="H284">
        <v>257</v>
      </c>
      <c r="I284">
        <v>5658.8421668444844</v>
      </c>
      <c r="J284">
        <v>4195.1578331555156</v>
      </c>
    </row>
    <row r="285" spans="1:10" x14ac:dyDescent="0.3">
      <c r="A285" s="8" t="s">
        <v>353</v>
      </c>
      <c r="B285" s="9">
        <v>29</v>
      </c>
      <c r="C285" s="10">
        <v>1</v>
      </c>
      <c r="D285" s="13">
        <v>1</v>
      </c>
      <c r="E285" s="14">
        <v>1</v>
      </c>
      <c r="F285" s="11">
        <v>2319</v>
      </c>
      <c r="H285">
        <v>258</v>
      </c>
      <c r="I285">
        <v>2635.7694102559772</v>
      </c>
      <c r="J285">
        <v>-491.76941025597716</v>
      </c>
    </row>
    <row r="286" spans="1:10" x14ac:dyDescent="0.3">
      <c r="A286" s="8" t="s">
        <v>354</v>
      </c>
      <c r="B286" s="9">
        <v>29</v>
      </c>
      <c r="C286" s="10">
        <v>1</v>
      </c>
      <c r="D286" s="13">
        <v>10</v>
      </c>
      <c r="E286" s="14">
        <v>10</v>
      </c>
      <c r="F286" s="11">
        <v>2700</v>
      </c>
      <c r="H286">
        <v>259</v>
      </c>
      <c r="I286">
        <v>2677.7520128026777</v>
      </c>
      <c r="J286">
        <v>-310.75201280267765</v>
      </c>
    </row>
    <row r="287" spans="1:10" x14ac:dyDescent="0.3">
      <c r="A287" s="8" t="s">
        <v>355</v>
      </c>
      <c r="B287" s="9">
        <v>29</v>
      </c>
      <c r="C287" s="10">
        <v>1</v>
      </c>
      <c r="D287" s="13">
        <v>5</v>
      </c>
      <c r="E287" s="14">
        <v>3</v>
      </c>
      <c r="F287" s="11">
        <v>2800</v>
      </c>
      <c r="H287">
        <v>260</v>
      </c>
      <c r="I287">
        <v>5757.2021180848569</v>
      </c>
      <c r="J287">
        <v>-1564.2021180848569</v>
      </c>
    </row>
    <row r="288" spans="1:10" x14ac:dyDescent="0.3">
      <c r="A288" s="8" t="s">
        <v>356</v>
      </c>
      <c r="B288" s="9">
        <v>29</v>
      </c>
      <c r="C288" s="10">
        <v>1</v>
      </c>
      <c r="D288" s="13">
        <v>8</v>
      </c>
      <c r="E288" s="14">
        <v>4</v>
      </c>
      <c r="F288" s="11">
        <v>2532</v>
      </c>
      <c r="H288">
        <v>261</v>
      </c>
      <c r="I288">
        <v>8720.0637017933132</v>
      </c>
      <c r="J288">
        <v>1259.9362982066868</v>
      </c>
    </row>
    <row r="289" spans="1:10" x14ac:dyDescent="0.3">
      <c r="A289" s="8" t="s">
        <v>357</v>
      </c>
      <c r="B289" s="9">
        <v>29</v>
      </c>
      <c r="C289" s="10">
        <v>1</v>
      </c>
      <c r="D289" s="13">
        <v>3</v>
      </c>
      <c r="E289" s="14">
        <v>3</v>
      </c>
      <c r="F289" s="11">
        <v>2157</v>
      </c>
      <c r="H289">
        <v>262</v>
      </c>
      <c r="I289">
        <v>2668.9434549674211</v>
      </c>
      <c r="J289">
        <v>34.056545032578924</v>
      </c>
    </row>
    <row r="290" spans="1:10" x14ac:dyDescent="0.3">
      <c r="A290" s="8" t="s">
        <v>358</v>
      </c>
      <c r="B290" s="9">
        <v>29</v>
      </c>
      <c r="C290" s="10">
        <v>1</v>
      </c>
      <c r="D290" s="13">
        <v>3</v>
      </c>
      <c r="E290" s="14">
        <v>0</v>
      </c>
      <c r="F290" s="11">
        <v>2404</v>
      </c>
      <c r="H290">
        <v>263</v>
      </c>
      <c r="I290">
        <v>5751.1259279737396</v>
      </c>
      <c r="J290">
        <v>-1432.1259279737396</v>
      </c>
    </row>
    <row r="291" spans="1:10" x14ac:dyDescent="0.3">
      <c r="A291" s="8" t="s">
        <v>359</v>
      </c>
      <c r="B291" s="9">
        <v>29</v>
      </c>
      <c r="C291" s="10">
        <v>1</v>
      </c>
      <c r="D291" s="13">
        <v>11</v>
      </c>
      <c r="E291" s="14">
        <v>7</v>
      </c>
      <c r="F291" s="11">
        <v>2514</v>
      </c>
      <c r="H291">
        <v>264</v>
      </c>
      <c r="I291">
        <v>8720.0637017933132</v>
      </c>
      <c r="J291">
        <v>-1081.0637017933132</v>
      </c>
    </row>
    <row r="292" spans="1:10" x14ac:dyDescent="0.3">
      <c r="A292" s="8" t="s">
        <v>360</v>
      </c>
      <c r="B292" s="9">
        <v>29</v>
      </c>
      <c r="C292" s="10">
        <v>1</v>
      </c>
      <c r="D292" s="13">
        <v>8</v>
      </c>
      <c r="E292" s="14">
        <v>7</v>
      </c>
      <c r="F292" s="11">
        <v>3291</v>
      </c>
      <c r="H292">
        <v>265</v>
      </c>
      <c r="I292">
        <v>2698.7736772918865</v>
      </c>
      <c r="J292">
        <v>-640.77367729188654</v>
      </c>
    </row>
    <row r="293" spans="1:10" x14ac:dyDescent="0.3">
      <c r="A293" s="8" t="s">
        <v>361</v>
      </c>
      <c r="B293" s="9">
        <v>29</v>
      </c>
      <c r="C293" s="10">
        <v>2</v>
      </c>
      <c r="D293" s="13">
        <v>10</v>
      </c>
      <c r="E293" s="14">
        <v>10</v>
      </c>
      <c r="F293" s="11">
        <v>5056</v>
      </c>
      <c r="H293">
        <v>266</v>
      </c>
      <c r="I293">
        <v>8749.8939241177777</v>
      </c>
      <c r="J293">
        <v>-831.89392411777771</v>
      </c>
    </row>
    <row r="294" spans="1:10" x14ac:dyDescent="0.3">
      <c r="A294" s="8" t="s">
        <v>362</v>
      </c>
      <c r="B294" s="9">
        <v>29</v>
      </c>
      <c r="C294" s="10">
        <v>3</v>
      </c>
      <c r="D294" s="13">
        <v>11</v>
      </c>
      <c r="E294" s="14">
        <v>11</v>
      </c>
      <c r="F294" s="11">
        <v>7336</v>
      </c>
      <c r="H294">
        <v>267</v>
      </c>
      <c r="I294">
        <v>2603.2068202073724</v>
      </c>
      <c r="J294">
        <v>-214.2068202073724</v>
      </c>
    </row>
    <row r="295" spans="1:10" x14ac:dyDescent="0.3">
      <c r="A295" s="8" t="s">
        <v>363</v>
      </c>
      <c r="B295" s="9">
        <v>29</v>
      </c>
      <c r="C295" s="10">
        <v>1</v>
      </c>
      <c r="D295" s="13">
        <v>10</v>
      </c>
      <c r="E295" s="14">
        <v>10</v>
      </c>
      <c r="F295" s="11">
        <v>3131</v>
      </c>
      <c r="H295">
        <v>268</v>
      </c>
      <c r="I295">
        <v>2662.8672648563038</v>
      </c>
      <c r="J295">
        <v>-322.86726485630379</v>
      </c>
    </row>
    <row r="296" spans="1:10" x14ac:dyDescent="0.3">
      <c r="A296" s="8" t="s">
        <v>364</v>
      </c>
      <c r="B296" s="9">
        <v>29</v>
      </c>
      <c r="C296" s="10">
        <v>1</v>
      </c>
      <c r="D296" s="13">
        <v>6</v>
      </c>
      <c r="E296" s="14">
        <v>5</v>
      </c>
      <c r="F296" s="11">
        <v>2168</v>
      </c>
      <c r="H296">
        <v>269</v>
      </c>
      <c r="I296">
        <v>5793.6592587515597</v>
      </c>
      <c r="J296">
        <v>1137.3407412484403</v>
      </c>
    </row>
    <row r="297" spans="1:10" x14ac:dyDescent="0.3">
      <c r="A297" s="8" t="s">
        <v>365</v>
      </c>
      <c r="B297" s="9">
        <v>29</v>
      </c>
      <c r="C297" s="10">
        <v>1</v>
      </c>
      <c r="D297" s="13">
        <v>3</v>
      </c>
      <c r="E297" s="14">
        <v>3</v>
      </c>
      <c r="F297" s="11">
        <v>3760</v>
      </c>
      <c r="H297">
        <v>270</v>
      </c>
      <c r="I297">
        <v>5811.8878290849116</v>
      </c>
      <c r="J297">
        <v>832.11217091508843</v>
      </c>
    </row>
    <row r="298" spans="1:10" x14ac:dyDescent="0.3">
      <c r="A298" s="8" t="s">
        <v>366</v>
      </c>
      <c r="B298" s="9">
        <v>29</v>
      </c>
      <c r="C298" s="10">
        <v>2</v>
      </c>
      <c r="D298" s="13">
        <v>6</v>
      </c>
      <c r="E298" s="14">
        <v>6</v>
      </c>
      <c r="F298" s="11">
        <v>6623</v>
      </c>
      <c r="H298">
        <v>271</v>
      </c>
      <c r="I298">
        <v>5751.1259279737396</v>
      </c>
      <c r="J298">
        <v>-1197.1259279737396</v>
      </c>
    </row>
    <row r="299" spans="1:10" x14ac:dyDescent="0.3">
      <c r="A299" s="8" t="s">
        <v>369</v>
      </c>
      <c r="B299" s="9">
        <v>29</v>
      </c>
      <c r="C299" s="10">
        <v>1</v>
      </c>
      <c r="D299" s="13">
        <v>10</v>
      </c>
      <c r="E299" s="14">
        <v>7</v>
      </c>
      <c r="F299" s="11">
        <v>3339</v>
      </c>
      <c r="H299">
        <v>272</v>
      </c>
      <c r="I299">
        <v>2692.6974871807697</v>
      </c>
      <c r="J299">
        <v>-573.69748718076971</v>
      </c>
    </row>
    <row r="300" spans="1:10" x14ac:dyDescent="0.3">
      <c r="A300" s="8" t="s">
        <v>370</v>
      </c>
      <c r="B300" s="9">
        <v>29</v>
      </c>
      <c r="C300" s="10">
        <v>3</v>
      </c>
      <c r="D300" s="13">
        <v>10</v>
      </c>
      <c r="E300" s="14">
        <v>10</v>
      </c>
      <c r="F300" s="11">
        <v>7988</v>
      </c>
      <c r="H300">
        <v>273</v>
      </c>
      <c r="I300">
        <v>2609.2830103184897</v>
      </c>
      <c r="J300">
        <v>1373.7169896815103</v>
      </c>
    </row>
    <row r="301" spans="1:10" x14ac:dyDescent="0.3">
      <c r="A301" s="8" t="s">
        <v>371</v>
      </c>
      <c r="B301" s="9">
        <v>29</v>
      </c>
      <c r="C301" s="10">
        <v>3</v>
      </c>
      <c r="D301" s="13">
        <v>9</v>
      </c>
      <c r="E301" s="14">
        <v>8</v>
      </c>
      <c r="F301" s="11">
        <v>7553</v>
      </c>
      <c r="H301">
        <v>274</v>
      </c>
      <c r="I301">
        <v>5661.6352610003432</v>
      </c>
      <c r="J301">
        <v>2606.3647389996568</v>
      </c>
    </row>
    <row r="302" spans="1:10" x14ac:dyDescent="0.3">
      <c r="A302" s="8" t="s">
        <v>372</v>
      </c>
      <c r="B302" s="9">
        <v>29</v>
      </c>
      <c r="C302" s="10">
        <v>2</v>
      </c>
      <c r="D302" s="13">
        <v>7</v>
      </c>
      <c r="E302" s="14">
        <v>5</v>
      </c>
      <c r="F302" s="11">
        <v>5765</v>
      </c>
      <c r="H302">
        <v>275</v>
      </c>
      <c r="I302">
        <v>5572.144594026945</v>
      </c>
      <c r="J302">
        <v>-923.14459402694501</v>
      </c>
    </row>
    <row r="303" spans="1:10" x14ac:dyDescent="0.3">
      <c r="A303" s="8" t="s">
        <v>373</v>
      </c>
      <c r="B303" s="9">
        <v>29</v>
      </c>
      <c r="C303" s="10">
        <v>2</v>
      </c>
      <c r="D303" s="13">
        <v>10</v>
      </c>
      <c r="E303" s="14">
        <v>10</v>
      </c>
      <c r="F303" s="11">
        <v>8620</v>
      </c>
      <c r="H303">
        <v>276</v>
      </c>
      <c r="I303">
        <v>2681.0958351896556</v>
      </c>
      <c r="J303">
        <v>-480.09583518965565</v>
      </c>
    </row>
    <row r="304" spans="1:10" x14ac:dyDescent="0.3">
      <c r="A304" s="8" t="s">
        <v>374</v>
      </c>
      <c r="B304" s="9">
        <v>29</v>
      </c>
      <c r="C304" s="10">
        <v>1</v>
      </c>
      <c r="D304" s="13">
        <v>4</v>
      </c>
      <c r="E304" s="14">
        <v>3</v>
      </c>
      <c r="F304" s="11">
        <v>3180</v>
      </c>
      <c r="H304">
        <v>277</v>
      </c>
      <c r="I304">
        <v>2687.1720253007725</v>
      </c>
      <c r="J304">
        <v>-141.17202530077248</v>
      </c>
    </row>
    <row r="305" spans="1:10" x14ac:dyDescent="0.3">
      <c r="A305" s="8" t="s">
        <v>375</v>
      </c>
      <c r="B305" s="9">
        <v>29</v>
      </c>
      <c r="C305" s="10">
        <v>1</v>
      </c>
      <c r="D305" s="13">
        <v>11</v>
      </c>
      <c r="E305" s="14">
        <v>9</v>
      </c>
      <c r="F305" s="11">
        <v>2362</v>
      </c>
      <c r="H305">
        <v>278</v>
      </c>
      <c r="I305">
        <v>5721.8464338803942</v>
      </c>
      <c r="J305">
        <v>-1459.8464338803942</v>
      </c>
    </row>
    <row r="306" spans="1:10" x14ac:dyDescent="0.3">
      <c r="A306" s="8" t="s">
        <v>376</v>
      </c>
      <c r="B306" s="9">
        <v>29</v>
      </c>
      <c r="C306" s="10">
        <v>2</v>
      </c>
      <c r="D306" s="13">
        <v>9</v>
      </c>
      <c r="E306" s="14">
        <v>7</v>
      </c>
      <c r="F306" s="11">
        <v>9715</v>
      </c>
      <c r="H306">
        <v>279</v>
      </c>
      <c r="I306">
        <v>5631.8050386758769</v>
      </c>
      <c r="J306">
        <v>-70.805038675876858</v>
      </c>
    </row>
    <row r="307" spans="1:10" x14ac:dyDescent="0.3">
      <c r="A307" s="8" t="s">
        <v>377</v>
      </c>
      <c r="B307" s="9">
        <v>29</v>
      </c>
      <c r="C307" s="10">
        <v>1</v>
      </c>
      <c r="D307" s="13">
        <v>5</v>
      </c>
      <c r="E307" s="14">
        <v>1</v>
      </c>
      <c r="F307" s="11">
        <v>2451</v>
      </c>
      <c r="H307">
        <v>280</v>
      </c>
      <c r="I307">
        <v>2782.188154154167</v>
      </c>
      <c r="J307">
        <v>-62.188154154167023</v>
      </c>
    </row>
    <row r="308" spans="1:10" x14ac:dyDescent="0.3">
      <c r="A308" s="8" t="s">
        <v>378</v>
      </c>
      <c r="B308" s="9">
        <v>29</v>
      </c>
      <c r="C308" s="10">
        <v>1</v>
      </c>
      <c r="D308" s="13">
        <v>10</v>
      </c>
      <c r="E308" s="14">
        <v>10</v>
      </c>
      <c r="F308" s="11">
        <v>4723</v>
      </c>
      <c r="H308">
        <v>281</v>
      </c>
      <c r="I308">
        <v>2513.7161532339746</v>
      </c>
      <c r="J308">
        <v>128.28384676602536</v>
      </c>
    </row>
    <row r="309" spans="1:10" x14ac:dyDescent="0.3">
      <c r="A309" s="8" t="s">
        <v>379</v>
      </c>
      <c r="B309" s="9">
        <v>29</v>
      </c>
      <c r="C309" s="10">
        <v>2</v>
      </c>
      <c r="D309" s="13">
        <v>6</v>
      </c>
      <c r="E309" s="14">
        <v>6</v>
      </c>
      <c r="F309" s="11">
        <v>8853</v>
      </c>
      <c r="H309">
        <v>282</v>
      </c>
      <c r="I309">
        <v>2543.5463755584406</v>
      </c>
      <c r="J309">
        <v>-246.54637555844056</v>
      </c>
    </row>
    <row r="310" spans="1:10" x14ac:dyDescent="0.3">
      <c r="A310" s="8" t="s">
        <v>380</v>
      </c>
      <c r="B310" s="9">
        <v>29</v>
      </c>
      <c r="C310" s="10">
        <v>2</v>
      </c>
      <c r="D310" s="13">
        <v>8</v>
      </c>
      <c r="E310" s="14">
        <v>5</v>
      </c>
      <c r="F310" s="11">
        <v>5869</v>
      </c>
      <c r="H310">
        <v>283</v>
      </c>
      <c r="I310">
        <v>5799.184720631557</v>
      </c>
      <c r="J310">
        <v>-1464.184720631557</v>
      </c>
    </row>
    <row r="311" spans="1:10" x14ac:dyDescent="0.3">
      <c r="A311" s="8" t="s">
        <v>381</v>
      </c>
      <c r="B311" s="9">
        <v>29</v>
      </c>
      <c r="C311" s="10">
        <v>2</v>
      </c>
      <c r="D311" s="13">
        <v>10</v>
      </c>
      <c r="E311" s="14">
        <v>10</v>
      </c>
      <c r="F311" s="11">
        <v>4187</v>
      </c>
      <c r="H311">
        <v>284</v>
      </c>
      <c r="I311">
        <v>2513.7161532339746</v>
      </c>
      <c r="J311">
        <v>-194.71615323397464</v>
      </c>
    </row>
    <row r="312" spans="1:10" x14ac:dyDescent="0.3">
      <c r="A312" s="8" t="s">
        <v>382</v>
      </c>
      <c r="B312" s="9">
        <v>29</v>
      </c>
      <c r="C312" s="10">
        <v>1</v>
      </c>
      <c r="D312" s="13">
        <v>9</v>
      </c>
      <c r="E312" s="14">
        <v>5</v>
      </c>
      <c r="F312" s="11">
        <v>2974</v>
      </c>
      <c r="H312">
        <v>285</v>
      </c>
      <c r="I312">
        <v>2782.188154154167</v>
      </c>
      <c r="J312">
        <v>-82.188154154167023</v>
      </c>
    </row>
    <row r="313" spans="1:10" x14ac:dyDescent="0.3">
      <c r="A313" s="8" t="s">
        <v>383</v>
      </c>
      <c r="B313" s="9">
        <v>29</v>
      </c>
      <c r="C313" s="10">
        <v>1</v>
      </c>
      <c r="D313" s="13">
        <v>2</v>
      </c>
      <c r="E313" s="14">
        <v>2</v>
      </c>
      <c r="F313" s="11">
        <v>2760</v>
      </c>
      <c r="H313">
        <v>286</v>
      </c>
      <c r="I313">
        <v>2645.1894227540724</v>
      </c>
      <c r="J313">
        <v>154.81057724592756</v>
      </c>
    </row>
    <row r="314" spans="1:10" x14ac:dyDescent="0.3">
      <c r="A314" s="8" t="s">
        <v>384</v>
      </c>
      <c r="B314" s="9">
        <v>29</v>
      </c>
      <c r="C314" s="10">
        <v>2</v>
      </c>
      <c r="D314" s="13">
        <v>10</v>
      </c>
      <c r="E314" s="14">
        <v>3</v>
      </c>
      <c r="F314" s="11">
        <v>6294</v>
      </c>
      <c r="H314">
        <v>287</v>
      </c>
      <c r="I314">
        <v>2746.8324699497043</v>
      </c>
      <c r="J314">
        <v>-214.83246994970432</v>
      </c>
    </row>
    <row r="315" spans="1:10" x14ac:dyDescent="0.3">
      <c r="A315" s="8" t="s">
        <v>385</v>
      </c>
      <c r="B315" s="9">
        <v>29</v>
      </c>
      <c r="C315" s="10">
        <v>1</v>
      </c>
      <c r="D315" s="13">
        <v>1</v>
      </c>
      <c r="E315" s="14">
        <v>1</v>
      </c>
      <c r="F315" s="11">
        <v>2109</v>
      </c>
      <c r="H315">
        <v>288</v>
      </c>
      <c r="I315">
        <v>2573.3765978829065</v>
      </c>
      <c r="J315">
        <v>-416.37659788290648</v>
      </c>
    </row>
    <row r="316" spans="1:10" x14ac:dyDescent="0.3">
      <c r="A316" s="8" t="s">
        <v>386</v>
      </c>
      <c r="B316" s="9">
        <v>29</v>
      </c>
      <c r="C316" s="10">
        <v>1</v>
      </c>
      <c r="D316" s="13">
        <v>4</v>
      </c>
      <c r="E316" s="14">
        <v>2</v>
      </c>
      <c r="F316" s="11">
        <v>2335</v>
      </c>
      <c r="H316">
        <v>289</v>
      </c>
      <c r="I316">
        <v>2591.6051682162579</v>
      </c>
      <c r="J316">
        <v>-187.60516821625788</v>
      </c>
    </row>
    <row r="317" spans="1:10" x14ac:dyDescent="0.3">
      <c r="A317" s="8" t="s">
        <v>387</v>
      </c>
      <c r="B317" s="9">
        <v>29</v>
      </c>
      <c r="C317" s="10">
        <v>1</v>
      </c>
      <c r="D317" s="13">
        <v>11</v>
      </c>
      <c r="E317" s="14">
        <v>11</v>
      </c>
      <c r="F317" s="11">
        <v>3812</v>
      </c>
      <c r="H317">
        <v>290</v>
      </c>
      <c r="I317">
        <v>2836.3231369231016</v>
      </c>
      <c r="J317">
        <v>-322.32313692310163</v>
      </c>
    </row>
    <row r="318" spans="1:10" x14ac:dyDescent="0.3">
      <c r="A318" s="8" t="s">
        <v>388</v>
      </c>
      <c r="B318" s="9">
        <v>29</v>
      </c>
      <c r="C318" s="10">
        <v>2</v>
      </c>
      <c r="D318" s="13">
        <v>11</v>
      </c>
      <c r="E318" s="14">
        <v>7</v>
      </c>
      <c r="F318" s="11">
        <v>6384</v>
      </c>
      <c r="H318">
        <v>291</v>
      </c>
      <c r="I318">
        <v>2728.6038996163529</v>
      </c>
      <c r="J318">
        <v>562.39610038364708</v>
      </c>
    </row>
    <row r="319" spans="1:10" x14ac:dyDescent="0.3">
      <c r="A319" s="8" t="s">
        <v>389</v>
      </c>
      <c r="B319" s="9">
        <v>29</v>
      </c>
      <c r="C319" s="10">
        <v>1</v>
      </c>
      <c r="D319" s="13">
        <v>1</v>
      </c>
      <c r="E319" s="14">
        <v>1</v>
      </c>
      <c r="F319" s="11">
        <v>2804</v>
      </c>
      <c r="H319">
        <v>292</v>
      </c>
      <c r="I319">
        <v>5751.1259279737396</v>
      </c>
      <c r="J319">
        <v>-695.12592797373964</v>
      </c>
    </row>
    <row r="320" spans="1:10" x14ac:dyDescent="0.3">
      <c r="A320" s="8" t="s">
        <v>390</v>
      </c>
      <c r="B320" s="9">
        <v>29</v>
      </c>
      <c r="C320" s="10">
        <v>1</v>
      </c>
      <c r="D320" s="13">
        <v>1</v>
      </c>
      <c r="E320" s="14">
        <v>1</v>
      </c>
      <c r="F320" s="11">
        <v>2439</v>
      </c>
      <c r="H320">
        <v>293</v>
      </c>
      <c r="I320">
        <v>8749.8939241177777</v>
      </c>
      <c r="J320">
        <v>-1413.8939241177777</v>
      </c>
    </row>
    <row r="321" spans="1:10" x14ac:dyDescent="0.3">
      <c r="A321" s="8" t="s">
        <v>391</v>
      </c>
      <c r="B321" s="9">
        <v>29</v>
      </c>
      <c r="C321" s="10">
        <v>1</v>
      </c>
      <c r="D321" s="13">
        <v>11</v>
      </c>
      <c r="E321" s="14">
        <v>3</v>
      </c>
      <c r="F321" s="11">
        <v>2062</v>
      </c>
      <c r="H321">
        <v>294</v>
      </c>
      <c r="I321">
        <v>2782.188154154167</v>
      </c>
      <c r="J321">
        <v>348.81184584583298</v>
      </c>
    </row>
    <row r="322" spans="1:10" x14ac:dyDescent="0.3">
      <c r="A322" s="8" t="s">
        <v>392</v>
      </c>
      <c r="B322" s="9">
        <v>29</v>
      </c>
      <c r="C322" s="10">
        <v>1</v>
      </c>
      <c r="D322" s="13">
        <v>1</v>
      </c>
      <c r="E322" s="14">
        <v>1</v>
      </c>
      <c r="F322" s="11">
        <v>1091</v>
      </c>
      <c r="H322">
        <v>295</v>
      </c>
      <c r="I322">
        <v>2668.9434549674211</v>
      </c>
      <c r="J322">
        <v>-500.94345496742108</v>
      </c>
    </row>
    <row r="323" spans="1:10" x14ac:dyDescent="0.3">
      <c r="A323" s="8" t="s">
        <v>393</v>
      </c>
      <c r="B323" s="9">
        <v>29</v>
      </c>
      <c r="C323" s="10">
        <v>2</v>
      </c>
      <c r="D323" s="13">
        <v>6</v>
      </c>
      <c r="E323" s="14">
        <v>5</v>
      </c>
      <c r="F323" s="11">
        <v>5373</v>
      </c>
      <c r="H323">
        <v>296</v>
      </c>
      <c r="I323">
        <v>2573.3765978829065</v>
      </c>
      <c r="J323">
        <v>1186.6234021170935</v>
      </c>
    </row>
    <row r="324" spans="1:10" x14ac:dyDescent="0.3">
      <c r="A324" s="8" t="s">
        <v>394</v>
      </c>
      <c r="B324" s="9">
        <v>29</v>
      </c>
      <c r="C324" s="10">
        <v>1</v>
      </c>
      <c r="D324" s="13">
        <v>4</v>
      </c>
      <c r="E324" s="14">
        <v>2</v>
      </c>
      <c r="F324" s="11">
        <v>4787</v>
      </c>
      <c r="H324">
        <v>297</v>
      </c>
      <c r="I324">
        <v>5631.8050386758769</v>
      </c>
      <c r="J324">
        <v>991.19496132412314</v>
      </c>
    </row>
    <row r="325" spans="1:10" x14ac:dyDescent="0.3">
      <c r="A325" s="8" t="s">
        <v>395</v>
      </c>
      <c r="B325" s="9">
        <v>29</v>
      </c>
      <c r="C325" s="10">
        <v>2</v>
      </c>
      <c r="D325" s="13">
        <v>10</v>
      </c>
      <c r="E325" s="14">
        <v>4</v>
      </c>
      <c r="F325" s="11">
        <v>4025</v>
      </c>
      <c r="H325">
        <v>298</v>
      </c>
      <c r="I325">
        <v>2800.4167244875189</v>
      </c>
      <c r="J325">
        <v>538.58327551248112</v>
      </c>
    </row>
    <row r="326" spans="1:10" x14ac:dyDescent="0.3">
      <c r="A326" s="8" t="s">
        <v>396</v>
      </c>
      <c r="B326" s="9">
        <v>29</v>
      </c>
      <c r="C326" s="10">
        <v>1</v>
      </c>
      <c r="D326" s="13">
        <v>5</v>
      </c>
      <c r="E326" s="14">
        <v>5</v>
      </c>
      <c r="F326" s="11">
        <v>3785</v>
      </c>
      <c r="H326">
        <v>299</v>
      </c>
      <c r="I326">
        <v>8720.0637017933132</v>
      </c>
      <c r="J326">
        <v>-732.06370179331316</v>
      </c>
    </row>
    <row r="327" spans="1:10" x14ac:dyDescent="0.3">
      <c r="A327" s="8" t="s">
        <v>396</v>
      </c>
      <c r="B327" s="9">
        <v>29</v>
      </c>
      <c r="C327" s="10">
        <v>1</v>
      </c>
      <c r="D327" s="13">
        <v>5</v>
      </c>
      <c r="E327" s="14">
        <v>5</v>
      </c>
      <c r="F327" s="11">
        <v>3785</v>
      </c>
      <c r="H327">
        <v>300</v>
      </c>
      <c r="I327">
        <v>8696.3096695799632</v>
      </c>
      <c r="J327">
        <v>-1143.3096695799632</v>
      </c>
    </row>
    <row r="328" spans="1:10" x14ac:dyDescent="0.3">
      <c r="A328" s="8" t="s">
        <v>397</v>
      </c>
      <c r="B328" s="9">
        <v>30</v>
      </c>
      <c r="C328" s="10">
        <v>1</v>
      </c>
      <c r="D328" s="13">
        <v>1</v>
      </c>
      <c r="E328" s="14">
        <v>1</v>
      </c>
      <c r="F328" s="11">
        <v>2693</v>
      </c>
      <c r="H328">
        <v>301</v>
      </c>
      <c r="I328">
        <v>5673.7876412225778</v>
      </c>
      <c r="J328">
        <v>91.212358777422196</v>
      </c>
    </row>
    <row r="329" spans="1:10" x14ac:dyDescent="0.3">
      <c r="A329" s="8" t="s">
        <v>398</v>
      </c>
      <c r="B329" s="9">
        <v>30</v>
      </c>
      <c r="C329" s="10">
        <v>1</v>
      </c>
      <c r="D329" s="13">
        <v>10</v>
      </c>
      <c r="E329" s="14">
        <v>10</v>
      </c>
      <c r="F329" s="11">
        <v>2206</v>
      </c>
      <c r="H329">
        <v>302</v>
      </c>
      <c r="I329">
        <v>5751.1259279737396</v>
      </c>
      <c r="J329">
        <v>2868.8740720262604</v>
      </c>
    </row>
    <row r="330" spans="1:10" x14ac:dyDescent="0.3">
      <c r="A330" s="8" t="s">
        <v>399</v>
      </c>
      <c r="B330" s="9">
        <v>30</v>
      </c>
      <c r="C330" s="10">
        <v>2</v>
      </c>
      <c r="D330" s="13">
        <v>12</v>
      </c>
      <c r="E330" s="14">
        <v>12</v>
      </c>
      <c r="F330" s="11">
        <v>4011</v>
      </c>
      <c r="H330">
        <v>303</v>
      </c>
      <c r="I330">
        <v>2609.2830103184897</v>
      </c>
      <c r="J330">
        <v>570.71698968151031</v>
      </c>
    </row>
    <row r="331" spans="1:10" x14ac:dyDescent="0.3">
      <c r="A331" s="8" t="s">
        <v>400</v>
      </c>
      <c r="B331" s="9">
        <v>30</v>
      </c>
      <c r="C331" s="10">
        <v>2</v>
      </c>
      <c r="D331" s="13">
        <v>10</v>
      </c>
      <c r="E331" s="14">
        <v>10</v>
      </c>
      <c r="F331" s="11">
        <v>5126</v>
      </c>
      <c r="H331">
        <v>304</v>
      </c>
      <c r="I331">
        <v>2824.1707567008671</v>
      </c>
      <c r="J331">
        <v>-462.17075670086706</v>
      </c>
    </row>
    <row r="332" spans="1:10" x14ac:dyDescent="0.3">
      <c r="A332" s="8" t="s">
        <v>401</v>
      </c>
      <c r="B332" s="9">
        <v>30</v>
      </c>
      <c r="C332" s="10">
        <v>2</v>
      </c>
      <c r="D332" s="13">
        <v>11</v>
      </c>
      <c r="E332" s="14">
        <v>11</v>
      </c>
      <c r="F332" s="11">
        <v>4152</v>
      </c>
      <c r="H332">
        <v>305</v>
      </c>
      <c r="I332">
        <v>5733.4480858715087</v>
      </c>
      <c r="J332">
        <v>3981.5519141284913</v>
      </c>
    </row>
    <row r="333" spans="1:10" x14ac:dyDescent="0.3">
      <c r="A333" s="8" t="s">
        <v>402</v>
      </c>
      <c r="B333" s="9">
        <v>30</v>
      </c>
      <c r="C333" s="10">
        <v>2</v>
      </c>
      <c r="D333" s="13">
        <v>11</v>
      </c>
      <c r="E333" s="14">
        <v>11</v>
      </c>
      <c r="F333" s="11">
        <v>5209</v>
      </c>
      <c r="H333">
        <v>306</v>
      </c>
      <c r="I333">
        <v>2657.3418029763066</v>
      </c>
      <c r="J333">
        <v>-206.34180297630655</v>
      </c>
    </row>
    <row r="334" spans="1:10" x14ac:dyDescent="0.3">
      <c r="A334" s="8" t="s">
        <v>403</v>
      </c>
      <c r="B334" s="9">
        <v>30</v>
      </c>
      <c r="C334" s="10">
        <v>1</v>
      </c>
      <c r="D334" s="13">
        <v>10</v>
      </c>
      <c r="E334" s="14">
        <v>10</v>
      </c>
      <c r="F334" s="11">
        <v>2613</v>
      </c>
      <c r="H334">
        <v>307</v>
      </c>
      <c r="I334">
        <v>2782.188154154167</v>
      </c>
      <c r="J334">
        <v>1940.811845845833</v>
      </c>
    </row>
    <row r="335" spans="1:10" x14ac:dyDescent="0.3">
      <c r="A335" s="8" t="s">
        <v>404</v>
      </c>
      <c r="B335" s="9">
        <v>30</v>
      </c>
      <c r="C335" s="10">
        <v>2</v>
      </c>
      <c r="D335" s="13">
        <v>12</v>
      </c>
      <c r="E335" s="14">
        <v>11</v>
      </c>
      <c r="F335" s="11">
        <v>6347</v>
      </c>
      <c r="H335">
        <v>308</v>
      </c>
      <c r="I335">
        <v>5631.8050386758769</v>
      </c>
      <c r="J335">
        <v>3221.1949613241231</v>
      </c>
    </row>
    <row r="336" spans="1:10" x14ac:dyDescent="0.3">
      <c r="A336" s="8" t="s">
        <v>405</v>
      </c>
      <c r="B336" s="9">
        <v>30</v>
      </c>
      <c r="C336" s="10">
        <v>1</v>
      </c>
      <c r="D336" s="13">
        <v>5</v>
      </c>
      <c r="E336" s="14">
        <v>5</v>
      </c>
      <c r="F336" s="11">
        <v>2632</v>
      </c>
      <c r="H336">
        <v>309</v>
      </c>
      <c r="I336">
        <v>5709.6940536581606</v>
      </c>
      <c r="J336">
        <v>159.30594634183944</v>
      </c>
    </row>
    <row r="337" spans="1:10" x14ac:dyDescent="0.3">
      <c r="A337" s="8" t="s">
        <v>406</v>
      </c>
      <c r="B337" s="9">
        <v>30</v>
      </c>
      <c r="C337" s="10">
        <v>1</v>
      </c>
      <c r="D337" s="13">
        <v>8</v>
      </c>
      <c r="E337" s="14">
        <v>3</v>
      </c>
      <c r="F337" s="11">
        <v>3204</v>
      </c>
      <c r="H337">
        <v>310</v>
      </c>
      <c r="I337">
        <v>5751.1259279737396</v>
      </c>
      <c r="J337">
        <v>-1564.1259279737396</v>
      </c>
    </row>
    <row r="338" spans="1:10" x14ac:dyDescent="0.3">
      <c r="A338" s="8" t="s">
        <v>407</v>
      </c>
      <c r="B338" s="9">
        <v>30</v>
      </c>
      <c r="C338" s="10">
        <v>1</v>
      </c>
      <c r="D338" s="13">
        <v>6</v>
      </c>
      <c r="E338" s="14">
        <v>5</v>
      </c>
      <c r="F338" s="11">
        <v>2720</v>
      </c>
      <c r="H338">
        <v>311</v>
      </c>
      <c r="I338">
        <v>2776.6626922741698</v>
      </c>
      <c r="J338">
        <v>197.33730772583021</v>
      </c>
    </row>
    <row r="339" spans="1:10" x14ac:dyDescent="0.3">
      <c r="A339" s="8" t="s">
        <v>408</v>
      </c>
      <c r="B339" s="9">
        <v>30</v>
      </c>
      <c r="C339" s="10">
        <v>3</v>
      </c>
      <c r="D339" s="13">
        <v>12</v>
      </c>
      <c r="E339" s="14">
        <v>10</v>
      </c>
      <c r="F339" s="11">
        <v>9419</v>
      </c>
      <c r="H339">
        <v>312</v>
      </c>
      <c r="I339">
        <v>2543.5463755584406</v>
      </c>
      <c r="J339">
        <v>216.45362444155944</v>
      </c>
    </row>
    <row r="340" spans="1:10" x14ac:dyDescent="0.3">
      <c r="A340" s="8" t="s">
        <v>409</v>
      </c>
      <c r="B340" s="9">
        <v>30</v>
      </c>
      <c r="C340" s="10">
        <v>2</v>
      </c>
      <c r="D340" s="13">
        <v>12</v>
      </c>
      <c r="E340" s="14">
        <v>12</v>
      </c>
      <c r="F340" s="11">
        <v>3072</v>
      </c>
      <c r="H340">
        <v>313</v>
      </c>
      <c r="I340">
        <v>5793.6592587515597</v>
      </c>
      <c r="J340">
        <v>500.34074124844028</v>
      </c>
    </row>
    <row r="341" spans="1:10" x14ac:dyDescent="0.3">
      <c r="A341" s="8" t="s">
        <v>410</v>
      </c>
      <c r="B341" s="9">
        <v>30</v>
      </c>
      <c r="C341" s="10">
        <v>3</v>
      </c>
      <c r="D341" s="13">
        <v>12</v>
      </c>
      <c r="E341" s="14">
        <v>11</v>
      </c>
      <c r="F341" s="11">
        <v>8474</v>
      </c>
      <c r="H341">
        <v>314</v>
      </c>
      <c r="I341">
        <v>2513.7161532339746</v>
      </c>
      <c r="J341">
        <v>-404.71615323397464</v>
      </c>
    </row>
    <row r="342" spans="1:10" x14ac:dyDescent="0.3">
      <c r="A342" s="8" t="s">
        <v>411</v>
      </c>
      <c r="B342" s="9">
        <v>30</v>
      </c>
      <c r="C342" s="10">
        <v>1</v>
      </c>
      <c r="D342" s="13">
        <v>8</v>
      </c>
      <c r="E342" s="14">
        <v>5</v>
      </c>
      <c r="F342" s="11">
        <v>2657</v>
      </c>
      <c r="H342">
        <v>315</v>
      </c>
      <c r="I342">
        <v>2615.3592004296065</v>
      </c>
      <c r="J342">
        <v>-280.35920042960652</v>
      </c>
    </row>
    <row r="343" spans="1:10" x14ac:dyDescent="0.3">
      <c r="A343" s="8" t="s">
        <v>412</v>
      </c>
      <c r="B343" s="9">
        <v>30</v>
      </c>
      <c r="C343" s="10">
        <v>2</v>
      </c>
      <c r="D343" s="13">
        <v>9</v>
      </c>
      <c r="E343" s="14">
        <v>6</v>
      </c>
      <c r="F343" s="11">
        <v>6696</v>
      </c>
      <c r="H343">
        <v>316</v>
      </c>
      <c r="I343">
        <v>2812.0183764786329</v>
      </c>
      <c r="J343">
        <v>999.98162352136706</v>
      </c>
    </row>
    <row r="344" spans="1:10" x14ac:dyDescent="0.3">
      <c r="A344" s="8" t="s">
        <v>413</v>
      </c>
      <c r="B344" s="9">
        <v>30</v>
      </c>
      <c r="C344" s="10">
        <v>2</v>
      </c>
      <c r="D344" s="13">
        <v>11</v>
      </c>
      <c r="E344" s="14">
        <v>10</v>
      </c>
      <c r="F344" s="11">
        <v>5775</v>
      </c>
      <c r="H344">
        <v>317</v>
      </c>
      <c r="I344">
        <v>5805.2609107426742</v>
      </c>
      <c r="J344">
        <v>578.73908925732576</v>
      </c>
    </row>
    <row r="345" spans="1:10" x14ac:dyDescent="0.3">
      <c r="A345" s="8" t="s">
        <v>414</v>
      </c>
      <c r="B345" s="9">
        <v>30</v>
      </c>
      <c r="C345" s="10">
        <v>2</v>
      </c>
      <c r="D345" s="13">
        <v>10</v>
      </c>
      <c r="E345" s="14">
        <v>10</v>
      </c>
      <c r="F345" s="11">
        <v>6118</v>
      </c>
      <c r="H345">
        <v>318</v>
      </c>
      <c r="I345">
        <v>2513.7161532339746</v>
      </c>
      <c r="J345">
        <v>290.28384676602536</v>
      </c>
    </row>
    <row r="346" spans="1:10" x14ac:dyDescent="0.3">
      <c r="A346" s="8" t="s">
        <v>415</v>
      </c>
      <c r="B346" s="9">
        <v>30</v>
      </c>
      <c r="C346" s="10">
        <v>2</v>
      </c>
      <c r="D346" s="13">
        <v>4</v>
      </c>
      <c r="E346" s="14">
        <v>2</v>
      </c>
      <c r="F346" s="11">
        <v>4736</v>
      </c>
      <c r="H346">
        <v>319</v>
      </c>
      <c r="I346">
        <v>2513.7161532339746</v>
      </c>
      <c r="J346">
        <v>-74.716153233974637</v>
      </c>
    </row>
    <row r="347" spans="1:10" x14ac:dyDescent="0.3">
      <c r="A347" s="8" t="s">
        <v>416</v>
      </c>
      <c r="B347" s="9">
        <v>30</v>
      </c>
      <c r="C347" s="10">
        <v>1</v>
      </c>
      <c r="D347" s="13">
        <v>1</v>
      </c>
      <c r="E347" s="14">
        <v>1</v>
      </c>
      <c r="F347" s="11">
        <v>2476</v>
      </c>
      <c r="H347">
        <v>320</v>
      </c>
      <c r="I347">
        <v>2860.6278973675703</v>
      </c>
      <c r="J347">
        <v>-798.62789736757031</v>
      </c>
    </row>
    <row r="348" spans="1:10" x14ac:dyDescent="0.3">
      <c r="A348" s="8" t="s">
        <v>417</v>
      </c>
      <c r="B348" s="9">
        <v>30</v>
      </c>
      <c r="C348" s="10">
        <v>1</v>
      </c>
      <c r="D348" s="13">
        <v>3</v>
      </c>
      <c r="E348" s="14">
        <v>1</v>
      </c>
      <c r="F348" s="11">
        <v>2285</v>
      </c>
      <c r="H348">
        <v>321</v>
      </c>
      <c r="I348">
        <v>2513.7161532339746</v>
      </c>
      <c r="J348">
        <v>-1422.7161532339746</v>
      </c>
    </row>
    <row r="349" spans="1:10" x14ac:dyDescent="0.3">
      <c r="A349" s="8" t="s">
        <v>418</v>
      </c>
      <c r="B349" s="9">
        <v>30</v>
      </c>
      <c r="C349" s="10">
        <v>2</v>
      </c>
      <c r="D349" s="13">
        <v>6</v>
      </c>
      <c r="E349" s="14">
        <v>5</v>
      </c>
      <c r="F349" s="11">
        <v>6577</v>
      </c>
      <c r="H349">
        <v>322</v>
      </c>
      <c r="I349">
        <v>5637.8812287869941</v>
      </c>
      <c r="J349">
        <v>-264.88122878699414</v>
      </c>
    </row>
    <row r="350" spans="1:10" x14ac:dyDescent="0.3">
      <c r="A350" s="8" t="s">
        <v>419</v>
      </c>
      <c r="B350" s="9">
        <v>30</v>
      </c>
      <c r="C350" s="10">
        <v>2</v>
      </c>
      <c r="D350" s="13">
        <v>11</v>
      </c>
      <c r="E350" s="14">
        <v>5</v>
      </c>
      <c r="F350" s="11">
        <v>6091</v>
      </c>
      <c r="H350">
        <v>323</v>
      </c>
      <c r="I350">
        <v>2615.3592004296065</v>
      </c>
      <c r="J350">
        <v>2171.6407995703935</v>
      </c>
    </row>
    <row r="351" spans="1:10" x14ac:dyDescent="0.3">
      <c r="A351" s="8" t="s">
        <v>420</v>
      </c>
      <c r="B351" s="9">
        <v>30</v>
      </c>
      <c r="C351" s="10">
        <v>1</v>
      </c>
      <c r="D351" s="13">
        <v>9</v>
      </c>
      <c r="E351" s="14">
        <v>5</v>
      </c>
      <c r="F351" s="11">
        <v>2097</v>
      </c>
      <c r="H351">
        <v>324</v>
      </c>
      <c r="I351">
        <v>5787.5830686404424</v>
      </c>
      <c r="J351">
        <v>-1762.5830686404424</v>
      </c>
    </row>
    <row r="352" spans="1:10" x14ac:dyDescent="0.3">
      <c r="A352" s="8" t="s">
        <v>421</v>
      </c>
      <c r="B352" s="9">
        <v>30</v>
      </c>
      <c r="C352" s="10">
        <v>3</v>
      </c>
      <c r="D352" s="13">
        <v>10</v>
      </c>
      <c r="E352" s="14">
        <v>9</v>
      </c>
      <c r="F352" s="11">
        <v>8412</v>
      </c>
      <c r="H352">
        <v>325</v>
      </c>
      <c r="I352">
        <v>2633.0370425318379</v>
      </c>
      <c r="J352">
        <v>1151.9629574681621</v>
      </c>
    </row>
    <row r="353" spans="1:10" x14ac:dyDescent="0.3">
      <c r="A353" s="8" t="s">
        <v>422</v>
      </c>
      <c r="B353" s="9">
        <v>30</v>
      </c>
      <c r="C353" s="10">
        <v>1</v>
      </c>
      <c r="D353" s="13">
        <v>12</v>
      </c>
      <c r="E353" s="14">
        <v>11</v>
      </c>
      <c r="F353" s="11">
        <v>2564</v>
      </c>
      <c r="H353">
        <v>326</v>
      </c>
      <c r="I353">
        <v>2633.0370425318379</v>
      </c>
      <c r="J353">
        <v>1151.9629574681621</v>
      </c>
    </row>
    <row r="354" spans="1:10" x14ac:dyDescent="0.3">
      <c r="A354" s="8" t="s">
        <v>423</v>
      </c>
      <c r="B354" s="9">
        <v>30</v>
      </c>
      <c r="C354" s="10">
        <v>1</v>
      </c>
      <c r="D354" s="13">
        <v>4</v>
      </c>
      <c r="E354" s="14">
        <v>3</v>
      </c>
      <c r="F354" s="11">
        <v>2983</v>
      </c>
      <c r="H354">
        <v>327</v>
      </c>
      <c r="I354">
        <v>2510.9837855098349</v>
      </c>
      <c r="J354">
        <v>182.01621449016511</v>
      </c>
    </row>
    <row r="355" spans="1:10" x14ac:dyDescent="0.3">
      <c r="A355" s="8" t="s">
        <v>424</v>
      </c>
      <c r="B355" s="9">
        <v>30</v>
      </c>
      <c r="C355" s="10">
        <v>1</v>
      </c>
      <c r="D355" s="13">
        <v>1</v>
      </c>
      <c r="E355" s="14">
        <v>1</v>
      </c>
      <c r="F355" s="11">
        <v>2033</v>
      </c>
      <c r="H355">
        <v>328</v>
      </c>
      <c r="I355">
        <v>2779.4557864300268</v>
      </c>
      <c r="J355">
        <v>-573.45578643002682</v>
      </c>
    </row>
    <row r="356" spans="1:10" x14ac:dyDescent="0.3">
      <c r="A356" s="8" t="s">
        <v>425</v>
      </c>
      <c r="B356" s="9">
        <v>30</v>
      </c>
      <c r="C356" s="10">
        <v>1</v>
      </c>
      <c r="D356" s="13">
        <v>1</v>
      </c>
      <c r="E356" s="14">
        <v>1</v>
      </c>
      <c r="F356" s="11">
        <v>2083</v>
      </c>
      <c r="H356">
        <v>329</v>
      </c>
      <c r="I356">
        <v>5808.0540048985322</v>
      </c>
      <c r="J356">
        <v>-1797.0540048985322</v>
      </c>
    </row>
    <row r="357" spans="1:10" x14ac:dyDescent="0.3">
      <c r="A357" s="8" t="s">
        <v>426</v>
      </c>
      <c r="B357" s="9">
        <v>30</v>
      </c>
      <c r="C357" s="10">
        <v>2</v>
      </c>
      <c r="D357" s="13">
        <v>10</v>
      </c>
      <c r="E357" s="14">
        <v>8</v>
      </c>
      <c r="F357" s="11">
        <v>5304</v>
      </c>
      <c r="H357">
        <v>330</v>
      </c>
      <c r="I357">
        <v>5748.3935602496003</v>
      </c>
      <c r="J357">
        <v>-622.39356024960034</v>
      </c>
    </row>
    <row r="358" spans="1:10" x14ac:dyDescent="0.3">
      <c r="A358" s="8" t="s">
        <v>427</v>
      </c>
      <c r="B358" s="9">
        <v>30</v>
      </c>
      <c r="C358" s="10">
        <v>1</v>
      </c>
      <c r="D358" s="13">
        <v>7</v>
      </c>
      <c r="E358" s="14">
        <v>2</v>
      </c>
      <c r="F358" s="11">
        <v>3833</v>
      </c>
      <c r="H358">
        <v>331</v>
      </c>
      <c r="I358">
        <v>5778.2237825740667</v>
      </c>
      <c r="J358">
        <v>-1626.2237825740667</v>
      </c>
    </row>
    <row r="359" spans="1:10" x14ac:dyDescent="0.3">
      <c r="A359" s="8" t="s">
        <v>428</v>
      </c>
      <c r="B359" s="9">
        <v>30</v>
      </c>
      <c r="C359" s="10">
        <v>2</v>
      </c>
      <c r="D359" s="13">
        <v>12</v>
      </c>
      <c r="E359" s="14">
        <v>0</v>
      </c>
      <c r="F359" s="11">
        <v>6877</v>
      </c>
      <c r="H359">
        <v>332</v>
      </c>
      <c r="I359">
        <v>5778.2237825740667</v>
      </c>
      <c r="J359">
        <v>-569.22378257406672</v>
      </c>
    </row>
    <row r="360" spans="1:10" x14ac:dyDescent="0.3">
      <c r="A360" s="8" t="s">
        <v>429</v>
      </c>
      <c r="B360" s="9">
        <v>30</v>
      </c>
      <c r="C360" s="10">
        <v>1</v>
      </c>
      <c r="D360" s="13">
        <v>10</v>
      </c>
      <c r="E360" s="14">
        <v>5</v>
      </c>
      <c r="F360" s="11">
        <v>3761</v>
      </c>
      <c r="H360">
        <v>333</v>
      </c>
      <c r="I360">
        <v>2779.4557864300268</v>
      </c>
      <c r="J360">
        <v>-166.45578643002682</v>
      </c>
    </row>
    <row r="361" spans="1:10" x14ac:dyDescent="0.3">
      <c r="A361" s="8" t="s">
        <v>430</v>
      </c>
      <c r="B361" s="9">
        <v>30</v>
      </c>
      <c r="C361" s="10">
        <v>3</v>
      </c>
      <c r="D361" s="13">
        <v>10</v>
      </c>
      <c r="E361" s="14">
        <v>8</v>
      </c>
      <c r="F361" s="11">
        <v>7264</v>
      </c>
      <c r="H361">
        <v>334</v>
      </c>
      <c r="I361">
        <v>5814.1301950096495</v>
      </c>
      <c r="J361">
        <v>532.86980499035053</v>
      </c>
    </row>
    <row r="362" spans="1:10" x14ac:dyDescent="0.3">
      <c r="A362" s="8" t="s">
        <v>431</v>
      </c>
      <c r="B362" s="9">
        <v>30</v>
      </c>
      <c r="C362" s="10">
        <v>1</v>
      </c>
      <c r="D362" s="13">
        <v>7</v>
      </c>
      <c r="E362" s="14">
        <v>5</v>
      </c>
      <c r="F362" s="11">
        <v>2132</v>
      </c>
      <c r="H362">
        <v>335</v>
      </c>
      <c r="I362">
        <v>2630.3046748076981</v>
      </c>
      <c r="J362">
        <v>1.6953251923018797</v>
      </c>
    </row>
    <row r="363" spans="1:10" x14ac:dyDescent="0.3">
      <c r="A363" s="8" t="s">
        <v>432</v>
      </c>
      <c r="B363" s="9">
        <v>30</v>
      </c>
      <c r="C363" s="10">
        <v>3</v>
      </c>
      <c r="D363" s="13">
        <v>9</v>
      </c>
      <c r="E363" s="14">
        <v>8</v>
      </c>
      <c r="F363" s="11">
        <v>11416</v>
      </c>
      <c r="H363">
        <v>336</v>
      </c>
      <c r="I363">
        <v>2750.1762923366819</v>
      </c>
      <c r="J363">
        <v>453.82370766331815</v>
      </c>
    </row>
    <row r="364" spans="1:10" x14ac:dyDescent="0.3">
      <c r="A364" s="8" t="s">
        <v>433</v>
      </c>
      <c r="B364" s="9">
        <v>30</v>
      </c>
      <c r="C364" s="10">
        <v>1</v>
      </c>
      <c r="D364" s="13">
        <v>4</v>
      </c>
      <c r="E364" s="14">
        <v>3</v>
      </c>
      <c r="F364" s="11">
        <v>2422</v>
      </c>
      <c r="H364">
        <v>337</v>
      </c>
      <c r="I364">
        <v>2666.2110872432813</v>
      </c>
      <c r="J364">
        <v>53.788912756718673</v>
      </c>
    </row>
    <row r="365" spans="1:10" x14ac:dyDescent="0.3">
      <c r="A365" s="8" t="s">
        <v>434</v>
      </c>
      <c r="B365" s="9">
        <v>30</v>
      </c>
      <c r="C365" s="10">
        <v>2</v>
      </c>
      <c r="D365" s="13">
        <v>7</v>
      </c>
      <c r="E365" s="14">
        <v>6</v>
      </c>
      <c r="F365" s="11">
        <v>9957</v>
      </c>
      <c r="H365">
        <v>338</v>
      </c>
      <c r="I365">
        <v>8789.1441589403403</v>
      </c>
      <c r="J365">
        <v>629.85584105965972</v>
      </c>
    </row>
    <row r="366" spans="1:10" x14ac:dyDescent="0.3">
      <c r="A366" s="8" t="s">
        <v>435</v>
      </c>
      <c r="B366" s="9">
        <v>30</v>
      </c>
      <c r="C366" s="10">
        <v>2</v>
      </c>
      <c r="D366" s="13">
        <v>10</v>
      </c>
      <c r="E366" s="14">
        <v>10</v>
      </c>
      <c r="F366" s="11">
        <v>6578</v>
      </c>
      <c r="H366">
        <v>339</v>
      </c>
      <c r="I366">
        <v>5808.0540048985322</v>
      </c>
      <c r="J366">
        <v>-2736.0540048985322</v>
      </c>
    </row>
    <row r="367" spans="1:10" x14ac:dyDescent="0.3">
      <c r="A367" s="8" t="s">
        <v>436</v>
      </c>
      <c r="B367" s="9">
        <v>30</v>
      </c>
      <c r="C367" s="10">
        <v>2</v>
      </c>
      <c r="D367" s="13">
        <v>8</v>
      </c>
      <c r="E367" s="14">
        <v>4</v>
      </c>
      <c r="F367" s="11">
        <v>4115</v>
      </c>
      <c r="H367">
        <v>340</v>
      </c>
      <c r="I367">
        <v>8783.0679688292221</v>
      </c>
      <c r="J367">
        <v>-309.06796882922208</v>
      </c>
    </row>
    <row r="368" spans="1:10" x14ac:dyDescent="0.3">
      <c r="A368" s="8" t="s">
        <v>437</v>
      </c>
      <c r="B368" s="9">
        <v>30</v>
      </c>
      <c r="C368" s="10">
        <v>2</v>
      </c>
      <c r="D368" s="13">
        <v>10</v>
      </c>
      <c r="E368" s="14">
        <v>10</v>
      </c>
      <c r="F368" s="11">
        <v>3491</v>
      </c>
      <c r="H368">
        <v>341</v>
      </c>
      <c r="I368">
        <v>2738.0239121144473</v>
      </c>
      <c r="J368">
        <v>-81.023912114447285</v>
      </c>
    </row>
    <row r="369" spans="1:10" x14ac:dyDescent="0.3">
      <c r="A369" s="8" t="s">
        <v>438</v>
      </c>
      <c r="B369" s="9">
        <v>30</v>
      </c>
      <c r="C369" s="10">
        <v>1</v>
      </c>
      <c r="D369" s="13">
        <v>12</v>
      </c>
      <c r="E369" s="14">
        <v>11</v>
      </c>
      <c r="F369" s="11">
        <v>3579</v>
      </c>
      <c r="H369">
        <v>342</v>
      </c>
      <c r="I369">
        <v>5736.7919082584867</v>
      </c>
      <c r="J369">
        <v>959.20809174151327</v>
      </c>
    </row>
    <row r="370" spans="1:10" x14ac:dyDescent="0.3">
      <c r="A370" s="8" t="s">
        <v>439</v>
      </c>
      <c r="B370" s="9">
        <v>30</v>
      </c>
      <c r="C370" s="10">
        <v>2</v>
      </c>
      <c r="D370" s="13">
        <v>10</v>
      </c>
      <c r="E370" s="14">
        <v>8</v>
      </c>
      <c r="F370" s="11">
        <v>4695</v>
      </c>
      <c r="H370">
        <v>343</v>
      </c>
      <c r="I370">
        <v>5784.299972685184</v>
      </c>
      <c r="J370">
        <v>-9.2999726851840023</v>
      </c>
    </row>
    <row r="371" spans="1:10" x14ac:dyDescent="0.3">
      <c r="A371" s="8" t="s">
        <v>440</v>
      </c>
      <c r="B371" s="9">
        <v>30</v>
      </c>
      <c r="C371" s="10">
        <v>2</v>
      </c>
      <c r="D371" s="13">
        <v>10</v>
      </c>
      <c r="E371" s="14">
        <v>9</v>
      </c>
      <c r="F371" s="11">
        <v>4627</v>
      </c>
      <c r="H371">
        <v>344</v>
      </c>
      <c r="I371">
        <v>5748.3935602496003</v>
      </c>
      <c r="J371">
        <v>369.60643975039966</v>
      </c>
    </row>
    <row r="372" spans="1:10" x14ac:dyDescent="0.3">
      <c r="A372" s="8" t="s">
        <v>443</v>
      </c>
      <c r="B372" s="9">
        <v>30</v>
      </c>
      <c r="C372" s="10">
        <v>2</v>
      </c>
      <c r="D372" s="13">
        <v>8</v>
      </c>
      <c r="E372" s="14">
        <v>3</v>
      </c>
      <c r="F372" s="11">
        <v>4779</v>
      </c>
      <c r="H372">
        <v>345</v>
      </c>
      <c r="I372">
        <v>5581.5646065250403</v>
      </c>
      <c r="J372">
        <v>-845.56460652504029</v>
      </c>
    </row>
    <row r="373" spans="1:10" x14ac:dyDescent="0.3">
      <c r="A373" s="8" t="s">
        <v>444</v>
      </c>
      <c r="B373" s="9">
        <v>30</v>
      </c>
      <c r="C373" s="10">
        <v>2</v>
      </c>
      <c r="D373" s="13">
        <v>4</v>
      </c>
      <c r="E373" s="14">
        <v>2</v>
      </c>
      <c r="F373" s="11">
        <v>5301</v>
      </c>
      <c r="H373">
        <v>346</v>
      </c>
      <c r="I373">
        <v>2510.9837855098349</v>
      </c>
      <c r="J373">
        <v>-34.983785509834888</v>
      </c>
    </row>
    <row r="374" spans="1:10" x14ac:dyDescent="0.3">
      <c r="A374" s="8" t="s">
        <v>445</v>
      </c>
      <c r="B374" s="9">
        <v>30</v>
      </c>
      <c r="C374" s="10">
        <v>1</v>
      </c>
      <c r="D374" s="13">
        <v>1</v>
      </c>
      <c r="E374" s="14">
        <v>1</v>
      </c>
      <c r="F374" s="11">
        <v>1274</v>
      </c>
      <c r="H374">
        <v>347</v>
      </c>
      <c r="I374">
        <v>2582.7966103810008</v>
      </c>
      <c r="J374">
        <v>-297.79661038100085</v>
      </c>
    </row>
    <row r="375" spans="1:10" x14ac:dyDescent="0.3">
      <c r="A375" s="8" t="s">
        <v>446</v>
      </c>
      <c r="B375" s="9">
        <v>30</v>
      </c>
      <c r="C375" s="10">
        <v>1</v>
      </c>
      <c r="D375" s="13">
        <v>6</v>
      </c>
      <c r="E375" s="14">
        <v>5</v>
      </c>
      <c r="F375" s="11">
        <v>2064</v>
      </c>
      <c r="H375">
        <v>348</v>
      </c>
      <c r="I375">
        <v>5635.1488610628548</v>
      </c>
      <c r="J375">
        <v>941.85113893714515</v>
      </c>
    </row>
    <row r="376" spans="1:10" x14ac:dyDescent="0.3">
      <c r="A376" s="8" t="s">
        <v>447</v>
      </c>
      <c r="B376" s="9">
        <v>30</v>
      </c>
      <c r="C376" s="10">
        <v>2</v>
      </c>
      <c r="D376" s="13">
        <v>10</v>
      </c>
      <c r="E376" s="14">
        <v>10</v>
      </c>
      <c r="F376" s="11">
        <v>9714</v>
      </c>
      <c r="H376">
        <v>349</v>
      </c>
      <c r="I376">
        <v>5814.6809232407704</v>
      </c>
      <c r="J376">
        <v>276.31907675922957</v>
      </c>
    </row>
    <row r="377" spans="1:10" x14ac:dyDescent="0.3">
      <c r="A377" s="8" t="s">
        <v>448</v>
      </c>
      <c r="B377" s="9">
        <v>30</v>
      </c>
      <c r="C377" s="10">
        <v>3</v>
      </c>
      <c r="D377" s="13">
        <v>9</v>
      </c>
      <c r="E377" s="14">
        <v>4</v>
      </c>
      <c r="F377" s="11">
        <v>9250</v>
      </c>
      <c r="H377">
        <v>350</v>
      </c>
      <c r="I377">
        <v>2773.93032455003</v>
      </c>
      <c r="J377">
        <v>-676.93032455003004</v>
      </c>
    </row>
    <row r="378" spans="1:10" x14ac:dyDescent="0.3">
      <c r="A378" s="8" t="s">
        <v>449</v>
      </c>
      <c r="B378" s="9">
        <v>30</v>
      </c>
      <c r="C378" s="10">
        <v>1</v>
      </c>
      <c r="D378" s="13">
        <v>6</v>
      </c>
      <c r="E378" s="14">
        <v>6</v>
      </c>
      <c r="F378" s="11">
        <v>2141</v>
      </c>
      <c r="H378">
        <v>351</v>
      </c>
      <c r="I378">
        <v>8723.4075241802911</v>
      </c>
      <c r="J378">
        <v>-311.40752418029115</v>
      </c>
    </row>
    <row r="379" spans="1:10" x14ac:dyDescent="0.3">
      <c r="A379" s="8" t="s">
        <v>450</v>
      </c>
      <c r="B379" s="9">
        <v>30</v>
      </c>
      <c r="C379" s="10">
        <v>1</v>
      </c>
      <c r="D379" s="13">
        <v>10</v>
      </c>
      <c r="E379" s="14">
        <v>10</v>
      </c>
      <c r="F379" s="11">
        <v>2862</v>
      </c>
      <c r="H379">
        <v>352</v>
      </c>
      <c r="I379">
        <v>2845.1924211900764</v>
      </c>
      <c r="J379">
        <v>-281.1924211900764</v>
      </c>
    </row>
    <row r="380" spans="1:10" x14ac:dyDescent="0.3">
      <c r="A380" s="8" t="s">
        <v>451</v>
      </c>
      <c r="B380" s="9">
        <v>30</v>
      </c>
      <c r="C380" s="10">
        <v>1</v>
      </c>
      <c r="D380" s="13">
        <v>10</v>
      </c>
      <c r="E380" s="14">
        <v>9</v>
      </c>
      <c r="F380" s="11">
        <v>4968</v>
      </c>
      <c r="H380">
        <v>353</v>
      </c>
      <c r="I380">
        <v>2606.5506425943499</v>
      </c>
      <c r="J380">
        <v>376.44935740565006</v>
      </c>
    </row>
    <row r="381" spans="1:10" x14ac:dyDescent="0.3">
      <c r="A381" s="8" t="s">
        <v>452</v>
      </c>
      <c r="B381" s="9">
        <v>30</v>
      </c>
      <c r="C381" s="10">
        <v>1</v>
      </c>
      <c r="D381" s="13">
        <v>6</v>
      </c>
      <c r="E381" s="14">
        <v>4</v>
      </c>
      <c r="F381" s="11">
        <v>2180</v>
      </c>
      <c r="H381">
        <v>354</v>
      </c>
      <c r="I381">
        <v>2510.9837855098349</v>
      </c>
      <c r="J381">
        <v>-477.98378550983489</v>
      </c>
    </row>
    <row r="382" spans="1:10" x14ac:dyDescent="0.3">
      <c r="A382" s="8" t="s">
        <v>453</v>
      </c>
      <c r="B382" s="9">
        <v>30</v>
      </c>
      <c r="C382" s="10">
        <v>3</v>
      </c>
      <c r="D382" s="13">
        <v>12</v>
      </c>
      <c r="E382" s="14">
        <v>7</v>
      </c>
      <c r="F382" s="11">
        <v>7140</v>
      </c>
      <c r="H382">
        <v>355</v>
      </c>
      <c r="I382">
        <v>2510.9837855098349</v>
      </c>
      <c r="J382">
        <v>-427.98378550983489</v>
      </c>
    </row>
    <row r="383" spans="1:10" x14ac:dyDescent="0.3">
      <c r="A383" s="8" t="s">
        <v>454</v>
      </c>
      <c r="B383" s="9">
        <v>30</v>
      </c>
      <c r="C383" s="10">
        <v>2</v>
      </c>
      <c r="D383" s="13">
        <v>10</v>
      </c>
      <c r="E383" s="14">
        <v>7</v>
      </c>
      <c r="F383" s="11">
        <v>5294</v>
      </c>
      <c r="H383">
        <v>356</v>
      </c>
      <c r="I383">
        <v>5760.5459404718349</v>
      </c>
      <c r="J383">
        <v>-456.54594047183491</v>
      </c>
    </row>
    <row r="384" spans="1:10" x14ac:dyDescent="0.3">
      <c r="A384" s="8" t="s">
        <v>455</v>
      </c>
      <c r="B384" s="9">
        <v>30</v>
      </c>
      <c r="C384" s="10">
        <v>3</v>
      </c>
      <c r="D384" s="13">
        <v>9</v>
      </c>
      <c r="E384" s="14">
        <v>7</v>
      </c>
      <c r="F384" s="11">
        <v>9667</v>
      </c>
      <c r="H384">
        <v>357</v>
      </c>
      <c r="I384">
        <v>2720.3460700122155</v>
      </c>
      <c r="J384">
        <v>1112.6539299877845</v>
      </c>
    </row>
    <row r="385" spans="1:10" x14ac:dyDescent="0.3">
      <c r="A385" s="8" t="s">
        <v>456</v>
      </c>
      <c r="B385" s="9">
        <v>30</v>
      </c>
      <c r="C385" s="10">
        <v>1</v>
      </c>
      <c r="D385" s="13">
        <v>1</v>
      </c>
      <c r="E385" s="14">
        <v>1</v>
      </c>
      <c r="F385" s="11">
        <v>1081</v>
      </c>
      <c r="H385">
        <v>358</v>
      </c>
      <c r="I385">
        <v>5880.9682862319387</v>
      </c>
      <c r="J385">
        <v>996.03171376806131</v>
      </c>
    </row>
    <row r="386" spans="1:10" x14ac:dyDescent="0.3">
      <c r="A386" s="8" t="s">
        <v>457</v>
      </c>
      <c r="B386" s="9">
        <v>30</v>
      </c>
      <c r="C386" s="10">
        <v>1</v>
      </c>
      <c r="D386" s="13">
        <v>12</v>
      </c>
      <c r="E386" s="14">
        <v>12</v>
      </c>
      <c r="F386" s="11">
        <v>3748</v>
      </c>
      <c r="H386">
        <v>359</v>
      </c>
      <c r="I386">
        <v>2809.8367369856128</v>
      </c>
      <c r="J386">
        <v>951.16326301438721</v>
      </c>
    </row>
    <row r="387" spans="1:10" x14ac:dyDescent="0.3">
      <c r="A387" s="8" t="s">
        <v>458</v>
      </c>
      <c r="B387" s="9">
        <v>31</v>
      </c>
      <c r="C387" s="10">
        <v>1</v>
      </c>
      <c r="D387" s="13">
        <v>5</v>
      </c>
      <c r="E387" s="14">
        <v>5</v>
      </c>
      <c r="F387" s="11">
        <v>2911</v>
      </c>
      <c r="H387">
        <v>360</v>
      </c>
      <c r="I387">
        <v>8729.4837142914075</v>
      </c>
      <c r="J387">
        <v>-1465.4837142914075</v>
      </c>
    </row>
    <row r="388" spans="1:10" x14ac:dyDescent="0.3">
      <c r="A388" s="8" t="s">
        <v>459</v>
      </c>
      <c r="B388" s="9">
        <v>31</v>
      </c>
      <c r="C388" s="10">
        <v>2</v>
      </c>
      <c r="D388" s="13">
        <v>10</v>
      </c>
      <c r="E388" s="14">
        <v>7</v>
      </c>
      <c r="F388" s="11">
        <v>5915</v>
      </c>
      <c r="H388">
        <v>361</v>
      </c>
      <c r="I388">
        <v>2702.1174996788641</v>
      </c>
      <c r="J388">
        <v>-570.11749967886408</v>
      </c>
    </row>
    <row r="389" spans="1:10" x14ac:dyDescent="0.3">
      <c r="A389" s="8" t="s">
        <v>460</v>
      </c>
      <c r="B389" s="9">
        <v>31</v>
      </c>
      <c r="C389" s="10">
        <v>1</v>
      </c>
      <c r="D389" s="13">
        <v>1</v>
      </c>
      <c r="E389" s="14">
        <v>1</v>
      </c>
      <c r="F389" s="11">
        <v>2501</v>
      </c>
      <c r="H389">
        <v>362</v>
      </c>
      <c r="I389">
        <v>8693.5773018558248</v>
      </c>
      <c r="J389">
        <v>2722.4226981441752</v>
      </c>
    </row>
    <row r="390" spans="1:10" x14ac:dyDescent="0.3">
      <c r="A390" s="8" t="s">
        <v>461</v>
      </c>
      <c r="B390" s="9">
        <v>31</v>
      </c>
      <c r="C390" s="10">
        <v>2</v>
      </c>
      <c r="D390" s="13">
        <v>11</v>
      </c>
      <c r="E390" s="14">
        <v>11</v>
      </c>
      <c r="F390" s="11">
        <v>4424</v>
      </c>
      <c r="H390">
        <v>363</v>
      </c>
      <c r="I390">
        <v>2606.5506425943499</v>
      </c>
      <c r="J390">
        <v>-184.55064259434994</v>
      </c>
    </row>
    <row r="391" spans="1:10" x14ac:dyDescent="0.3">
      <c r="A391" s="8" t="s">
        <v>462</v>
      </c>
      <c r="B391" s="9">
        <v>31</v>
      </c>
      <c r="C391" s="10">
        <v>2</v>
      </c>
      <c r="D391" s="13">
        <v>12</v>
      </c>
      <c r="E391" s="14">
        <v>7</v>
      </c>
      <c r="F391" s="11">
        <v>6172</v>
      </c>
      <c r="H391">
        <v>364</v>
      </c>
      <c r="I391">
        <v>5664.9790833873212</v>
      </c>
      <c r="J391">
        <v>4292.0209166126788</v>
      </c>
    </row>
    <row r="392" spans="1:10" x14ac:dyDescent="0.3">
      <c r="A392" s="8" t="s">
        <v>463</v>
      </c>
      <c r="B392" s="9">
        <v>31</v>
      </c>
      <c r="C392" s="10">
        <v>2</v>
      </c>
      <c r="D392" s="13">
        <v>4</v>
      </c>
      <c r="E392" s="14">
        <v>2</v>
      </c>
      <c r="F392" s="11">
        <v>4559</v>
      </c>
      <c r="H392">
        <v>365</v>
      </c>
      <c r="I392">
        <v>5748.3935602496003</v>
      </c>
      <c r="J392">
        <v>829.60643975039966</v>
      </c>
    </row>
    <row r="393" spans="1:10" x14ac:dyDescent="0.3">
      <c r="A393" s="8" t="s">
        <v>464</v>
      </c>
      <c r="B393" s="9">
        <v>31</v>
      </c>
      <c r="C393" s="10">
        <v>1</v>
      </c>
      <c r="D393" s="13">
        <v>7</v>
      </c>
      <c r="E393" s="14">
        <v>4</v>
      </c>
      <c r="F393" s="11">
        <v>3929</v>
      </c>
      <c r="H393">
        <v>366</v>
      </c>
      <c r="I393">
        <v>5713.0378760451376</v>
      </c>
      <c r="J393">
        <v>-1598.0378760451376</v>
      </c>
    </row>
    <row r="394" spans="1:10" x14ac:dyDescent="0.3">
      <c r="A394" s="8" t="s">
        <v>465</v>
      </c>
      <c r="B394" s="9">
        <v>31</v>
      </c>
      <c r="C394" s="10">
        <v>2</v>
      </c>
      <c r="D394" s="13">
        <v>6</v>
      </c>
      <c r="E394" s="14">
        <v>5</v>
      </c>
      <c r="F394" s="11">
        <v>4345</v>
      </c>
      <c r="H394">
        <v>367</v>
      </c>
      <c r="I394">
        <v>5748.3935602496003</v>
      </c>
      <c r="J394">
        <v>-2257.3935602496003</v>
      </c>
    </row>
    <row r="395" spans="1:10" x14ac:dyDescent="0.3">
      <c r="A395" s="8" t="s">
        <v>467</v>
      </c>
      <c r="B395" s="9">
        <v>31</v>
      </c>
      <c r="C395" s="10">
        <v>1</v>
      </c>
      <c r="D395" s="13">
        <v>6</v>
      </c>
      <c r="E395" s="14">
        <v>5</v>
      </c>
      <c r="F395" s="11">
        <v>3479</v>
      </c>
      <c r="H395">
        <v>368</v>
      </c>
      <c r="I395">
        <v>2845.1924211900764</v>
      </c>
      <c r="J395">
        <v>733.8075788099236</v>
      </c>
    </row>
    <row r="396" spans="1:10" x14ac:dyDescent="0.3">
      <c r="A396" s="8" t="s">
        <v>468</v>
      </c>
      <c r="B396" s="9">
        <v>31</v>
      </c>
      <c r="C396" s="10">
        <v>2</v>
      </c>
      <c r="D396" s="13">
        <v>10</v>
      </c>
      <c r="E396" s="14">
        <v>9</v>
      </c>
      <c r="F396" s="11">
        <v>5582</v>
      </c>
      <c r="H396">
        <v>369</v>
      </c>
      <c r="I396">
        <v>5760.5459404718349</v>
      </c>
      <c r="J396">
        <v>-1065.5459404718349</v>
      </c>
    </row>
    <row r="397" spans="1:10" x14ac:dyDescent="0.3">
      <c r="A397" s="8" t="s">
        <v>469</v>
      </c>
      <c r="B397" s="9">
        <v>31</v>
      </c>
      <c r="C397" s="10">
        <v>1</v>
      </c>
      <c r="D397" s="13">
        <v>2</v>
      </c>
      <c r="E397" s="14">
        <v>2</v>
      </c>
      <c r="F397" s="11">
        <v>2789</v>
      </c>
      <c r="H397">
        <v>370</v>
      </c>
      <c r="I397">
        <v>5754.4697503607176</v>
      </c>
      <c r="J397">
        <v>-1127.4697503607176</v>
      </c>
    </row>
    <row r="398" spans="1:10" x14ac:dyDescent="0.3">
      <c r="A398" s="8" t="s">
        <v>470</v>
      </c>
      <c r="B398" s="9">
        <v>31</v>
      </c>
      <c r="C398" s="10">
        <v>2</v>
      </c>
      <c r="D398" s="13">
        <v>10</v>
      </c>
      <c r="E398" s="14">
        <v>8</v>
      </c>
      <c r="F398" s="11">
        <v>6929</v>
      </c>
      <c r="H398">
        <v>371</v>
      </c>
      <c r="I398">
        <v>5719.1140661562549</v>
      </c>
      <c r="J398">
        <v>-940.11406615625492</v>
      </c>
    </row>
    <row r="399" spans="1:10" x14ac:dyDescent="0.3">
      <c r="A399" s="8" t="s">
        <v>471</v>
      </c>
      <c r="B399" s="9">
        <v>31</v>
      </c>
      <c r="C399" s="10">
        <v>1</v>
      </c>
      <c r="D399" s="13">
        <v>6</v>
      </c>
      <c r="E399" s="14">
        <v>5</v>
      </c>
      <c r="F399" s="11">
        <v>4821</v>
      </c>
      <c r="H399">
        <v>372</v>
      </c>
      <c r="I399">
        <v>5581.5646065250403</v>
      </c>
      <c r="J399">
        <v>-280.56460652504029</v>
      </c>
    </row>
    <row r="400" spans="1:10" x14ac:dyDescent="0.3">
      <c r="A400" s="8" t="s">
        <v>472</v>
      </c>
      <c r="B400" s="9">
        <v>31</v>
      </c>
      <c r="C400" s="10">
        <v>2</v>
      </c>
      <c r="D400" s="13">
        <v>9</v>
      </c>
      <c r="E400" s="14">
        <v>2</v>
      </c>
      <c r="F400" s="11">
        <v>6410</v>
      </c>
      <c r="H400">
        <v>373</v>
      </c>
      <c r="I400">
        <v>2510.9837855098349</v>
      </c>
      <c r="J400">
        <v>-1236.9837855098349</v>
      </c>
    </row>
    <row r="401" spans="1:10" x14ac:dyDescent="0.3">
      <c r="A401" s="8" t="s">
        <v>473</v>
      </c>
      <c r="B401" s="9">
        <v>31</v>
      </c>
      <c r="C401" s="10">
        <v>1</v>
      </c>
      <c r="D401" s="13">
        <v>3</v>
      </c>
      <c r="E401" s="14">
        <v>2</v>
      </c>
      <c r="F401" s="11">
        <v>2695</v>
      </c>
      <c r="H401">
        <v>374</v>
      </c>
      <c r="I401">
        <v>2666.2110872432813</v>
      </c>
      <c r="J401">
        <v>-602.21108724328133</v>
      </c>
    </row>
    <row r="402" spans="1:10" x14ac:dyDescent="0.3">
      <c r="A402" s="8" t="s">
        <v>474</v>
      </c>
      <c r="B402" s="9">
        <v>31</v>
      </c>
      <c r="C402" s="10">
        <v>2</v>
      </c>
      <c r="D402" s="13">
        <v>13</v>
      </c>
      <c r="E402" s="14">
        <v>7</v>
      </c>
      <c r="F402" s="11">
        <v>7547</v>
      </c>
      <c r="H402">
        <v>375</v>
      </c>
      <c r="I402">
        <v>5748.3935602496003</v>
      </c>
      <c r="J402">
        <v>3965.6064397503997</v>
      </c>
    </row>
    <row r="403" spans="1:10" x14ac:dyDescent="0.3">
      <c r="A403" s="8" t="s">
        <v>475</v>
      </c>
      <c r="B403" s="9">
        <v>31</v>
      </c>
      <c r="C403" s="10">
        <v>3</v>
      </c>
      <c r="D403" s="13">
        <v>10</v>
      </c>
      <c r="E403" s="14">
        <v>10</v>
      </c>
      <c r="F403" s="11">
        <v>8943</v>
      </c>
      <c r="H403">
        <v>376</v>
      </c>
      <c r="I403">
        <v>8717.8820623002939</v>
      </c>
      <c r="J403">
        <v>532.11793769970609</v>
      </c>
    </row>
    <row r="404" spans="1:10" x14ac:dyDescent="0.3">
      <c r="A404" s="8" t="s">
        <v>476</v>
      </c>
      <c r="B404" s="9">
        <v>31</v>
      </c>
      <c r="C404" s="10">
        <v>3</v>
      </c>
      <c r="D404" s="13">
        <v>11</v>
      </c>
      <c r="E404" s="14">
        <v>11</v>
      </c>
      <c r="F404" s="11">
        <v>7143</v>
      </c>
      <c r="H404">
        <v>377</v>
      </c>
      <c r="I404">
        <v>2660.134897132164</v>
      </c>
      <c r="J404">
        <v>-519.13489713216404</v>
      </c>
    </row>
    <row r="405" spans="1:10" x14ac:dyDescent="0.3">
      <c r="A405" s="8" t="s">
        <v>477</v>
      </c>
      <c r="B405" s="9">
        <v>31</v>
      </c>
      <c r="C405" s="10">
        <v>1</v>
      </c>
      <c r="D405" s="13">
        <v>3</v>
      </c>
      <c r="E405" s="14">
        <v>2</v>
      </c>
      <c r="F405" s="11">
        <v>2657</v>
      </c>
      <c r="H405">
        <v>378</v>
      </c>
      <c r="I405">
        <v>2779.4557864300268</v>
      </c>
      <c r="J405">
        <v>82.544213569973181</v>
      </c>
    </row>
    <row r="406" spans="1:10" x14ac:dyDescent="0.3">
      <c r="A406" s="8" t="s">
        <v>478</v>
      </c>
      <c r="B406" s="9">
        <v>31</v>
      </c>
      <c r="C406" s="10">
        <v>2</v>
      </c>
      <c r="D406" s="13">
        <v>13</v>
      </c>
      <c r="E406" s="14">
        <v>13</v>
      </c>
      <c r="F406" s="11">
        <v>4306</v>
      </c>
      <c r="H406">
        <v>379</v>
      </c>
      <c r="I406">
        <v>2785.5319765411441</v>
      </c>
      <c r="J406">
        <v>2182.4680234588559</v>
      </c>
    </row>
    <row r="407" spans="1:10" x14ac:dyDescent="0.3">
      <c r="A407" s="8" t="s">
        <v>479</v>
      </c>
      <c r="B407" s="9">
        <v>31</v>
      </c>
      <c r="C407" s="10">
        <v>1</v>
      </c>
      <c r="D407" s="13">
        <v>4</v>
      </c>
      <c r="E407" s="14">
        <v>4</v>
      </c>
      <c r="F407" s="11">
        <v>2218</v>
      </c>
      <c r="H407">
        <v>380</v>
      </c>
      <c r="I407">
        <v>2672.2872773543986</v>
      </c>
      <c r="J407">
        <v>-492.28727735439861</v>
      </c>
    </row>
    <row r="408" spans="1:10" x14ac:dyDescent="0.3">
      <c r="A408" s="8" t="s">
        <v>480</v>
      </c>
      <c r="B408" s="9">
        <v>31</v>
      </c>
      <c r="C408" s="10">
        <v>3</v>
      </c>
      <c r="D408" s="13">
        <v>13</v>
      </c>
      <c r="E408" s="14">
        <v>13</v>
      </c>
      <c r="F408" s="11">
        <v>10648</v>
      </c>
      <c r="H408">
        <v>381</v>
      </c>
      <c r="I408">
        <v>8807.3727292736912</v>
      </c>
      <c r="J408">
        <v>-1667.3727292736912</v>
      </c>
    </row>
    <row r="409" spans="1:10" x14ac:dyDescent="0.3">
      <c r="A409" s="8" t="s">
        <v>481</v>
      </c>
      <c r="B409" s="9">
        <v>31</v>
      </c>
      <c r="C409" s="10">
        <v>3</v>
      </c>
      <c r="D409" s="13">
        <v>12</v>
      </c>
      <c r="E409" s="14">
        <v>1</v>
      </c>
      <c r="F409" s="11">
        <v>9824</v>
      </c>
      <c r="H409">
        <v>382</v>
      </c>
      <c r="I409">
        <v>5766.6221305829522</v>
      </c>
      <c r="J409">
        <v>-472.6221305829522</v>
      </c>
    </row>
    <row r="410" spans="1:10" x14ac:dyDescent="0.3">
      <c r="A410" s="8" t="s">
        <v>482</v>
      </c>
      <c r="B410" s="9">
        <v>31</v>
      </c>
      <c r="C410" s="10">
        <v>2</v>
      </c>
      <c r="D410" s="13">
        <v>10</v>
      </c>
      <c r="E410" s="14">
        <v>6</v>
      </c>
      <c r="F410" s="11">
        <v>6582</v>
      </c>
      <c r="H410">
        <v>383</v>
      </c>
      <c r="I410">
        <v>8699.653491966943</v>
      </c>
      <c r="J410">
        <v>967.34650803305703</v>
      </c>
    </row>
    <row r="411" spans="1:10" x14ac:dyDescent="0.3">
      <c r="A411" s="8" t="s">
        <v>483</v>
      </c>
      <c r="B411" s="9">
        <v>31</v>
      </c>
      <c r="C411" s="10">
        <v>3</v>
      </c>
      <c r="D411" s="13">
        <v>10</v>
      </c>
      <c r="E411" s="14">
        <v>5</v>
      </c>
      <c r="F411" s="11">
        <v>11557</v>
      </c>
      <c r="H411">
        <v>384</v>
      </c>
      <c r="I411">
        <v>2510.9837855098349</v>
      </c>
      <c r="J411">
        <v>-1429.9837855098349</v>
      </c>
    </row>
    <row r="412" spans="1:10" x14ac:dyDescent="0.3">
      <c r="A412" s="8" t="s">
        <v>484</v>
      </c>
      <c r="B412" s="9">
        <v>31</v>
      </c>
      <c r="C412" s="10">
        <v>2</v>
      </c>
      <c r="D412" s="13">
        <v>9</v>
      </c>
      <c r="E412" s="14">
        <v>3</v>
      </c>
      <c r="F412" s="11">
        <v>4233</v>
      </c>
      <c r="H412">
        <v>385</v>
      </c>
      <c r="I412">
        <v>2839.1162310789591</v>
      </c>
      <c r="J412">
        <v>908.88376892104088</v>
      </c>
    </row>
    <row r="413" spans="1:10" x14ac:dyDescent="0.3">
      <c r="A413" s="8" t="s">
        <v>485</v>
      </c>
      <c r="B413" s="9">
        <v>31</v>
      </c>
      <c r="C413" s="10">
        <v>2</v>
      </c>
      <c r="D413" s="13">
        <v>13</v>
      </c>
      <c r="E413" s="14">
        <v>7</v>
      </c>
      <c r="F413" s="11">
        <v>5460</v>
      </c>
      <c r="H413">
        <v>386</v>
      </c>
      <c r="I413">
        <v>2627.5723070835588</v>
      </c>
      <c r="J413">
        <v>283.42769291644117</v>
      </c>
    </row>
    <row r="414" spans="1:10" x14ac:dyDescent="0.3">
      <c r="A414" s="8" t="s">
        <v>486</v>
      </c>
      <c r="B414" s="9">
        <v>31</v>
      </c>
      <c r="C414" s="10">
        <v>1</v>
      </c>
      <c r="D414" s="13">
        <v>8</v>
      </c>
      <c r="E414" s="14">
        <v>6</v>
      </c>
      <c r="F414" s="11">
        <v>2356</v>
      </c>
      <c r="H414">
        <v>387</v>
      </c>
      <c r="I414">
        <v>5763.889762858812</v>
      </c>
      <c r="J414">
        <v>151.11023714118801</v>
      </c>
    </row>
    <row r="415" spans="1:10" x14ac:dyDescent="0.3">
      <c r="A415" s="8" t="s">
        <v>487</v>
      </c>
      <c r="B415" s="9">
        <v>31</v>
      </c>
      <c r="C415" s="10">
        <v>1</v>
      </c>
      <c r="D415" s="13">
        <v>13</v>
      </c>
      <c r="E415" s="14">
        <v>7</v>
      </c>
      <c r="F415" s="11">
        <v>2329</v>
      </c>
      <c r="H415">
        <v>388</v>
      </c>
      <c r="I415">
        <v>2508.2514177856956</v>
      </c>
      <c r="J415">
        <v>-7.2514177856955939</v>
      </c>
    </row>
    <row r="416" spans="1:10" x14ac:dyDescent="0.3">
      <c r="A416" s="8" t="s">
        <v>488</v>
      </c>
      <c r="B416" s="9">
        <v>31</v>
      </c>
      <c r="C416" s="10">
        <v>2</v>
      </c>
      <c r="D416" s="13">
        <v>9</v>
      </c>
      <c r="E416" s="14">
        <v>9</v>
      </c>
      <c r="F416" s="11">
        <v>6932</v>
      </c>
      <c r="H416">
        <v>389</v>
      </c>
      <c r="I416">
        <v>5775.4914148499265</v>
      </c>
      <c r="J416">
        <v>-1351.4914148499265</v>
      </c>
    </row>
    <row r="417" spans="1:10" x14ac:dyDescent="0.3">
      <c r="A417" s="8" t="s">
        <v>489</v>
      </c>
      <c r="B417" s="9">
        <v>31</v>
      </c>
      <c r="C417" s="10">
        <v>2</v>
      </c>
      <c r="D417" s="13">
        <v>10</v>
      </c>
      <c r="E417" s="14">
        <v>9</v>
      </c>
      <c r="F417" s="11">
        <v>5855</v>
      </c>
      <c r="H417">
        <v>390</v>
      </c>
      <c r="I417">
        <v>5835.7025877299784</v>
      </c>
      <c r="J417">
        <v>336.2974122700216</v>
      </c>
    </row>
    <row r="418" spans="1:10" x14ac:dyDescent="0.3">
      <c r="A418" s="8" t="s">
        <v>490</v>
      </c>
      <c r="B418" s="9">
        <v>31</v>
      </c>
      <c r="C418" s="10">
        <v>1</v>
      </c>
      <c r="D418" s="13">
        <v>4</v>
      </c>
      <c r="E418" s="14">
        <v>3</v>
      </c>
      <c r="F418" s="11">
        <v>2321</v>
      </c>
      <c r="H418">
        <v>391</v>
      </c>
      <c r="I418">
        <v>5578.8322388009001</v>
      </c>
      <c r="J418">
        <v>-1019.8322388009001</v>
      </c>
    </row>
    <row r="419" spans="1:10" x14ac:dyDescent="0.3">
      <c r="A419" s="8" t="s">
        <v>491</v>
      </c>
      <c r="B419" s="9">
        <v>31</v>
      </c>
      <c r="C419" s="10">
        <v>2</v>
      </c>
      <c r="D419" s="13">
        <v>4</v>
      </c>
      <c r="E419" s="14">
        <v>4</v>
      </c>
      <c r="F419" s="11">
        <v>4148</v>
      </c>
      <c r="H419">
        <v>392</v>
      </c>
      <c r="I419">
        <v>2705.4613220658421</v>
      </c>
      <c r="J419">
        <v>1223.5386779341579</v>
      </c>
    </row>
    <row r="420" spans="1:10" x14ac:dyDescent="0.3">
      <c r="A420" s="8" t="s">
        <v>492</v>
      </c>
      <c r="B420" s="9">
        <v>31</v>
      </c>
      <c r="C420" s="10">
        <v>1</v>
      </c>
      <c r="D420" s="13">
        <v>3</v>
      </c>
      <c r="E420" s="14">
        <v>2</v>
      </c>
      <c r="F420" s="11">
        <v>2791</v>
      </c>
      <c r="H420">
        <v>393</v>
      </c>
      <c r="I420">
        <v>5632.4164933387146</v>
      </c>
      <c r="J420">
        <v>-1287.4164933387146</v>
      </c>
    </row>
    <row r="421" spans="1:10" x14ac:dyDescent="0.3">
      <c r="A421" s="8" t="s">
        <v>493</v>
      </c>
      <c r="B421" s="9">
        <v>31</v>
      </c>
      <c r="C421" s="10">
        <v>1</v>
      </c>
      <c r="D421" s="13">
        <v>2</v>
      </c>
      <c r="E421" s="14">
        <v>2</v>
      </c>
      <c r="F421" s="11">
        <v>2610</v>
      </c>
      <c r="H421">
        <v>394</v>
      </c>
      <c r="I421">
        <v>2663.478719519142</v>
      </c>
      <c r="J421">
        <v>815.52128048085797</v>
      </c>
    </row>
    <row r="422" spans="1:10" x14ac:dyDescent="0.3">
      <c r="A422" s="8" t="s">
        <v>494</v>
      </c>
      <c r="B422" s="9">
        <v>31</v>
      </c>
      <c r="C422" s="10">
        <v>2</v>
      </c>
      <c r="D422" s="13">
        <v>6</v>
      </c>
      <c r="E422" s="14">
        <v>6</v>
      </c>
      <c r="F422" s="11">
        <v>6833</v>
      </c>
      <c r="H422">
        <v>395</v>
      </c>
      <c r="I422">
        <v>5751.7373826365774</v>
      </c>
      <c r="J422">
        <v>-169.73738263657742</v>
      </c>
    </row>
    <row r="423" spans="1:10" x14ac:dyDescent="0.3">
      <c r="A423" s="8" t="s">
        <v>495</v>
      </c>
      <c r="B423" s="9">
        <v>31</v>
      </c>
      <c r="C423" s="10">
        <v>2</v>
      </c>
      <c r="D423" s="13">
        <v>10</v>
      </c>
      <c r="E423" s="14">
        <v>10</v>
      </c>
      <c r="F423" s="11">
        <v>6812</v>
      </c>
      <c r="H423">
        <v>396</v>
      </c>
      <c r="I423">
        <v>2538.0816401101615</v>
      </c>
      <c r="J423">
        <v>250.91835988983848</v>
      </c>
    </row>
    <row r="424" spans="1:10" x14ac:dyDescent="0.3">
      <c r="A424" s="8" t="s">
        <v>496</v>
      </c>
      <c r="B424" s="9">
        <v>31</v>
      </c>
      <c r="C424" s="10">
        <v>3</v>
      </c>
      <c r="D424" s="13">
        <v>10</v>
      </c>
      <c r="E424" s="14">
        <v>10</v>
      </c>
      <c r="F424" s="11">
        <v>9852</v>
      </c>
      <c r="H424">
        <v>397</v>
      </c>
      <c r="I424">
        <v>5757.8135727476947</v>
      </c>
      <c r="J424">
        <v>1171.1864272523053</v>
      </c>
    </row>
    <row r="425" spans="1:10" x14ac:dyDescent="0.3">
      <c r="A425" s="8" t="s">
        <v>497</v>
      </c>
      <c r="B425" s="9">
        <v>31</v>
      </c>
      <c r="C425" s="10">
        <v>1</v>
      </c>
      <c r="D425" s="13">
        <v>3</v>
      </c>
      <c r="E425" s="14">
        <v>3</v>
      </c>
      <c r="F425" s="11">
        <v>2302</v>
      </c>
      <c r="H425">
        <v>398</v>
      </c>
      <c r="I425">
        <v>2663.478719519142</v>
      </c>
      <c r="J425">
        <v>2157.521280480858</v>
      </c>
    </row>
    <row r="426" spans="1:10" x14ac:dyDescent="0.3">
      <c r="A426" s="8" t="s">
        <v>498</v>
      </c>
      <c r="B426" s="9">
        <v>31</v>
      </c>
      <c r="C426" s="10">
        <v>1</v>
      </c>
      <c r="D426" s="13">
        <v>3</v>
      </c>
      <c r="E426" s="14">
        <v>1</v>
      </c>
      <c r="F426" s="11">
        <v>2785</v>
      </c>
      <c r="H426">
        <v>399</v>
      </c>
      <c r="I426">
        <v>5758.3643009788148</v>
      </c>
      <c r="J426">
        <v>651.63569902118525</v>
      </c>
    </row>
    <row r="427" spans="1:10" x14ac:dyDescent="0.3">
      <c r="A427" s="8" t="s">
        <v>499</v>
      </c>
      <c r="B427" s="9">
        <v>31</v>
      </c>
      <c r="C427" s="10">
        <v>2</v>
      </c>
      <c r="D427" s="13">
        <v>10</v>
      </c>
      <c r="E427" s="14">
        <v>10</v>
      </c>
      <c r="F427" s="11">
        <v>6179</v>
      </c>
      <c r="H427">
        <v>400</v>
      </c>
      <c r="I427">
        <v>2573.9880525457443</v>
      </c>
      <c r="J427">
        <v>121.01194745425573</v>
      </c>
    </row>
    <row r="428" spans="1:10" x14ac:dyDescent="0.3">
      <c r="A428" s="8" t="s">
        <v>500</v>
      </c>
      <c r="B428" s="9">
        <v>31</v>
      </c>
      <c r="C428" s="10">
        <v>1</v>
      </c>
      <c r="D428" s="13">
        <v>1</v>
      </c>
      <c r="E428" s="14">
        <v>1</v>
      </c>
      <c r="F428" s="11">
        <v>1359</v>
      </c>
      <c r="H428">
        <v>401</v>
      </c>
      <c r="I428">
        <v>5871.6090001655612</v>
      </c>
      <c r="J428">
        <v>1675.3909998344388</v>
      </c>
    </row>
    <row r="429" spans="1:10" x14ac:dyDescent="0.3">
      <c r="A429" s="8" t="s">
        <v>502</v>
      </c>
      <c r="B429" s="9">
        <v>31</v>
      </c>
      <c r="C429" s="10">
        <v>1</v>
      </c>
      <c r="D429" s="13">
        <v>1</v>
      </c>
      <c r="E429" s="14">
        <v>1</v>
      </c>
      <c r="F429" s="11">
        <v>1261</v>
      </c>
      <c r="H429">
        <v>402</v>
      </c>
      <c r="I429">
        <v>8714.5989663450346</v>
      </c>
      <c r="J429">
        <v>228.40103365496543</v>
      </c>
    </row>
    <row r="430" spans="1:10" x14ac:dyDescent="0.3">
      <c r="A430" s="8" t="s">
        <v>503</v>
      </c>
      <c r="B430" s="9">
        <v>31</v>
      </c>
      <c r="C430" s="10">
        <v>3</v>
      </c>
      <c r="D430" s="13">
        <v>13</v>
      </c>
      <c r="E430" s="14">
        <v>13</v>
      </c>
      <c r="F430" s="11">
        <v>10793</v>
      </c>
      <c r="H430">
        <v>403</v>
      </c>
      <c r="I430">
        <v>8744.4291886694991</v>
      </c>
      <c r="J430">
        <v>-1601.4291886694991</v>
      </c>
    </row>
    <row r="431" spans="1:10" x14ac:dyDescent="0.3">
      <c r="A431" s="8" t="s">
        <v>504</v>
      </c>
      <c r="B431" s="9">
        <v>31</v>
      </c>
      <c r="C431" s="10">
        <v>3</v>
      </c>
      <c r="D431" s="13">
        <v>10</v>
      </c>
      <c r="E431" s="14">
        <v>10</v>
      </c>
      <c r="F431" s="11">
        <v>7446</v>
      </c>
      <c r="H431">
        <v>404</v>
      </c>
      <c r="I431">
        <v>2573.9880525457443</v>
      </c>
      <c r="J431">
        <v>83.011947454255733</v>
      </c>
    </row>
    <row r="432" spans="1:10" x14ac:dyDescent="0.3">
      <c r="A432" s="8" t="s">
        <v>505</v>
      </c>
      <c r="B432" s="9">
        <v>31</v>
      </c>
      <c r="C432" s="10">
        <v>1</v>
      </c>
      <c r="D432" s="13">
        <v>8</v>
      </c>
      <c r="E432" s="14">
        <v>3</v>
      </c>
      <c r="F432" s="11">
        <v>2109</v>
      </c>
      <c r="H432">
        <v>405</v>
      </c>
      <c r="I432">
        <v>5835.1518594988584</v>
      </c>
      <c r="J432">
        <v>-1529.1518594988584</v>
      </c>
    </row>
    <row r="433" spans="1:10" x14ac:dyDescent="0.3">
      <c r="A433" s="8" t="s">
        <v>506</v>
      </c>
      <c r="B433" s="9">
        <v>31</v>
      </c>
      <c r="C433" s="10">
        <v>1</v>
      </c>
      <c r="D433" s="13">
        <v>7</v>
      </c>
      <c r="E433" s="14">
        <v>2</v>
      </c>
      <c r="F433" s="11">
        <v>3722</v>
      </c>
      <c r="H433">
        <v>406</v>
      </c>
      <c r="I433">
        <v>2597.7420847590934</v>
      </c>
      <c r="J433">
        <v>-379.74208475909336</v>
      </c>
    </row>
    <row r="434" spans="1:10" x14ac:dyDescent="0.3">
      <c r="A434" s="8" t="s">
        <v>507</v>
      </c>
      <c r="B434" s="9">
        <v>31</v>
      </c>
      <c r="C434" s="10">
        <v>1</v>
      </c>
      <c r="D434" s="13">
        <v>7</v>
      </c>
      <c r="E434" s="14">
        <v>7</v>
      </c>
      <c r="F434" s="11">
        <v>4084</v>
      </c>
      <c r="H434">
        <v>407</v>
      </c>
      <c r="I434">
        <v>8804.0896333184301</v>
      </c>
      <c r="J434">
        <v>1843.9103666815699</v>
      </c>
    </row>
    <row r="435" spans="1:10" x14ac:dyDescent="0.3">
      <c r="A435" s="8" t="s">
        <v>508</v>
      </c>
      <c r="B435" s="9">
        <v>31</v>
      </c>
      <c r="C435" s="10">
        <v>2</v>
      </c>
      <c r="D435" s="13">
        <v>10</v>
      </c>
      <c r="E435" s="14">
        <v>5</v>
      </c>
      <c r="F435" s="11">
        <v>5332</v>
      </c>
      <c r="H435">
        <v>408</v>
      </c>
      <c r="I435">
        <v>8841.0975022162547</v>
      </c>
      <c r="J435">
        <v>982.90249778374528</v>
      </c>
    </row>
    <row r="436" spans="1:10" x14ac:dyDescent="0.3">
      <c r="A436" s="8" t="s">
        <v>509</v>
      </c>
      <c r="B436" s="9">
        <v>31</v>
      </c>
      <c r="C436" s="10">
        <v>2</v>
      </c>
      <c r="D436" s="13">
        <v>10</v>
      </c>
      <c r="E436" s="14">
        <v>10</v>
      </c>
      <c r="F436" s="11">
        <v>5476</v>
      </c>
      <c r="H436">
        <v>409</v>
      </c>
      <c r="I436">
        <v>5769.9659529699293</v>
      </c>
      <c r="J436">
        <v>812.03404703007072</v>
      </c>
    </row>
    <row r="437" spans="1:10" x14ac:dyDescent="0.3">
      <c r="A437" s="8" t="s">
        <v>510</v>
      </c>
      <c r="B437" s="9">
        <v>31</v>
      </c>
      <c r="C437" s="10">
        <v>1</v>
      </c>
      <c r="D437" s="13">
        <v>6</v>
      </c>
      <c r="E437" s="14">
        <v>5</v>
      </c>
      <c r="F437" s="11">
        <v>3477</v>
      </c>
      <c r="H437">
        <v>410</v>
      </c>
      <c r="I437">
        <v>8744.9799169006201</v>
      </c>
      <c r="J437">
        <v>2812.0200830993799</v>
      </c>
    </row>
    <row r="438" spans="1:10" x14ac:dyDescent="0.3">
      <c r="A438" s="8" t="s">
        <v>511</v>
      </c>
      <c r="B438" s="9">
        <v>31</v>
      </c>
      <c r="C438" s="10">
        <v>2</v>
      </c>
      <c r="D438" s="13">
        <v>9</v>
      </c>
      <c r="E438" s="14">
        <v>5</v>
      </c>
      <c r="F438" s="11">
        <v>5238</v>
      </c>
      <c r="H438">
        <v>411</v>
      </c>
      <c r="I438">
        <v>5752.2881108676975</v>
      </c>
      <c r="J438">
        <v>-1519.2881108676975</v>
      </c>
    </row>
    <row r="439" spans="1:10" x14ac:dyDescent="0.3">
      <c r="A439" s="8" t="s">
        <v>512</v>
      </c>
      <c r="B439" s="9">
        <v>31</v>
      </c>
      <c r="C439" s="10">
        <v>2</v>
      </c>
      <c r="D439" s="13">
        <v>6</v>
      </c>
      <c r="E439" s="14">
        <v>5</v>
      </c>
      <c r="F439" s="11">
        <v>8346</v>
      </c>
      <c r="H439">
        <v>412</v>
      </c>
      <c r="I439">
        <v>5871.6090001655612</v>
      </c>
      <c r="J439">
        <v>-411.60900016556116</v>
      </c>
    </row>
    <row r="440" spans="1:10" x14ac:dyDescent="0.3">
      <c r="A440" s="8" t="s">
        <v>513</v>
      </c>
      <c r="B440" s="9">
        <v>31</v>
      </c>
      <c r="C440" s="10">
        <v>3</v>
      </c>
      <c r="D440" s="13">
        <v>10</v>
      </c>
      <c r="E440" s="14">
        <v>1</v>
      </c>
      <c r="F440" s="11">
        <v>8161</v>
      </c>
      <c r="H440">
        <v>413</v>
      </c>
      <c r="I440">
        <v>2729.2153542791907</v>
      </c>
      <c r="J440">
        <v>-373.21535427919071</v>
      </c>
    </row>
    <row r="441" spans="1:10" x14ac:dyDescent="0.3">
      <c r="A441" s="8" t="s">
        <v>514</v>
      </c>
      <c r="B441" s="9">
        <v>31</v>
      </c>
      <c r="C441" s="10">
        <v>2</v>
      </c>
      <c r="D441" s="13">
        <v>13</v>
      </c>
      <c r="E441" s="14">
        <v>12</v>
      </c>
      <c r="F441" s="11">
        <v>5468</v>
      </c>
      <c r="H441">
        <v>414</v>
      </c>
      <c r="I441">
        <v>2902.6712263459885</v>
      </c>
      <c r="J441">
        <v>-573.67122634598854</v>
      </c>
    </row>
    <row r="442" spans="1:10" x14ac:dyDescent="0.3">
      <c r="A442" s="8" t="s">
        <v>515</v>
      </c>
      <c r="B442" s="9">
        <v>31</v>
      </c>
      <c r="C442" s="10">
        <v>3</v>
      </c>
      <c r="D442" s="13">
        <v>9</v>
      </c>
      <c r="E442" s="14">
        <v>3</v>
      </c>
      <c r="F442" s="11">
        <v>9637</v>
      </c>
      <c r="H442">
        <v>415</v>
      </c>
      <c r="I442">
        <v>5715.8309702009947</v>
      </c>
      <c r="J442">
        <v>1216.1690297990053</v>
      </c>
    </row>
    <row r="443" spans="1:10" x14ac:dyDescent="0.3">
      <c r="A443" s="8" t="s">
        <v>516</v>
      </c>
      <c r="B443" s="9">
        <v>31</v>
      </c>
      <c r="C443" s="10">
        <v>1</v>
      </c>
      <c r="D443" s="13">
        <v>2</v>
      </c>
      <c r="E443" s="14">
        <v>1</v>
      </c>
      <c r="F443" s="11">
        <v>2956</v>
      </c>
      <c r="H443">
        <v>416</v>
      </c>
      <c r="I443">
        <v>5751.7373826365774</v>
      </c>
      <c r="J443">
        <v>103.26261736342258</v>
      </c>
    </row>
    <row r="444" spans="1:10" x14ac:dyDescent="0.3">
      <c r="A444" s="8" t="s">
        <v>517</v>
      </c>
      <c r="B444" s="9">
        <v>31</v>
      </c>
      <c r="C444" s="10">
        <v>2</v>
      </c>
      <c r="D444" s="13">
        <v>10</v>
      </c>
      <c r="E444" s="14">
        <v>10</v>
      </c>
      <c r="F444" s="11">
        <v>4197</v>
      </c>
      <c r="H444">
        <v>417</v>
      </c>
      <c r="I444">
        <v>2603.8182748702106</v>
      </c>
      <c r="J444">
        <v>-282.81827487021064</v>
      </c>
    </row>
    <row r="445" spans="1:10" x14ac:dyDescent="0.3">
      <c r="A445" s="8" t="s">
        <v>518</v>
      </c>
      <c r="B445" s="9">
        <v>31</v>
      </c>
      <c r="C445" s="10">
        <v>2</v>
      </c>
      <c r="D445" s="13">
        <v>8</v>
      </c>
      <c r="E445" s="14">
        <v>5</v>
      </c>
      <c r="F445" s="11">
        <v>6583</v>
      </c>
      <c r="H445">
        <v>418</v>
      </c>
      <c r="I445">
        <v>5566.6798585786655</v>
      </c>
      <c r="J445">
        <v>-1418.6798585786655</v>
      </c>
    </row>
    <row r="446" spans="1:10" x14ac:dyDescent="0.3">
      <c r="A446" s="8" t="s">
        <v>519</v>
      </c>
      <c r="B446" s="9">
        <v>31</v>
      </c>
      <c r="C446" s="10">
        <v>1</v>
      </c>
      <c r="D446" s="13">
        <v>4</v>
      </c>
      <c r="E446" s="14">
        <v>2</v>
      </c>
      <c r="F446" s="11">
        <v>3978</v>
      </c>
      <c r="H446">
        <v>419</v>
      </c>
      <c r="I446">
        <v>2573.9880525457443</v>
      </c>
      <c r="J446">
        <v>217.01194745425573</v>
      </c>
    </row>
    <row r="447" spans="1:10" x14ac:dyDescent="0.3">
      <c r="A447" s="8" t="s">
        <v>520</v>
      </c>
      <c r="B447" s="9">
        <v>31</v>
      </c>
      <c r="C447" s="10">
        <v>1</v>
      </c>
      <c r="D447" s="13">
        <v>4</v>
      </c>
      <c r="E447" s="14">
        <v>4</v>
      </c>
      <c r="F447" s="11">
        <v>3065</v>
      </c>
      <c r="H447">
        <v>420</v>
      </c>
      <c r="I447">
        <v>2538.0816401101615</v>
      </c>
      <c r="J447">
        <v>71.918359889838484</v>
      </c>
    </row>
    <row r="448" spans="1:10" x14ac:dyDescent="0.3">
      <c r="A448" s="8" t="s">
        <v>521</v>
      </c>
      <c r="B448" s="9">
        <v>31</v>
      </c>
      <c r="C448" s="10">
        <v>2</v>
      </c>
      <c r="D448" s="13">
        <v>10</v>
      </c>
      <c r="E448" s="14">
        <v>10</v>
      </c>
      <c r="F448" s="11">
        <v>5003</v>
      </c>
      <c r="H448">
        <v>421</v>
      </c>
      <c r="I448">
        <v>5626.3403032275974</v>
      </c>
      <c r="J448">
        <v>1206.6596967724026</v>
      </c>
    </row>
    <row r="449" spans="1:10" x14ac:dyDescent="0.3">
      <c r="A449" s="8" t="s">
        <v>522</v>
      </c>
      <c r="B449" s="9">
        <v>31</v>
      </c>
      <c r="C449" s="10">
        <v>2</v>
      </c>
      <c r="D449" s="13">
        <v>10</v>
      </c>
      <c r="E449" s="14">
        <v>10</v>
      </c>
      <c r="F449" s="11">
        <v>5617</v>
      </c>
      <c r="H449">
        <v>422</v>
      </c>
      <c r="I449">
        <v>5745.6611925254601</v>
      </c>
      <c r="J449">
        <v>1066.3388074745399</v>
      </c>
    </row>
    <row r="450" spans="1:10" x14ac:dyDescent="0.3">
      <c r="A450" s="8" t="s">
        <v>523</v>
      </c>
      <c r="B450" s="9">
        <v>31</v>
      </c>
      <c r="C450" s="10">
        <v>1</v>
      </c>
      <c r="D450" s="13">
        <v>1</v>
      </c>
      <c r="E450" s="14">
        <v>1</v>
      </c>
      <c r="F450" s="11">
        <v>1129</v>
      </c>
      <c r="H450">
        <v>423</v>
      </c>
      <c r="I450">
        <v>8714.5989663450346</v>
      </c>
      <c r="J450">
        <v>1137.4010336549654</v>
      </c>
    </row>
    <row r="451" spans="1:10" x14ac:dyDescent="0.3">
      <c r="A451" s="8" t="s">
        <v>524</v>
      </c>
      <c r="B451" s="9">
        <v>31</v>
      </c>
      <c r="C451" s="10">
        <v>3</v>
      </c>
      <c r="D451" s="13">
        <v>13</v>
      </c>
      <c r="E451" s="14">
        <v>11</v>
      </c>
      <c r="F451" s="11">
        <v>11031</v>
      </c>
      <c r="H451">
        <v>424</v>
      </c>
      <c r="I451">
        <v>2567.9118624346274</v>
      </c>
      <c r="J451">
        <v>-265.91186243462744</v>
      </c>
    </row>
    <row r="452" spans="1:10" x14ac:dyDescent="0.3">
      <c r="A452" s="8" t="s">
        <v>525</v>
      </c>
      <c r="B452" s="9">
        <v>31</v>
      </c>
      <c r="C452" s="10">
        <v>1</v>
      </c>
      <c r="D452" s="13">
        <v>3</v>
      </c>
      <c r="E452" s="14">
        <v>2</v>
      </c>
      <c r="F452" s="11">
        <v>3067</v>
      </c>
      <c r="H452">
        <v>425</v>
      </c>
      <c r="I452">
        <v>2580.0642426568616</v>
      </c>
      <c r="J452">
        <v>204.93575734313845</v>
      </c>
    </row>
    <row r="453" spans="1:10" x14ac:dyDescent="0.3">
      <c r="A453" s="8" t="s">
        <v>526</v>
      </c>
      <c r="B453" s="9">
        <v>31</v>
      </c>
      <c r="C453" s="10">
        <v>2</v>
      </c>
      <c r="D453" s="13">
        <v>10</v>
      </c>
      <c r="E453" s="14">
        <v>9</v>
      </c>
      <c r="F453" s="11">
        <v>9936</v>
      </c>
      <c r="H453">
        <v>426</v>
      </c>
      <c r="I453">
        <v>5745.6611925254601</v>
      </c>
      <c r="J453">
        <v>433.33880747453986</v>
      </c>
    </row>
    <row r="454" spans="1:10" x14ac:dyDescent="0.3">
      <c r="A454" s="8" t="s">
        <v>526</v>
      </c>
      <c r="B454" s="9">
        <v>31</v>
      </c>
      <c r="C454" s="10">
        <v>2</v>
      </c>
      <c r="D454" s="13">
        <v>10</v>
      </c>
      <c r="E454" s="14">
        <v>9</v>
      </c>
      <c r="F454" s="11">
        <v>9936</v>
      </c>
      <c r="H454">
        <v>427</v>
      </c>
      <c r="I454">
        <v>2508.2514177856956</v>
      </c>
      <c r="J454">
        <v>-1149.2514177856956</v>
      </c>
    </row>
    <row r="455" spans="1:10" x14ac:dyDescent="0.3">
      <c r="A455" s="8" t="s">
        <v>527</v>
      </c>
      <c r="B455" s="9">
        <v>32</v>
      </c>
      <c r="C455" s="10">
        <v>1</v>
      </c>
      <c r="D455" s="13">
        <v>8</v>
      </c>
      <c r="E455" s="14">
        <v>7</v>
      </c>
      <c r="F455" s="11">
        <v>3068</v>
      </c>
      <c r="H455">
        <v>428</v>
      </c>
      <c r="I455">
        <v>2508.2514177856956</v>
      </c>
      <c r="J455">
        <v>-1247.2514177856956</v>
      </c>
    </row>
    <row r="456" spans="1:10" x14ac:dyDescent="0.3">
      <c r="A456" s="8" t="s">
        <v>528</v>
      </c>
      <c r="B456" s="9">
        <v>32</v>
      </c>
      <c r="C456" s="10">
        <v>1</v>
      </c>
      <c r="D456" s="13">
        <v>7</v>
      </c>
      <c r="E456" s="14">
        <v>6</v>
      </c>
      <c r="F456" s="11">
        <v>3298</v>
      </c>
      <c r="H456">
        <v>429</v>
      </c>
      <c r="I456">
        <v>8804.0896333184301</v>
      </c>
      <c r="J456">
        <v>1988.9103666815699</v>
      </c>
    </row>
    <row r="457" spans="1:10" x14ac:dyDescent="0.3">
      <c r="A457" s="8" t="s">
        <v>529</v>
      </c>
      <c r="B457" s="9">
        <v>32</v>
      </c>
      <c r="C457" s="10">
        <v>1</v>
      </c>
      <c r="D457" s="13">
        <v>10</v>
      </c>
      <c r="E457" s="14">
        <v>10</v>
      </c>
      <c r="F457" s="11">
        <v>3919</v>
      </c>
      <c r="H457">
        <v>430</v>
      </c>
      <c r="I457">
        <v>8714.5989663450346</v>
      </c>
      <c r="J457">
        <v>-1268.5989663450346</v>
      </c>
    </row>
    <row r="458" spans="1:10" x14ac:dyDescent="0.3">
      <c r="A458" s="8" t="s">
        <v>530</v>
      </c>
      <c r="B458" s="9">
        <v>32</v>
      </c>
      <c r="C458" s="10">
        <v>2</v>
      </c>
      <c r="D458" s="13">
        <v>9</v>
      </c>
      <c r="E458" s="14">
        <v>9</v>
      </c>
      <c r="F458" s="11">
        <v>6162</v>
      </c>
      <c r="H458">
        <v>431</v>
      </c>
      <c r="I458">
        <v>2747.4439246125426</v>
      </c>
      <c r="J458">
        <v>-638.44392461254256</v>
      </c>
    </row>
    <row r="459" spans="1:10" x14ac:dyDescent="0.3">
      <c r="A459" s="8" t="s">
        <v>531</v>
      </c>
      <c r="B459" s="9">
        <v>32</v>
      </c>
      <c r="C459" s="10">
        <v>2</v>
      </c>
      <c r="D459" s="13">
        <v>10</v>
      </c>
      <c r="E459" s="14">
        <v>10</v>
      </c>
      <c r="F459" s="11">
        <v>6220</v>
      </c>
      <c r="H459">
        <v>432</v>
      </c>
      <c r="I459">
        <v>2717.6137022880762</v>
      </c>
      <c r="J459">
        <v>1004.3862977119238</v>
      </c>
    </row>
    <row r="460" spans="1:10" x14ac:dyDescent="0.3">
      <c r="A460" s="8" t="s">
        <v>532</v>
      </c>
      <c r="B460" s="9">
        <v>32</v>
      </c>
      <c r="C460" s="10">
        <v>2</v>
      </c>
      <c r="D460" s="13">
        <v>12</v>
      </c>
      <c r="E460" s="14">
        <v>11</v>
      </c>
      <c r="F460" s="11">
        <v>5010</v>
      </c>
      <c r="H460">
        <v>433</v>
      </c>
      <c r="I460">
        <v>2687.2327517324907</v>
      </c>
      <c r="J460">
        <v>1396.7672482675093</v>
      </c>
    </row>
    <row r="461" spans="1:10" x14ac:dyDescent="0.3">
      <c r="A461" s="8" t="s">
        <v>533</v>
      </c>
      <c r="B461" s="9">
        <v>32</v>
      </c>
      <c r="C461" s="10">
        <v>1</v>
      </c>
      <c r="D461" s="13">
        <v>1</v>
      </c>
      <c r="E461" s="14">
        <v>1</v>
      </c>
      <c r="F461" s="11">
        <v>2956</v>
      </c>
      <c r="H461">
        <v>434</v>
      </c>
      <c r="I461">
        <v>5776.0421430810466</v>
      </c>
      <c r="J461">
        <v>-444.04214308104656</v>
      </c>
    </row>
    <row r="462" spans="1:10" x14ac:dyDescent="0.3">
      <c r="A462" s="8" t="s">
        <v>534</v>
      </c>
      <c r="B462" s="9">
        <v>32</v>
      </c>
      <c r="C462" s="10">
        <v>1</v>
      </c>
      <c r="D462" s="13">
        <v>10</v>
      </c>
      <c r="E462" s="14">
        <v>5</v>
      </c>
      <c r="F462" s="11">
        <v>4200</v>
      </c>
      <c r="H462">
        <v>435</v>
      </c>
      <c r="I462">
        <v>5745.6611925254601</v>
      </c>
      <c r="J462">
        <v>-269.66119252546014</v>
      </c>
    </row>
    <row r="463" spans="1:10" x14ac:dyDescent="0.3">
      <c r="A463" s="8" t="s">
        <v>535</v>
      </c>
      <c r="B463" s="9">
        <v>32</v>
      </c>
      <c r="C463" s="10">
        <v>2</v>
      </c>
      <c r="D463" s="13">
        <v>9</v>
      </c>
      <c r="E463" s="14">
        <v>8</v>
      </c>
      <c r="F463" s="11">
        <v>4668</v>
      </c>
      <c r="H463">
        <v>436</v>
      </c>
      <c r="I463">
        <v>2663.478719519142</v>
      </c>
      <c r="J463">
        <v>813.52128048085797</v>
      </c>
    </row>
    <row r="464" spans="1:10" x14ac:dyDescent="0.3">
      <c r="A464" s="8" t="s">
        <v>536</v>
      </c>
      <c r="B464" s="9">
        <v>32</v>
      </c>
      <c r="C464" s="10">
        <v>3</v>
      </c>
      <c r="D464" s="13">
        <v>9</v>
      </c>
      <c r="E464" s="14">
        <v>9</v>
      </c>
      <c r="F464" s="11">
        <v>8998</v>
      </c>
      <c r="H464">
        <v>437</v>
      </c>
      <c r="I464">
        <v>5740.1357306454638</v>
      </c>
      <c r="J464">
        <v>-502.13573064546381</v>
      </c>
    </row>
    <row r="465" spans="1:10" x14ac:dyDescent="0.3">
      <c r="A465" s="8" t="s">
        <v>537</v>
      </c>
      <c r="B465" s="9">
        <v>32</v>
      </c>
      <c r="C465" s="10">
        <v>1</v>
      </c>
      <c r="D465" s="13">
        <v>8</v>
      </c>
      <c r="E465" s="14">
        <v>5</v>
      </c>
      <c r="F465" s="11">
        <v>3038</v>
      </c>
      <c r="H465">
        <v>438</v>
      </c>
      <c r="I465">
        <v>5632.4164933387146</v>
      </c>
      <c r="J465">
        <v>2713.5835066612854</v>
      </c>
    </row>
    <row r="466" spans="1:10" x14ac:dyDescent="0.3">
      <c r="A466" s="8" t="s">
        <v>538</v>
      </c>
      <c r="B466" s="9">
        <v>32</v>
      </c>
      <c r="C466" s="10">
        <v>3</v>
      </c>
      <c r="D466" s="13">
        <v>14</v>
      </c>
      <c r="E466" s="14">
        <v>14</v>
      </c>
      <c r="F466" s="11">
        <v>10400</v>
      </c>
      <c r="H466">
        <v>439</v>
      </c>
      <c r="I466">
        <v>8769.2846773450892</v>
      </c>
      <c r="J466">
        <v>-608.28467734508922</v>
      </c>
    </row>
    <row r="467" spans="1:10" x14ac:dyDescent="0.3">
      <c r="A467" s="8" t="s">
        <v>539</v>
      </c>
      <c r="B467" s="9">
        <v>32</v>
      </c>
      <c r="C467" s="10">
        <v>1</v>
      </c>
      <c r="D467" s="13">
        <v>6</v>
      </c>
      <c r="E467" s="14">
        <v>4</v>
      </c>
      <c r="F467" s="11">
        <v>3931</v>
      </c>
      <c r="H467">
        <v>440</v>
      </c>
      <c r="I467">
        <v>5841.2280496099747</v>
      </c>
      <c r="J467">
        <v>-373.22804960997473</v>
      </c>
    </row>
    <row r="468" spans="1:10" x14ac:dyDescent="0.3">
      <c r="A468" s="8" t="s">
        <v>540</v>
      </c>
      <c r="B468" s="9">
        <v>32</v>
      </c>
      <c r="C468" s="10">
        <v>1</v>
      </c>
      <c r="D468" s="13">
        <v>4</v>
      </c>
      <c r="E468" s="14">
        <v>3</v>
      </c>
      <c r="F468" s="11">
        <v>3730</v>
      </c>
      <c r="H468">
        <v>441</v>
      </c>
      <c r="I468">
        <v>8721.2258846872719</v>
      </c>
      <c r="J468">
        <v>915.7741153127281</v>
      </c>
    </row>
    <row r="469" spans="1:10" x14ac:dyDescent="0.3">
      <c r="A469" s="8" t="s">
        <v>541</v>
      </c>
      <c r="B469" s="9">
        <v>32</v>
      </c>
      <c r="C469" s="10">
        <v>2</v>
      </c>
      <c r="D469" s="13">
        <v>4</v>
      </c>
      <c r="E469" s="14">
        <v>3</v>
      </c>
      <c r="F469" s="11">
        <v>4465</v>
      </c>
      <c r="H469">
        <v>442</v>
      </c>
      <c r="I469">
        <v>2544.1578302212788</v>
      </c>
      <c r="J469">
        <v>411.8421697787212</v>
      </c>
    </row>
    <row r="470" spans="1:10" x14ac:dyDescent="0.3">
      <c r="A470" s="8" t="s">
        <v>542</v>
      </c>
      <c r="B470" s="9">
        <v>32</v>
      </c>
      <c r="C470" s="10">
        <v>1</v>
      </c>
      <c r="D470" s="13">
        <v>5</v>
      </c>
      <c r="E470" s="14">
        <v>5</v>
      </c>
      <c r="F470" s="11">
        <v>2794</v>
      </c>
      <c r="H470">
        <v>443</v>
      </c>
      <c r="I470">
        <v>5745.6611925254601</v>
      </c>
      <c r="J470">
        <v>-1548.6611925254601</v>
      </c>
    </row>
    <row r="471" spans="1:10" x14ac:dyDescent="0.3">
      <c r="A471" s="8" t="s">
        <v>543</v>
      </c>
      <c r="B471" s="9">
        <v>32</v>
      </c>
      <c r="C471" s="10">
        <v>2</v>
      </c>
      <c r="D471" s="13">
        <v>9</v>
      </c>
      <c r="E471" s="14">
        <v>6</v>
      </c>
      <c r="F471" s="11">
        <v>2176</v>
      </c>
      <c r="H471">
        <v>444</v>
      </c>
      <c r="I471">
        <v>5704.2293182098811</v>
      </c>
      <c r="J471">
        <v>878.77068179011894</v>
      </c>
    </row>
    <row r="472" spans="1:10" x14ac:dyDescent="0.3">
      <c r="A472" s="8" t="s">
        <v>544</v>
      </c>
      <c r="B472" s="9">
        <v>32</v>
      </c>
      <c r="C472" s="10">
        <v>2</v>
      </c>
      <c r="D472" s="13">
        <v>13</v>
      </c>
      <c r="E472" s="14">
        <v>13</v>
      </c>
      <c r="F472" s="11">
        <v>5484</v>
      </c>
      <c r="H472">
        <v>445</v>
      </c>
      <c r="I472">
        <v>2609.8944649813275</v>
      </c>
      <c r="J472">
        <v>1368.1055350186725</v>
      </c>
    </row>
    <row r="473" spans="1:10" x14ac:dyDescent="0.3">
      <c r="A473" s="8" t="s">
        <v>545</v>
      </c>
      <c r="B473" s="9">
        <v>32</v>
      </c>
      <c r="C473" s="10">
        <v>2</v>
      </c>
      <c r="D473" s="13">
        <v>13</v>
      </c>
      <c r="E473" s="14">
        <v>13</v>
      </c>
      <c r="F473" s="11">
        <v>5228</v>
      </c>
      <c r="H473">
        <v>446</v>
      </c>
      <c r="I473">
        <v>2597.7420847590934</v>
      </c>
      <c r="J473">
        <v>467.25791524090664</v>
      </c>
    </row>
    <row r="474" spans="1:10" x14ac:dyDescent="0.3">
      <c r="A474" s="8" t="s">
        <v>546</v>
      </c>
      <c r="B474" s="9">
        <v>32</v>
      </c>
      <c r="C474" s="10">
        <v>2</v>
      </c>
      <c r="D474" s="13">
        <v>10</v>
      </c>
      <c r="E474" s="14">
        <v>7</v>
      </c>
      <c r="F474" s="11">
        <v>5055</v>
      </c>
      <c r="H474">
        <v>447</v>
      </c>
      <c r="I474">
        <v>5745.6611925254601</v>
      </c>
      <c r="J474">
        <v>-742.66119252546014</v>
      </c>
    </row>
    <row r="475" spans="1:10" x14ac:dyDescent="0.3">
      <c r="A475" s="8" t="s">
        <v>547</v>
      </c>
      <c r="B475" s="9">
        <v>32</v>
      </c>
      <c r="C475" s="10">
        <v>1</v>
      </c>
      <c r="D475" s="13">
        <v>8</v>
      </c>
      <c r="E475" s="14">
        <v>8</v>
      </c>
      <c r="F475" s="11">
        <v>2370</v>
      </c>
      <c r="H475">
        <v>448</v>
      </c>
      <c r="I475">
        <v>5745.6611925254601</v>
      </c>
      <c r="J475">
        <v>-128.66119252546014</v>
      </c>
    </row>
    <row r="476" spans="1:10" x14ac:dyDescent="0.3">
      <c r="A476" s="8" t="s">
        <v>548</v>
      </c>
      <c r="B476" s="9">
        <v>32</v>
      </c>
      <c r="C476" s="10">
        <v>2</v>
      </c>
      <c r="D476" s="13">
        <v>6</v>
      </c>
      <c r="E476" s="14">
        <v>4</v>
      </c>
      <c r="F476" s="11">
        <v>4707</v>
      </c>
      <c r="H476">
        <v>449</v>
      </c>
      <c r="I476">
        <v>2508.2514177856956</v>
      </c>
      <c r="J476">
        <v>-1379.2514177856956</v>
      </c>
    </row>
    <row r="477" spans="1:10" x14ac:dyDescent="0.3">
      <c r="A477" s="8" t="s">
        <v>549</v>
      </c>
      <c r="B477" s="9">
        <v>32</v>
      </c>
      <c r="C477" s="10">
        <v>2</v>
      </c>
      <c r="D477" s="13">
        <v>6</v>
      </c>
      <c r="E477" s="14">
        <v>6</v>
      </c>
      <c r="F477" s="11">
        <v>6322</v>
      </c>
      <c r="H477">
        <v>450</v>
      </c>
      <c r="I477">
        <v>8816.2420135406646</v>
      </c>
      <c r="J477">
        <v>2214.7579864593354</v>
      </c>
    </row>
    <row r="478" spans="1:10" x14ac:dyDescent="0.3">
      <c r="A478" s="8" t="s">
        <v>550</v>
      </c>
      <c r="B478" s="9">
        <v>32</v>
      </c>
      <c r="C478" s="10">
        <v>2</v>
      </c>
      <c r="D478" s="13">
        <v>10</v>
      </c>
      <c r="E478" s="14">
        <v>10</v>
      </c>
      <c r="F478" s="11">
        <v>5396</v>
      </c>
      <c r="H478">
        <v>451</v>
      </c>
      <c r="I478">
        <v>2573.9880525457443</v>
      </c>
      <c r="J478">
        <v>493.01194745425573</v>
      </c>
    </row>
    <row r="479" spans="1:10" x14ac:dyDescent="0.3">
      <c r="A479" s="8" t="s">
        <v>551</v>
      </c>
      <c r="B479" s="9">
        <v>32</v>
      </c>
      <c r="C479" s="10">
        <v>3</v>
      </c>
      <c r="D479" s="13">
        <v>10</v>
      </c>
      <c r="E479" s="14">
        <v>7</v>
      </c>
      <c r="F479" s="11">
        <v>11159</v>
      </c>
      <c r="H479">
        <v>452</v>
      </c>
      <c r="I479">
        <v>5751.7373826365774</v>
      </c>
      <c r="J479">
        <v>4184.2626173634226</v>
      </c>
    </row>
    <row r="480" spans="1:10" x14ac:dyDescent="0.3">
      <c r="A480" s="8" t="s">
        <v>552</v>
      </c>
      <c r="B480" s="9">
        <v>32</v>
      </c>
      <c r="C480" s="10">
        <v>2</v>
      </c>
      <c r="D480" s="13">
        <v>10</v>
      </c>
      <c r="E480" s="14">
        <v>10</v>
      </c>
      <c r="F480" s="11">
        <v>5309</v>
      </c>
      <c r="H480">
        <v>453</v>
      </c>
      <c r="I480">
        <v>5751.7373826365774</v>
      </c>
      <c r="J480">
        <v>4184.2626173634226</v>
      </c>
    </row>
    <row r="481" spans="1:10" x14ac:dyDescent="0.3">
      <c r="A481" s="8" t="s">
        <v>553</v>
      </c>
      <c r="B481" s="9">
        <v>32</v>
      </c>
      <c r="C481" s="10">
        <v>2</v>
      </c>
      <c r="D481" s="13">
        <v>14</v>
      </c>
      <c r="E481" s="14">
        <v>14</v>
      </c>
      <c r="F481" s="11">
        <v>6162</v>
      </c>
      <c r="H481">
        <v>454</v>
      </c>
      <c r="I481">
        <v>2720.4067964439341</v>
      </c>
      <c r="J481">
        <v>347.59320355606587</v>
      </c>
    </row>
    <row r="482" spans="1:10" x14ac:dyDescent="0.3">
      <c r="A482" s="8" t="s">
        <v>554</v>
      </c>
      <c r="B482" s="9">
        <v>32</v>
      </c>
      <c r="C482" s="10">
        <v>2</v>
      </c>
      <c r="D482" s="13">
        <v>8</v>
      </c>
      <c r="E482" s="14">
        <v>5</v>
      </c>
      <c r="F482" s="11">
        <v>4403</v>
      </c>
      <c r="H482">
        <v>455</v>
      </c>
      <c r="I482">
        <v>2690.5765741194678</v>
      </c>
      <c r="J482">
        <v>607.42342588053225</v>
      </c>
    </row>
    <row r="483" spans="1:10" x14ac:dyDescent="0.3">
      <c r="A483" s="8" t="s">
        <v>555</v>
      </c>
      <c r="B483" s="9">
        <v>32</v>
      </c>
      <c r="C483" s="10">
        <v>2</v>
      </c>
      <c r="D483" s="13">
        <v>9</v>
      </c>
      <c r="E483" s="14">
        <v>5</v>
      </c>
      <c r="F483" s="11">
        <v>5175</v>
      </c>
      <c r="H483">
        <v>456</v>
      </c>
      <c r="I483">
        <v>2773.9910509817482</v>
      </c>
      <c r="J483">
        <v>1145.0089490182518</v>
      </c>
    </row>
    <row r="484" spans="1:10" x14ac:dyDescent="0.3">
      <c r="A484" s="8" t="s">
        <v>556</v>
      </c>
      <c r="B484" s="9">
        <v>32</v>
      </c>
      <c r="C484" s="10">
        <v>1</v>
      </c>
      <c r="D484" s="13">
        <v>4</v>
      </c>
      <c r="E484" s="14">
        <v>3</v>
      </c>
      <c r="F484" s="11">
        <v>2314</v>
      </c>
      <c r="H484">
        <v>457</v>
      </c>
      <c r="I484">
        <v>5713.0986024768554</v>
      </c>
      <c r="J484">
        <v>448.90139752314462</v>
      </c>
    </row>
    <row r="485" spans="1:10" x14ac:dyDescent="0.3">
      <c r="A485" s="8" t="s">
        <v>557</v>
      </c>
      <c r="B485" s="9">
        <v>32</v>
      </c>
      <c r="C485" s="10">
        <v>2</v>
      </c>
      <c r="D485" s="13">
        <v>10</v>
      </c>
      <c r="E485" s="14">
        <v>10</v>
      </c>
      <c r="F485" s="11">
        <v>6524</v>
      </c>
      <c r="H485">
        <v>458</v>
      </c>
      <c r="I485">
        <v>5742.9288248013208</v>
      </c>
      <c r="J485">
        <v>477.07117519867916</v>
      </c>
    </row>
    <row r="486" spans="1:10" x14ac:dyDescent="0.3">
      <c r="A486" s="8" t="s">
        <v>558</v>
      </c>
      <c r="B486" s="9">
        <v>32</v>
      </c>
      <c r="C486" s="10">
        <v>1</v>
      </c>
      <c r="D486" s="13">
        <v>1</v>
      </c>
      <c r="E486" s="14">
        <v>1</v>
      </c>
      <c r="F486" s="11">
        <v>2795</v>
      </c>
      <c r="H486">
        <v>459</v>
      </c>
      <c r="I486">
        <v>5808.66545956137</v>
      </c>
      <c r="J486">
        <v>-798.66545956136997</v>
      </c>
    </row>
    <row r="487" spans="1:10" x14ac:dyDescent="0.3">
      <c r="A487" s="8" t="s">
        <v>559</v>
      </c>
      <c r="B487" s="9">
        <v>32</v>
      </c>
      <c r="C487" s="10">
        <v>1</v>
      </c>
      <c r="D487" s="13">
        <v>5</v>
      </c>
      <c r="E487" s="14">
        <v>3</v>
      </c>
      <c r="F487" s="11">
        <v>2332</v>
      </c>
      <c r="H487">
        <v>460</v>
      </c>
      <c r="I487">
        <v>2505.5190500615558</v>
      </c>
      <c r="J487">
        <v>450.48094993844416</v>
      </c>
    </row>
    <row r="488" spans="1:10" x14ac:dyDescent="0.3">
      <c r="A488" s="8" t="s">
        <v>560</v>
      </c>
      <c r="B488" s="9">
        <v>32</v>
      </c>
      <c r="C488" s="10">
        <v>2</v>
      </c>
      <c r="D488" s="13">
        <v>8</v>
      </c>
      <c r="E488" s="14">
        <v>8</v>
      </c>
      <c r="F488" s="11">
        <v>6725</v>
      </c>
      <c r="H488">
        <v>461</v>
      </c>
      <c r="I488">
        <v>2804.3720015373342</v>
      </c>
      <c r="J488">
        <v>1395.6279984626658</v>
      </c>
    </row>
    <row r="489" spans="1:10" x14ac:dyDescent="0.3">
      <c r="A489" s="8" t="s">
        <v>561</v>
      </c>
      <c r="B489" s="9">
        <v>32</v>
      </c>
      <c r="C489" s="10">
        <v>1</v>
      </c>
      <c r="D489" s="13">
        <v>10</v>
      </c>
      <c r="E489" s="14">
        <v>8</v>
      </c>
      <c r="F489" s="11">
        <v>4025</v>
      </c>
      <c r="H489">
        <v>462</v>
      </c>
      <c r="I489">
        <v>5719.1747925879727</v>
      </c>
      <c r="J489">
        <v>-1051.1747925879727</v>
      </c>
    </row>
    <row r="490" spans="1:10" x14ac:dyDescent="0.3">
      <c r="A490" s="8" t="s">
        <v>562</v>
      </c>
      <c r="B490" s="9">
        <v>32</v>
      </c>
      <c r="C490" s="10">
        <v>1</v>
      </c>
      <c r="D490" s="13">
        <v>1</v>
      </c>
      <c r="E490" s="14">
        <v>1</v>
      </c>
      <c r="F490" s="11">
        <v>2827</v>
      </c>
      <c r="H490">
        <v>463</v>
      </c>
      <c r="I490">
        <v>8682.0363762964298</v>
      </c>
      <c r="J490">
        <v>315.96362370357019</v>
      </c>
    </row>
    <row r="491" spans="1:10" x14ac:dyDescent="0.3">
      <c r="A491" s="8" t="s">
        <v>563</v>
      </c>
      <c r="B491" s="9">
        <v>32</v>
      </c>
      <c r="C491" s="10">
        <v>1</v>
      </c>
      <c r="D491" s="13">
        <v>2</v>
      </c>
      <c r="E491" s="14">
        <v>2</v>
      </c>
      <c r="F491" s="11">
        <v>2743</v>
      </c>
      <c r="H491">
        <v>464</v>
      </c>
      <c r="I491">
        <v>2732.5591766661682</v>
      </c>
      <c r="J491">
        <v>305.44082333383176</v>
      </c>
    </row>
    <row r="492" spans="1:10" x14ac:dyDescent="0.3">
      <c r="A492" s="8" t="s">
        <v>564</v>
      </c>
      <c r="B492" s="9">
        <v>32</v>
      </c>
      <c r="C492" s="10">
        <v>2</v>
      </c>
      <c r="D492" s="13">
        <v>10</v>
      </c>
      <c r="E492" s="14">
        <v>8</v>
      </c>
      <c r="F492" s="11">
        <v>4998</v>
      </c>
      <c r="H492">
        <v>465</v>
      </c>
      <c r="I492">
        <v>8831.1874879187599</v>
      </c>
      <c r="J492">
        <v>1568.8125120812401</v>
      </c>
    </row>
    <row r="493" spans="1:10" x14ac:dyDescent="0.3">
      <c r="A493" s="8" t="s">
        <v>565</v>
      </c>
      <c r="B493" s="9">
        <v>32</v>
      </c>
      <c r="C493" s="10">
        <v>2</v>
      </c>
      <c r="D493" s="13">
        <v>10</v>
      </c>
      <c r="E493" s="14">
        <v>10</v>
      </c>
      <c r="F493" s="11">
        <v>6209</v>
      </c>
      <c r="H493">
        <v>466</v>
      </c>
      <c r="I493">
        <v>2666.8225419061196</v>
      </c>
      <c r="J493">
        <v>1264.1774580938804</v>
      </c>
    </row>
    <row r="494" spans="1:10" x14ac:dyDescent="0.3">
      <c r="A494" s="8" t="s">
        <v>566</v>
      </c>
      <c r="B494" s="9">
        <v>32</v>
      </c>
      <c r="C494" s="10">
        <v>2</v>
      </c>
      <c r="D494" s="13">
        <v>10</v>
      </c>
      <c r="E494" s="14">
        <v>10</v>
      </c>
      <c r="F494" s="11">
        <v>4883</v>
      </c>
      <c r="H494">
        <v>467</v>
      </c>
      <c r="I494">
        <v>2601.0859071460709</v>
      </c>
      <c r="J494">
        <v>1128.9140928539291</v>
      </c>
    </row>
    <row r="495" spans="1:10" x14ac:dyDescent="0.3">
      <c r="A495" s="8" t="s">
        <v>567</v>
      </c>
      <c r="B495" s="9">
        <v>32</v>
      </c>
      <c r="C495" s="10">
        <v>2</v>
      </c>
      <c r="D495" s="13">
        <v>4</v>
      </c>
      <c r="E495" s="14">
        <v>3</v>
      </c>
      <c r="F495" s="11">
        <v>4078</v>
      </c>
      <c r="H495">
        <v>468</v>
      </c>
      <c r="I495">
        <v>5570.0236809656435</v>
      </c>
      <c r="J495">
        <v>-1105.0236809656435</v>
      </c>
    </row>
    <row r="496" spans="1:10" x14ac:dyDescent="0.3">
      <c r="A496" s="8" t="s">
        <v>568</v>
      </c>
      <c r="B496" s="9">
        <v>32</v>
      </c>
      <c r="C496" s="10">
        <v>2</v>
      </c>
      <c r="D496" s="13">
        <v>7</v>
      </c>
      <c r="E496" s="14">
        <v>4</v>
      </c>
      <c r="F496" s="11">
        <v>9204</v>
      </c>
      <c r="H496">
        <v>469</v>
      </c>
      <c r="I496">
        <v>2624.8399393594191</v>
      </c>
      <c r="J496">
        <v>169.16006064058092</v>
      </c>
    </row>
    <row r="497" spans="1:10" x14ac:dyDescent="0.3">
      <c r="A497" s="8" t="s">
        <v>569</v>
      </c>
      <c r="B497" s="9">
        <v>32</v>
      </c>
      <c r="C497" s="10">
        <v>3</v>
      </c>
      <c r="D497" s="13">
        <v>10</v>
      </c>
      <c r="E497" s="14">
        <v>5</v>
      </c>
      <c r="F497" s="11">
        <v>11244</v>
      </c>
      <c r="H497">
        <v>470</v>
      </c>
      <c r="I497">
        <v>5731.3271728102072</v>
      </c>
      <c r="J497">
        <v>-3555.3271728102072</v>
      </c>
    </row>
    <row r="498" spans="1:10" x14ac:dyDescent="0.3">
      <c r="A498" s="8" t="s">
        <v>570</v>
      </c>
      <c r="B498" s="9">
        <v>32</v>
      </c>
      <c r="C498" s="10">
        <v>2</v>
      </c>
      <c r="D498" s="13">
        <v>12</v>
      </c>
      <c r="E498" s="14">
        <v>7</v>
      </c>
      <c r="F498" s="11">
        <v>5878</v>
      </c>
      <c r="H498">
        <v>471</v>
      </c>
      <c r="I498">
        <v>5832.4194917747191</v>
      </c>
      <c r="J498">
        <v>-348.41949177471906</v>
      </c>
    </row>
    <row r="499" spans="1:10" x14ac:dyDescent="0.3">
      <c r="A499" s="8" t="s">
        <v>571</v>
      </c>
      <c r="B499" s="9">
        <v>32</v>
      </c>
      <c r="C499" s="10">
        <v>2</v>
      </c>
      <c r="D499" s="13">
        <v>9</v>
      </c>
      <c r="E499" s="14">
        <v>6</v>
      </c>
      <c r="F499" s="11">
        <v>4087</v>
      </c>
      <c r="H499">
        <v>472</v>
      </c>
      <c r="I499">
        <v>5832.4194917747191</v>
      </c>
      <c r="J499">
        <v>-604.41949177471906</v>
      </c>
    </row>
    <row r="500" spans="1:10" x14ac:dyDescent="0.3">
      <c r="A500" s="8" t="s">
        <v>572</v>
      </c>
      <c r="B500" s="9">
        <v>32</v>
      </c>
      <c r="C500" s="10">
        <v>1</v>
      </c>
      <c r="D500" s="13">
        <v>6</v>
      </c>
      <c r="E500" s="14">
        <v>3</v>
      </c>
      <c r="F500" s="11">
        <v>3312</v>
      </c>
      <c r="H500">
        <v>473</v>
      </c>
      <c r="I500">
        <v>5761.1573951346727</v>
      </c>
      <c r="J500">
        <v>-706.1573951346727</v>
      </c>
    </row>
    <row r="501" spans="1:10" x14ac:dyDescent="0.3">
      <c r="A501" s="8" t="s">
        <v>573</v>
      </c>
      <c r="B501" s="9">
        <v>32</v>
      </c>
      <c r="C501" s="10">
        <v>2</v>
      </c>
      <c r="D501" s="13">
        <v>10</v>
      </c>
      <c r="E501" s="14">
        <v>9</v>
      </c>
      <c r="F501" s="11">
        <v>5470</v>
      </c>
      <c r="H501">
        <v>474</v>
      </c>
      <c r="I501">
        <v>2714.3306063328168</v>
      </c>
      <c r="J501">
        <v>-344.33060633281684</v>
      </c>
    </row>
    <row r="502" spans="1:10" x14ac:dyDescent="0.3">
      <c r="A502" s="8" t="s">
        <v>574</v>
      </c>
      <c r="B502" s="9">
        <v>32</v>
      </c>
      <c r="C502" s="10">
        <v>1</v>
      </c>
      <c r="D502" s="13">
        <v>1</v>
      </c>
      <c r="E502" s="14">
        <v>1</v>
      </c>
      <c r="F502" s="11">
        <v>1393</v>
      </c>
      <c r="H502">
        <v>475</v>
      </c>
      <c r="I502">
        <v>5635.7603157256917</v>
      </c>
      <c r="J502">
        <v>-928.76031572569173</v>
      </c>
    </row>
    <row r="503" spans="1:10" x14ac:dyDescent="0.3">
      <c r="A503" s="8" t="s">
        <v>575</v>
      </c>
      <c r="B503" s="9">
        <v>32</v>
      </c>
      <c r="C503" s="10">
        <v>1</v>
      </c>
      <c r="D503" s="13">
        <v>10</v>
      </c>
      <c r="E503" s="14">
        <v>5</v>
      </c>
      <c r="F503" s="11">
        <v>3433</v>
      </c>
      <c r="H503">
        <v>476</v>
      </c>
      <c r="I503">
        <v>5623.6079355034581</v>
      </c>
      <c r="J503">
        <v>698.39206449654193</v>
      </c>
    </row>
    <row r="504" spans="1:10" x14ac:dyDescent="0.3">
      <c r="A504" s="8" t="s">
        <v>576</v>
      </c>
      <c r="B504" s="9">
        <v>32</v>
      </c>
      <c r="C504" s="10">
        <v>2</v>
      </c>
      <c r="D504" s="13">
        <v>10</v>
      </c>
      <c r="E504" s="14">
        <v>0</v>
      </c>
      <c r="F504" s="11">
        <v>6735</v>
      </c>
      <c r="H504">
        <v>477</v>
      </c>
      <c r="I504">
        <v>5742.9288248013208</v>
      </c>
      <c r="J504">
        <v>-346.92882480132084</v>
      </c>
    </row>
    <row r="505" spans="1:10" x14ac:dyDescent="0.3">
      <c r="A505" s="8" t="s">
        <v>577</v>
      </c>
      <c r="B505" s="9">
        <v>32</v>
      </c>
      <c r="C505" s="10">
        <v>3</v>
      </c>
      <c r="D505" s="13">
        <v>10</v>
      </c>
      <c r="E505" s="14">
        <v>4</v>
      </c>
      <c r="F505" s="11">
        <v>9610</v>
      </c>
      <c r="H505">
        <v>478</v>
      </c>
      <c r="I505">
        <v>8730.0951689542471</v>
      </c>
      <c r="J505">
        <v>2428.9048310457529</v>
      </c>
    </row>
    <row r="506" spans="1:10" x14ac:dyDescent="0.3">
      <c r="A506" s="8" t="s">
        <v>578</v>
      </c>
      <c r="B506" s="9">
        <v>32</v>
      </c>
      <c r="C506" s="10">
        <v>1</v>
      </c>
      <c r="D506" s="13">
        <v>12</v>
      </c>
      <c r="E506" s="14">
        <v>7</v>
      </c>
      <c r="F506" s="11">
        <v>2718</v>
      </c>
      <c r="H506">
        <v>479</v>
      </c>
      <c r="I506">
        <v>5742.9288248013208</v>
      </c>
      <c r="J506">
        <v>-433.92882480132084</v>
      </c>
    </row>
    <row r="507" spans="1:10" x14ac:dyDescent="0.3">
      <c r="A507" s="8" t="s">
        <v>579</v>
      </c>
      <c r="B507" s="9">
        <v>32</v>
      </c>
      <c r="C507" s="10">
        <v>2</v>
      </c>
      <c r="D507" s="13">
        <v>4</v>
      </c>
      <c r="E507" s="14">
        <v>0</v>
      </c>
      <c r="F507" s="11">
        <v>4648</v>
      </c>
      <c r="H507">
        <v>480</v>
      </c>
      <c r="I507">
        <v>5862.2497140991845</v>
      </c>
      <c r="J507">
        <v>299.75028590081547</v>
      </c>
    </row>
    <row r="508" spans="1:10" x14ac:dyDescent="0.3">
      <c r="A508" s="8" t="s">
        <v>580</v>
      </c>
      <c r="B508" s="9">
        <v>32</v>
      </c>
      <c r="C508" s="10">
        <v>2</v>
      </c>
      <c r="D508" s="13">
        <v>7</v>
      </c>
      <c r="E508" s="14">
        <v>2</v>
      </c>
      <c r="F508" s="11">
        <v>9907</v>
      </c>
      <c r="H508">
        <v>481</v>
      </c>
      <c r="I508">
        <v>5701.4969504857418</v>
      </c>
      <c r="J508">
        <v>-1298.4969504857418</v>
      </c>
    </row>
    <row r="509" spans="1:10" x14ac:dyDescent="0.3">
      <c r="A509" s="8" t="s">
        <v>581</v>
      </c>
      <c r="B509" s="9">
        <v>32</v>
      </c>
      <c r="C509" s="10">
        <v>1</v>
      </c>
      <c r="D509" s="13">
        <v>8</v>
      </c>
      <c r="E509" s="14">
        <v>4</v>
      </c>
      <c r="F509" s="11">
        <v>2432</v>
      </c>
      <c r="H509">
        <v>482</v>
      </c>
      <c r="I509">
        <v>5737.4033629213245</v>
      </c>
      <c r="J509">
        <v>-562.40336292132451</v>
      </c>
    </row>
    <row r="510" spans="1:10" x14ac:dyDescent="0.3">
      <c r="A510" s="8" t="s">
        <v>582</v>
      </c>
      <c r="B510" s="9">
        <v>32</v>
      </c>
      <c r="C510" s="10">
        <v>2</v>
      </c>
      <c r="D510" s="13">
        <v>9</v>
      </c>
      <c r="E510" s="14">
        <v>5</v>
      </c>
      <c r="F510" s="11">
        <v>6667</v>
      </c>
      <c r="H510">
        <v>483</v>
      </c>
      <c r="I510">
        <v>2601.0859071460709</v>
      </c>
      <c r="J510">
        <v>-287.08590714607089</v>
      </c>
    </row>
    <row r="511" spans="1:10" x14ac:dyDescent="0.3">
      <c r="A511" s="8" t="s">
        <v>583</v>
      </c>
      <c r="B511" s="9">
        <v>32</v>
      </c>
      <c r="C511" s="10">
        <v>2</v>
      </c>
      <c r="D511" s="13">
        <v>8</v>
      </c>
      <c r="E511" s="14">
        <v>1</v>
      </c>
      <c r="F511" s="11">
        <v>9679</v>
      </c>
      <c r="H511">
        <v>484</v>
      </c>
      <c r="I511">
        <v>5742.9288248013208</v>
      </c>
      <c r="J511">
        <v>781.07117519867916</v>
      </c>
    </row>
    <row r="512" spans="1:10" x14ac:dyDescent="0.3">
      <c r="A512" s="8" t="s">
        <v>584</v>
      </c>
      <c r="B512" s="9">
        <v>32</v>
      </c>
      <c r="C512" s="10">
        <v>1</v>
      </c>
      <c r="D512" s="13">
        <v>6</v>
      </c>
      <c r="E512" s="14">
        <v>6</v>
      </c>
      <c r="F512" s="11">
        <v>2837</v>
      </c>
      <c r="H512">
        <v>485</v>
      </c>
      <c r="I512">
        <v>2505.5190500615558</v>
      </c>
      <c r="J512">
        <v>289.48094993844416</v>
      </c>
    </row>
    <row r="513" spans="1:10" x14ac:dyDescent="0.3">
      <c r="A513" s="8" t="s">
        <v>585</v>
      </c>
      <c r="B513" s="9">
        <v>32</v>
      </c>
      <c r="C513" s="10">
        <v>1</v>
      </c>
      <c r="D513" s="13">
        <v>3</v>
      </c>
      <c r="E513" s="14">
        <v>2</v>
      </c>
      <c r="F513" s="11">
        <v>2269</v>
      </c>
      <c r="H513">
        <v>486</v>
      </c>
      <c r="I513">
        <v>2636.9923195816536</v>
      </c>
      <c r="J513">
        <v>-304.99231958165365</v>
      </c>
    </row>
    <row r="514" spans="1:10" x14ac:dyDescent="0.3">
      <c r="A514" s="8" t="s">
        <v>586</v>
      </c>
      <c r="B514" s="9">
        <v>32</v>
      </c>
      <c r="C514" s="10">
        <v>3</v>
      </c>
      <c r="D514" s="13">
        <v>14</v>
      </c>
      <c r="E514" s="14">
        <v>14</v>
      </c>
      <c r="F514" s="11">
        <v>10422</v>
      </c>
      <c r="H514">
        <v>487</v>
      </c>
      <c r="I514">
        <v>5683.2683801523899</v>
      </c>
      <c r="J514">
        <v>1041.7316198476101</v>
      </c>
    </row>
    <row r="515" spans="1:10" x14ac:dyDescent="0.3">
      <c r="A515" s="8" t="s">
        <v>587</v>
      </c>
      <c r="B515" s="9">
        <v>32</v>
      </c>
      <c r="C515" s="10">
        <v>1</v>
      </c>
      <c r="D515" s="13">
        <v>4</v>
      </c>
      <c r="E515" s="14">
        <v>4</v>
      </c>
      <c r="F515" s="11">
        <v>2439</v>
      </c>
      <c r="H515">
        <v>488</v>
      </c>
      <c r="I515">
        <v>2786.1434312039828</v>
      </c>
      <c r="J515">
        <v>1238.8565687960172</v>
      </c>
    </row>
    <row r="516" spans="1:10" x14ac:dyDescent="0.3">
      <c r="A516" s="8" t="s">
        <v>588</v>
      </c>
      <c r="B516" s="9">
        <v>33</v>
      </c>
      <c r="C516" s="10">
        <v>1</v>
      </c>
      <c r="D516" s="13">
        <v>8</v>
      </c>
      <c r="E516" s="14">
        <v>8</v>
      </c>
      <c r="F516" s="11">
        <v>2909</v>
      </c>
      <c r="H516">
        <v>489</v>
      </c>
      <c r="I516">
        <v>2505.5190500615558</v>
      </c>
      <c r="J516">
        <v>321.48094993844416</v>
      </c>
    </row>
    <row r="517" spans="1:10" x14ac:dyDescent="0.3">
      <c r="A517" s="8" t="s">
        <v>589</v>
      </c>
      <c r="B517" s="9">
        <v>33</v>
      </c>
      <c r="C517" s="10">
        <v>1</v>
      </c>
      <c r="D517" s="13">
        <v>7</v>
      </c>
      <c r="E517" s="14">
        <v>1</v>
      </c>
      <c r="F517" s="11">
        <v>2496</v>
      </c>
      <c r="H517">
        <v>490</v>
      </c>
      <c r="I517">
        <v>2535.3492723860218</v>
      </c>
      <c r="J517">
        <v>207.65072761397823</v>
      </c>
    </row>
    <row r="518" spans="1:10" x14ac:dyDescent="0.3">
      <c r="A518" s="8" t="s">
        <v>590</v>
      </c>
      <c r="B518" s="9">
        <v>33</v>
      </c>
      <c r="C518" s="10">
        <v>2</v>
      </c>
      <c r="D518" s="13">
        <v>10</v>
      </c>
      <c r="E518" s="14">
        <v>5</v>
      </c>
      <c r="F518" s="11">
        <v>5376</v>
      </c>
      <c r="H518">
        <v>491</v>
      </c>
      <c r="I518">
        <v>5755.0812050235554</v>
      </c>
      <c r="J518">
        <v>-757.08120502355541</v>
      </c>
    </row>
    <row r="519" spans="1:10" x14ac:dyDescent="0.3">
      <c r="A519" s="8" t="s">
        <v>592</v>
      </c>
      <c r="B519" s="9">
        <v>33</v>
      </c>
      <c r="C519" s="10">
        <v>2</v>
      </c>
      <c r="D519" s="13">
        <v>8</v>
      </c>
      <c r="E519" s="14">
        <v>7</v>
      </c>
      <c r="F519" s="11">
        <v>6146</v>
      </c>
      <c r="H519">
        <v>492</v>
      </c>
      <c r="I519">
        <v>5742.9288248013208</v>
      </c>
      <c r="J519">
        <v>466.07117519867916</v>
      </c>
    </row>
    <row r="520" spans="1:10" x14ac:dyDescent="0.3">
      <c r="A520" s="8" t="s">
        <v>593</v>
      </c>
      <c r="B520" s="9">
        <v>33</v>
      </c>
      <c r="C520" s="10">
        <v>1</v>
      </c>
      <c r="D520" s="13">
        <v>4</v>
      </c>
      <c r="E520" s="14">
        <v>3</v>
      </c>
      <c r="F520" s="11">
        <v>2500</v>
      </c>
      <c r="H520">
        <v>493</v>
      </c>
      <c r="I520">
        <v>5742.9288248013208</v>
      </c>
      <c r="J520">
        <v>-859.92882480132084</v>
      </c>
    </row>
    <row r="521" spans="1:10" x14ac:dyDescent="0.3">
      <c r="A521" s="8" t="s">
        <v>594</v>
      </c>
      <c r="B521" s="9">
        <v>33</v>
      </c>
      <c r="C521" s="10">
        <v>1</v>
      </c>
      <c r="D521" s="13">
        <v>8</v>
      </c>
      <c r="E521" s="14">
        <v>8</v>
      </c>
      <c r="F521" s="11">
        <v>2756</v>
      </c>
      <c r="H521">
        <v>494</v>
      </c>
      <c r="I521">
        <v>5570.0236809656435</v>
      </c>
      <c r="J521">
        <v>-1492.0236809656435</v>
      </c>
    </row>
    <row r="522" spans="1:10" x14ac:dyDescent="0.3">
      <c r="A522" s="8" t="s">
        <v>595</v>
      </c>
      <c r="B522" s="9">
        <v>33</v>
      </c>
      <c r="C522" s="10">
        <v>1</v>
      </c>
      <c r="D522" s="13">
        <v>7</v>
      </c>
      <c r="E522" s="14">
        <v>3</v>
      </c>
      <c r="F522" s="11">
        <v>2622</v>
      </c>
      <c r="H522">
        <v>495</v>
      </c>
      <c r="I522">
        <v>5671.6667281612754</v>
      </c>
      <c r="J522">
        <v>3532.3332718387246</v>
      </c>
    </row>
    <row r="523" spans="1:10" x14ac:dyDescent="0.3">
      <c r="A523" s="8" t="s">
        <v>596</v>
      </c>
      <c r="B523" s="9">
        <v>33</v>
      </c>
      <c r="C523" s="10">
        <v>1</v>
      </c>
      <c r="D523" s="13">
        <v>8</v>
      </c>
      <c r="E523" s="14">
        <v>5</v>
      </c>
      <c r="F523" s="11">
        <v>2436</v>
      </c>
      <c r="H523">
        <v>496</v>
      </c>
      <c r="I523">
        <v>8742.2475491764817</v>
      </c>
      <c r="J523">
        <v>2501.7524508235183</v>
      </c>
    </row>
    <row r="524" spans="1:10" x14ac:dyDescent="0.3">
      <c r="A524" s="8" t="s">
        <v>597</v>
      </c>
      <c r="B524" s="9">
        <v>33</v>
      </c>
      <c r="C524" s="10">
        <v>1</v>
      </c>
      <c r="D524" s="13">
        <v>13</v>
      </c>
      <c r="E524" s="14">
        <v>9</v>
      </c>
      <c r="F524" s="11">
        <v>2707</v>
      </c>
      <c r="H524">
        <v>497</v>
      </c>
      <c r="I524">
        <v>5832.9702200058391</v>
      </c>
      <c r="J524">
        <v>45.02977999416089</v>
      </c>
    </row>
    <row r="525" spans="1:10" x14ac:dyDescent="0.3">
      <c r="A525" s="8" t="s">
        <v>598</v>
      </c>
      <c r="B525" s="9">
        <v>33</v>
      </c>
      <c r="C525" s="10">
        <v>1</v>
      </c>
      <c r="D525" s="13">
        <v>2</v>
      </c>
      <c r="E525" s="14">
        <v>2</v>
      </c>
      <c r="F525" s="11">
        <v>2911</v>
      </c>
      <c r="H525">
        <v>498</v>
      </c>
      <c r="I525">
        <v>5731.3271728102072</v>
      </c>
      <c r="J525">
        <v>-1644.3271728102072</v>
      </c>
    </row>
    <row r="526" spans="1:10" x14ac:dyDescent="0.3">
      <c r="A526" s="8" t="s">
        <v>600</v>
      </c>
      <c r="B526" s="9">
        <v>33</v>
      </c>
      <c r="C526" s="10">
        <v>2</v>
      </c>
      <c r="D526" s="13">
        <v>9</v>
      </c>
      <c r="E526" s="14">
        <v>7</v>
      </c>
      <c r="F526" s="11">
        <v>4682</v>
      </c>
      <c r="H526">
        <v>499</v>
      </c>
      <c r="I526">
        <v>2672.8987320172369</v>
      </c>
      <c r="J526">
        <v>639.10126798276315</v>
      </c>
    </row>
    <row r="527" spans="1:10" x14ac:dyDescent="0.3">
      <c r="A527" s="8" t="s">
        <v>601</v>
      </c>
      <c r="B527" s="9">
        <v>33</v>
      </c>
      <c r="C527" s="10">
        <v>1</v>
      </c>
      <c r="D527" s="13">
        <v>1</v>
      </c>
      <c r="E527" s="14">
        <v>1</v>
      </c>
      <c r="F527" s="11">
        <v>2851</v>
      </c>
      <c r="H527">
        <v>500</v>
      </c>
      <c r="I527">
        <v>5749.0050149124381</v>
      </c>
      <c r="J527">
        <v>-279.00501491243813</v>
      </c>
    </row>
    <row r="528" spans="1:10" x14ac:dyDescent="0.3">
      <c r="A528" s="8" t="s">
        <v>603</v>
      </c>
      <c r="B528" s="9">
        <v>33</v>
      </c>
      <c r="C528" s="10">
        <v>1</v>
      </c>
      <c r="D528" s="13">
        <v>8</v>
      </c>
      <c r="E528" s="14">
        <v>4</v>
      </c>
      <c r="F528" s="11">
        <v>3408</v>
      </c>
      <c r="H528">
        <v>501</v>
      </c>
      <c r="I528">
        <v>2505.5190500615558</v>
      </c>
      <c r="J528">
        <v>-1112.5190500615558</v>
      </c>
    </row>
    <row r="529" spans="1:10" x14ac:dyDescent="0.3">
      <c r="A529" s="8" t="s">
        <v>605</v>
      </c>
      <c r="B529" s="9">
        <v>33</v>
      </c>
      <c r="C529" s="10">
        <v>2</v>
      </c>
      <c r="D529" s="13">
        <v>6</v>
      </c>
      <c r="E529" s="14">
        <v>5</v>
      </c>
      <c r="F529" s="11">
        <v>7104</v>
      </c>
      <c r="H529">
        <v>502</v>
      </c>
      <c r="I529">
        <v>2804.3720015373342</v>
      </c>
      <c r="J529">
        <v>628.6279984626658</v>
      </c>
    </row>
    <row r="530" spans="1:10" x14ac:dyDescent="0.3">
      <c r="A530" s="8" t="s">
        <v>606</v>
      </c>
      <c r="B530" s="9">
        <v>33</v>
      </c>
      <c r="C530" s="10">
        <v>2</v>
      </c>
      <c r="D530" s="13">
        <v>15</v>
      </c>
      <c r="E530" s="14">
        <v>13</v>
      </c>
      <c r="F530" s="11">
        <v>7725</v>
      </c>
      <c r="H530">
        <v>503</v>
      </c>
      <c r="I530">
        <v>5803.6907259124928</v>
      </c>
      <c r="J530">
        <v>931.30927408750722</v>
      </c>
    </row>
    <row r="531" spans="1:10" x14ac:dyDescent="0.3">
      <c r="A531" s="8" t="s">
        <v>607</v>
      </c>
      <c r="B531" s="9">
        <v>33</v>
      </c>
      <c r="C531" s="10">
        <v>1</v>
      </c>
      <c r="D531" s="13">
        <v>10</v>
      </c>
      <c r="E531" s="14">
        <v>10</v>
      </c>
      <c r="F531" s="11">
        <v>3348</v>
      </c>
      <c r="H531">
        <v>504</v>
      </c>
      <c r="I531">
        <v>8748.3237392875981</v>
      </c>
      <c r="J531">
        <v>861.67626071240193</v>
      </c>
    </row>
    <row r="532" spans="1:10" x14ac:dyDescent="0.3">
      <c r="A532" s="8" t="s">
        <v>608</v>
      </c>
      <c r="B532" s="9">
        <v>33</v>
      </c>
      <c r="C532" s="10">
        <v>1</v>
      </c>
      <c r="D532" s="13">
        <v>10</v>
      </c>
      <c r="E532" s="14">
        <v>10</v>
      </c>
      <c r="F532" s="11">
        <v>2686</v>
      </c>
      <c r="H532">
        <v>505</v>
      </c>
      <c r="I532">
        <v>2864.0324461862656</v>
      </c>
      <c r="J532">
        <v>-146.03244618626559</v>
      </c>
    </row>
    <row r="533" spans="1:10" x14ac:dyDescent="0.3">
      <c r="A533" s="8" t="s">
        <v>610</v>
      </c>
      <c r="B533" s="9">
        <v>33</v>
      </c>
      <c r="C533" s="10">
        <v>2</v>
      </c>
      <c r="D533" s="13">
        <v>6</v>
      </c>
      <c r="E533" s="14">
        <v>3</v>
      </c>
      <c r="F533" s="11">
        <v>5324</v>
      </c>
      <c r="H533">
        <v>506</v>
      </c>
      <c r="I533">
        <v>5588.2522512989954</v>
      </c>
      <c r="J533">
        <v>-940.25225129899536</v>
      </c>
    </row>
    <row r="534" spans="1:10" x14ac:dyDescent="0.3">
      <c r="A534" s="8" t="s">
        <v>611</v>
      </c>
      <c r="B534" s="9">
        <v>33</v>
      </c>
      <c r="C534" s="10">
        <v>2</v>
      </c>
      <c r="D534" s="13">
        <v>9</v>
      </c>
      <c r="E534" s="14">
        <v>9</v>
      </c>
      <c r="F534" s="11">
        <v>4037</v>
      </c>
      <c r="H534">
        <v>507</v>
      </c>
      <c r="I534">
        <v>5683.81910838351</v>
      </c>
      <c r="J534">
        <v>4223.18089161649</v>
      </c>
    </row>
    <row r="535" spans="1:10" x14ac:dyDescent="0.3">
      <c r="A535" s="8" t="s">
        <v>612</v>
      </c>
      <c r="B535" s="9">
        <v>33</v>
      </c>
      <c r="C535" s="10">
        <v>1</v>
      </c>
      <c r="D535" s="13">
        <v>7</v>
      </c>
      <c r="E535" s="14">
        <v>4</v>
      </c>
      <c r="F535" s="11">
        <v>2277</v>
      </c>
      <c r="H535">
        <v>508</v>
      </c>
      <c r="I535">
        <v>2738.6353667772855</v>
      </c>
      <c r="J535">
        <v>-306.63536677728553</v>
      </c>
    </row>
    <row r="536" spans="1:10" x14ac:dyDescent="0.3">
      <c r="A536" s="8" t="s">
        <v>613</v>
      </c>
      <c r="B536" s="9">
        <v>33</v>
      </c>
      <c r="C536" s="10">
        <v>1</v>
      </c>
      <c r="D536" s="13">
        <v>6</v>
      </c>
      <c r="E536" s="14">
        <v>3</v>
      </c>
      <c r="F536" s="11">
        <v>2799</v>
      </c>
      <c r="H536">
        <v>509</v>
      </c>
      <c r="I536">
        <v>5737.4033629213245</v>
      </c>
      <c r="J536">
        <v>929.59663707867549</v>
      </c>
    </row>
    <row r="537" spans="1:10" x14ac:dyDescent="0.3">
      <c r="A537" s="8" t="s">
        <v>614</v>
      </c>
      <c r="B537" s="9">
        <v>33</v>
      </c>
      <c r="C537" s="10">
        <v>2</v>
      </c>
      <c r="D537" s="13">
        <v>6</v>
      </c>
      <c r="E537" s="14">
        <v>5</v>
      </c>
      <c r="F537" s="11">
        <v>6949</v>
      </c>
      <c r="H537">
        <v>510</v>
      </c>
      <c r="I537">
        <v>5725.80171093021</v>
      </c>
      <c r="J537">
        <v>3953.19828906979</v>
      </c>
    </row>
    <row r="538" spans="1:10" x14ac:dyDescent="0.3">
      <c r="A538" s="8" t="s">
        <v>616</v>
      </c>
      <c r="B538" s="9">
        <v>33</v>
      </c>
      <c r="C538" s="10">
        <v>1</v>
      </c>
      <c r="D538" s="13">
        <v>5</v>
      </c>
      <c r="E538" s="14">
        <v>3</v>
      </c>
      <c r="F538" s="11">
        <v>3452</v>
      </c>
      <c r="H538">
        <v>511</v>
      </c>
      <c r="I538">
        <v>2654.670161683885</v>
      </c>
      <c r="J538">
        <v>182.329838316115</v>
      </c>
    </row>
    <row r="539" spans="1:10" x14ac:dyDescent="0.3">
      <c r="A539" s="8" t="s">
        <v>617</v>
      </c>
      <c r="B539" s="9">
        <v>33</v>
      </c>
      <c r="C539" s="10">
        <v>2</v>
      </c>
      <c r="D539" s="13">
        <v>6</v>
      </c>
      <c r="E539" s="14">
        <v>6</v>
      </c>
      <c r="F539" s="11">
        <v>5488</v>
      </c>
      <c r="H539">
        <v>512</v>
      </c>
      <c r="I539">
        <v>2571.2556848216045</v>
      </c>
      <c r="J539">
        <v>-302.25568482160452</v>
      </c>
    </row>
    <row r="540" spans="1:10" x14ac:dyDescent="0.3">
      <c r="A540" s="8" t="s">
        <v>618</v>
      </c>
      <c r="B540" s="9">
        <v>33</v>
      </c>
      <c r="C540" s="10">
        <v>1</v>
      </c>
      <c r="D540" s="13">
        <v>3</v>
      </c>
      <c r="E540" s="14">
        <v>2</v>
      </c>
      <c r="F540" s="11">
        <v>2342</v>
      </c>
      <c r="H540">
        <v>513</v>
      </c>
      <c r="I540">
        <v>8831.1874879187599</v>
      </c>
      <c r="J540">
        <v>1590.8125120812401</v>
      </c>
    </row>
    <row r="541" spans="1:10" x14ac:dyDescent="0.3">
      <c r="A541" s="8" t="s">
        <v>619</v>
      </c>
      <c r="B541" s="9">
        <v>33</v>
      </c>
      <c r="C541" s="10">
        <v>3</v>
      </c>
      <c r="D541" s="13">
        <v>9</v>
      </c>
      <c r="E541" s="14">
        <v>3</v>
      </c>
      <c r="F541" s="11">
        <v>7119</v>
      </c>
      <c r="H541">
        <v>514</v>
      </c>
      <c r="I541">
        <v>2595.0097170349536</v>
      </c>
      <c r="J541">
        <v>-156.00971703495361</v>
      </c>
    </row>
    <row r="542" spans="1:10" x14ac:dyDescent="0.3">
      <c r="A542" s="8" t="s">
        <v>620</v>
      </c>
      <c r="B542" s="9">
        <v>33</v>
      </c>
      <c r="C542" s="10">
        <v>2</v>
      </c>
      <c r="D542" s="13">
        <v>14</v>
      </c>
      <c r="E542" s="14">
        <v>13</v>
      </c>
      <c r="F542" s="11">
        <v>4508</v>
      </c>
      <c r="H542">
        <v>515</v>
      </c>
      <c r="I542">
        <v>2711.5982386086775</v>
      </c>
      <c r="J542">
        <v>197.40176139132245</v>
      </c>
    </row>
    <row r="543" spans="1:10" x14ac:dyDescent="0.3">
      <c r="A543" s="8" t="s">
        <v>621</v>
      </c>
      <c r="B543" s="9">
        <v>33</v>
      </c>
      <c r="C543" s="10">
        <v>1</v>
      </c>
      <c r="D543" s="13">
        <v>5</v>
      </c>
      <c r="E543" s="14">
        <v>2</v>
      </c>
      <c r="F543" s="11">
        <v>2313</v>
      </c>
      <c r="H543">
        <v>516</v>
      </c>
      <c r="I543">
        <v>2718.2251569509144</v>
      </c>
      <c r="J543">
        <v>-222.22515695091442</v>
      </c>
    </row>
    <row r="544" spans="1:10" x14ac:dyDescent="0.3">
      <c r="A544" s="8" t="s">
        <v>622</v>
      </c>
      <c r="B544" s="9">
        <v>33</v>
      </c>
      <c r="C544" s="10">
        <v>2</v>
      </c>
      <c r="D544" s="13">
        <v>4</v>
      </c>
      <c r="E544" s="14">
        <v>3</v>
      </c>
      <c r="F544" s="11">
        <v>4302</v>
      </c>
      <c r="H544">
        <v>517</v>
      </c>
      <c r="I544">
        <v>5770.577407632768</v>
      </c>
      <c r="J544">
        <v>-394.57740763276797</v>
      </c>
    </row>
    <row r="545" spans="1:10" x14ac:dyDescent="0.3">
      <c r="A545" s="8" t="s">
        <v>623</v>
      </c>
      <c r="B545" s="9">
        <v>33</v>
      </c>
      <c r="C545" s="10">
        <v>2</v>
      </c>
      <c r="D545" s="13">
        <v>6</v>
      </c>
      <c r="E545" s="14">
        <v>5</v>
      </c>
      <c r="F545" s="11">
        <v>8224</v>
      </c>
      <c r="H545">
        <v>518</v>
      </c>
      <c r="I545">
        <v>5686.6122025393679</v>
      </c>
      <c r="J545">
        <v>459.3877974606321</v>
      </c>
    </row>
    <row r="546" spans="1:10" x14ac:dyDescent="0.3">
      <c r="A546" s="8" t="s">
        <v>624</v>
      </c>
      <c r="B546" s="9">
        <v>33</v>
      </c>
      <c r="C546" s="10">
        <v>1</v>
      </c>
      <c r="D546" s="13">
        <v>5</v>
      </c>
      <c r="E546" s="14">
        <v>5</v>
      </c>
      <c r="F546" s="11">
        <v>3600</v>
      </c>
      <c r="H546">
        <v>519</v>
      </c>
      <c r="I546">
        <v>2598.3535394219316</v>
      </c>
      <c r="J546">
        <v>-98.3535394219316</v>
      </c>
    </row>
    <row r="547" spans="1:10" x14ac:dyDescent="0.3">
      <c r="A547" s="8" t="s">
        <v>625</v>
      </c>
      <c r="B547" s="9">
        <v>33</v>
      </c>
      <c r="C547" s="10">
        <v>2</v>
      </c>
      <c r="D547" s="13">
        <v>10</v>
      </c>
      <c r="E547" s="14">
        <v>10</v>
      </c>
      <c r="F547" s="11">
        <v>4539</v>
      </c>
      <c r="H547">
        <v>520</v>
      </c>
      <c r="I547">
        <v>2711.5982386086775</v>
      </c>
      <c r="J547">
        <v>44.401761391322452</v>
      </c>
    </row>
    <row r="548" spans="1:10" x14ac:dyDescent="0.3">
      <c r="A548" s="8" t="s">
        <v>626</v>
      </c>
      <c r="B548" s="9">
        <v>33</v>
      </c>
      <c r="C548" s="10">
        <v>1</v>
      </c>
      <c r="D548" s="13">
        <v>15</v>
      </c>
      <c r="E548" s="14">
        <v>14</v>
      </c>
      <c r="F548" s="11">
        <v>2781</v>
      </c>
      <c r="H548">
        <v>521</v>
      </c>
      <c r="I548">
        <v>2706.0727767286803</v>
      </c>
      <c r="J548">
        <v>-84.07277672868031</v>
      </c>
    </row>
    <row r="549" spans="1:10" x14ac:dyDescent="0.3">
      <c r="A549" s="8" t="s">
        <v>627</v>
      </c>
      <c r="B549" s="9">
        <v>33</v>
      </c>
      <c r="C549" s="10">
        <v>3</v>
      </c>
      <c r="D549" s="13">
        <v>10</v>
      </c>
      <c r="E549" s="14">
        <v>9</v>
      </c>
      <c r="F549" s="11">
        <v>8380</v>
      </c>
      <c r="H549">
        <v>522</v>
      </c>
      <c r="I549">
        <v>2729.8268089420289</v>
      </c>
      <c r="J549">
        <v>-293.82680894202895</v>
      </c>
    </row>
    <row r="550" spans="1:10" x14ac:dyDescent="0.3">
      <c r="A550" s="8" t="s">
        <v>628</v>
      </c>
      <c r="B550" s="9">
        <v>33</v>
      </c>
      <c r="C550" s="10">
        <v>2</v>
      </c>
      <c r="D550" s="13">
        <v>8</v>
      </c>
      <c r="E550" s="14">
        <v>5</v>
      </c>
      <c r="F550" s="11">
        <v>9998</v>
      </c>
      <c r="H550">
        <v>523</v>
      </c>
      <c r="I550">
        <v>2885.0541106754749</v>
      </c>
      <c r="J550">
        <v>-178.05411067547493</v>
      </c>
    </row>
    <row r="551" spans="1:10" x14ac:dyDescent="0.3">
      <c r="A551" s="8" t="s">
        <v>629</v>
      </c>
      <c r="B551" s="9">
        <v>33</v>
      </c>
      <c r="C551" s="10">
        <v>2</v>
      </c>
      <c r="D551" s="13">
        <v>5</v>
      </c>
      <c r="E551" s="14">
        <v>4</v>
      </c>
      <c r="F551" s="11">
        <v>4373</v>
      </c>
      <c r="H551">
        <v>524</v>
      </c>
      <c r="I551">
        <v>2532.6169046618825</v>
      </c>
      <c r="J551">
        <v>378.38309533811753</v>
      </c>
    </row>
    <row r="552" spans="1:10" x14ac:dyDescent="0.3">
      <c r="A552" s="8" t="s">
        <v>630</v>
      </c>
      <c r="B552" s="9">
        <v>33</v>
      </c>
      <c r="C552" s="10">
        <v>1</v>
      </c>
      <c r="D552" s="13">
        <v>8</v>
      </c>
      <c r="E552" s="14">
        <v>5</v>
      </c>
      <c r="F552" s="11">
        <v>3838</v>
      </c>
      <c r="H552">
        <v>525</v>
      </c>
      <c r="I552">
        <v>5722.5186149749507</v>
      </c>
      <c r="J552">
        <v>-1040.5186149749507</v>
      </c>
    </row>
    <row r="553" spans="1:10" x14ac:dyDescent="0.3">
      <c r="A553" s="8" t="s">
        <v>631</v>
      </c>
      <c r="B553" s="9">
        <v>33</v>
      </c>
      <c r="C553" s="10">
        <v>2</v>
      </c>
      <c r="D553" s="13">
        <v>14</v>
      </c>
      <c r="E553" s="14">
        <v>0</v>
      </c>
      <c r="F553" s="11">
        <v>6388</v>
      </c>
      <c r="H553">
        <v>526</v>
      </c>
      <c r="I553">
        <v>2502.7866823374166</v>
      </c>
      <c r="J553">
        <v>348.21331766258345</v>
      </c>
    </row>
    <row r="554" spans="1:10" x14ac:dyDescent="0.3">
      <c r="A554" s="8" t="s">
        <v>632</v>
      </c>
      <c r="B554" s="9">
        <v>33</v>
      </c>
      <c r="C554" s="10">
        <v>2</v>
      </c>
      <c r="D554" s="13">
        <v>5</v>
      </c>
      <c r="E554" s="14">
        <v>5</v>
      </c>
      <c r="F554" s="11">
        <v>4320</v>
      </c>
      <c r="H554">
        <v>527</v>
      </c>
      <c r="I554">
        <v>2735.9029990531462</v>
      </c>
      <c r="J554">
        <v>672.09700094685377</v>
      </c>
    </row>
    <row r="555" spans="1:10" x14ac:dyDescent="0.3">
      <c r="A555" s="8" t="s">
        <v>633</v>
      </c>
      <c r="B555" s="9">
        <v>33</v>
      </c>
      <c r="C555" s="10">
        <v>2</v>
      </c>
      <c r="D555" s="13">
        <v>15</v>
      </c>
      <c r="E555" s="14">
        <v>15</v>
      </c>
      <c r="F555" s="11">
        <v>5207</v>
      </c>
      <c r="H555">
        <v>528</v>
      </c>
      <c r="I555">
        <v>5626.9517578904361</v>
      </c>
      <c r="J555">
        <v>1477.0482421095639</v>
      </c>
    </row>
    <row r="556" spans="1:10" x14ac:dyDescent="0.3">
      <c r="A556" s="8" t="s">
        <v>634</v>
      </c>
      <c r="B556" s="9">
        <v>33</v>
      </c>
      <c r="C556" s="10">
        <v>2</v>
      </c>
      <c r="D556" s="13">
        <v>8</v>
      </c>
      <c r="E556" s="14">
        <v>2</v>
      </c>
      <c r="F556" s="11">
        <v>6392</v>
      </c>
      <c r="H556">
        <v>529</v>
      </c>
      <c r="I556">
        <v>5901.4999489217453</v>
      </c>
      <c r="J556">
        <v>1823.5000510782547</v>
      </c>
    </row>
    <row r="557" spans="1:10" x14ac:dyDescent="0.3">
      <c r="A557" s="8" t="s">
        <v>635</v>
      </c>
      <c r="B557" s="9">
        <v>33</v>
      </c>
      <c r="C557" s="10">
        <v>2</v>
      </c>
      <c r="D557" s="13">
        <v>6</v>
      </c>
      <c r="E557" s="14">
        <v>6</v>
      </c>
      <c r="F557" s="11">
        <v>5505</v>
      </c>
      <c r="H557">
        <v>530</v>
      </c>
      <c r="I557">
        <v>2771.2586832576089</v>
      </c>
      <c r="J557">
        <v>576.74131674239106</v>
      </c>
    </row>
    <row r="558" spans="1:10" x14ac:dyDescent="0.3">
      <c r="A558" s="8" t="s">
        <v>636</v>
      </c>
      <c r="B558" s="9">
        <v>33</v>
      </c>
      <c r="C558" s="10">
        <v>2</v>
      </c>
      <c r="D558" s="13">
        <v>7</v>
      </c>
      <c r="E558" s="14">
        <v>6</v>
      </c>
      <c r="F558" s="11">
        <v>5368</v>
      </c>
      <c r="H558">
        <v>531</v>
      </c>
      <c r="I558">
        <v>2771.2586832576089</v>
      </c>
      <c r="J558">
        <v>-85.258683257608936</v>
      </c>
    </row>
    <row r="559" spans="1:10" x14ac:dyDescent="0.3">
      <c r="A559" s="8" t="s">
        <v>637</v>
      </c>
      <c r="B559" s="9">
        <v>33</v>
      </c>
      <c r="C559" s="10">
        <v>1</v>
      </c>
      <c r="D559" s="13">
        <v>14</v>
      </c>
      <c r="E559" s="14">
        <v>14</v>
      </c>
      <c r="F559" s="11">
        <v>2028</v>
      </c>
      <c r="H559">
        <v>532</v>
      </c>
      <c r="I559">
        <v>5639.1041381126697</v>
      </c>
      <c r="J559">
        <v>-315.10413811266972</v>
      </c>
    </row>
    <row r="560" spans="1:10" x14ac:dyDescent="0.3">
      <c r="A560" s="8" t="s">
        <v>638</v>
      </c>
      <c r="B560" s="9">
        <v>33</v>
      </c>
      <c r="C560" s="10">
        <v>2</v>
      </c>
      <c r="D560" s="13">
        <v>13</v>
      </c>
      <c r="E560" s="14">
        <v>11</v>
      </c>
      <c r="F560" s="11">
        <v>5147</v>
      </c>
      <c r="H560">
        <v>533</v>
      </c>
      <c r="I560">
        <v>5710.3662347527161</v>
      </c>
      <c r="J560">
        <v>-1673.3662347527161</v>
      </c>
    </row>
    <row r="561" spans="1:10" x14ac:dyDescent="0.3">
      <c r="A561" s="8" t="s">
        <v>639</v>
      </c>
      <c r="B561" s="9">
        <v>33</v>
      </c>
      <c r="C561" s="10">
        <v>3</v>
      </c>
      <c r="D561" s="13">
        <v>11</v>
      </c>
      <c r="E561" s="14">
        <v>0</v>
      </c>
      <c r="F561" s="11">
        <v>8564</v>
      </c>
      <c r="H561">
        <v>534</v>
      </c>
      <c r="I561">
        <v>2699.996586617563</v>
      </c>
      <c r="J561">
        <v>-422.99658661756303</v>
      </c>
    </row>
    <row r="562" spans="1:10" x14ac:dyDescent="0.3">
      <c r="A562" s="8" t="s">
        <v>640</v>
      </c>
      <c r="B562" s="9">
        <v>33</v>
      </c>
      <c r="C562" s="10">
        <v>2</v>
      </c>
      <c r="D562" s="13">
        <v>11</v>
      </c>
      <c r="E562" s="14">
        <v>9</v>
      </c>
      <c r="F562" s="11">
        <v>3055</v>
      </c>
      <c r="H562">
        <v>535</v>
      </c>
      <c r="I562">
        <v>2670.1663642930976</v>
      </c>
      <c r="J562">
        <v>128.83363570690244</v>
      </c>
    </row>
    <row r="563" spans="1:10" x14ac:dyDescent="0.3">
      <c r="A563" s="8" t="s">
        <v>641</v>
      </c>
      <c r="B563" s="9">
        <v>33</v>
      </c>
      <c r="C563" s="10">
        <v>1</v>
      </c>
      <c r="D563" s="13">
        <v>14</v>
      </c>
      <c r="E563" s="14">
        <v>10</v>
      </c>
      <c r="F563" s="11">
        <v>3143</v>
      </c>
      <c r="H563">
        <v>536</v>
      </c>
      <c r="I563">
        <v>5626.9517578904361</v>
      </c>
      <c r="J563">
        <v>1322.0482421095639</v>
      </c>
    </row>
    <row r="564" spans="1:10" x14ac:dyDescent="0.3">
      <c r="A564" s="8" t="s">
        <v>642</v>
      </c>
      <c r="B564" s="9">
        <v>33</v>
      </c>
      <c r="C564" s="10">
        <v>2</v>
      </c>
      <c r="D564" s="13">
        <v>10</v>
      </c>
      <c r="E564" s="14">
        <v>10</v>
      </c>
      <c r="F564" s="11">
        <v>5487</v>
      </c>
      <c r="H564">
        <v>537</v>
      </c>
      <c r="I564">
        <v>2634.2599518575144</v>
      </c>
      <c r="J564">
        <v>817.74004814248565</v>
      </c>
    </row>
    <row r="565" spans="1:10" x14ac:dyDescent="0.3">
      <c r="A565" s="8" t="s">
        <v>643</v>
      </c>
      <c r="B565" s="9">
        <v>33</v>
      </c>
      <c r="C565" s="10">
        <v>2</v>
      </c>
      <c r="D565" s="13">
        <v>9</v>
      </c>
      <c r="E565" s="14">
        <v>9</v>
      </c>
      <c r="F565" s="11">
        <v>5968</v>
      </c>
      <c r="H565">
        <v>538</v>
      </c>
      <c r="I565">
        <v>5620.8755677793188</v>
      </c>
      <c r="J565">
        <v>-132.87556777931877</v>
      </c>
    </row>
    <row r="566" spans="1:10" x14ac:dyDescent="0.3">
      <c r="A566" s="8" t="s">
        <v>644</v>
      </c>
      <c r="B566" s="9">
        <v>33</v>
      </c>
      <c r="C566" s="10">
        <v>1</v>
      </c>
      <c r="D566" s="13">
        <v>1</v>
      </c>
      <c r="E566" s="14">
        <v>1</v>
      </c>
      <c r="F566" s="11">
        <v>2008</v>
      </c>
      <c r="H566">
        <v>539</v>
      </c>
      <c r="I566">
        <v>2568.5233170974652</v>
      </c>
      <c r="J566">
        <v>-226.52331709746522</v>
      </c>
    </row>
    <row r="567" spans="1:10" x14ac:dyDescent="0.3">
      <c r="A567" s="8" t="s">
        <v>645</v>
      </c>
      <c r="B567" s="9">
        <v>33</v>
      </c>
      <c r="C567" s="10">
        <v>2</v>
      </c>
      <c r="D567" s="13">
        <v>10</v>
      </c>
      <c r="E567" s="14">
        <v>9</v>
      </c>
      <c r="F567" s="11">
        <v>4878</v>
      </c>
      <c r="H567">
        <v>540</v>
      </c>
      <c r="I567">
        <v>8715.7611492389933</v>
      </c>
      <c r="J567">
        <v>-1596.7611492389933</v>
      </c>
    </row>
    <row r="568" spans="1:10" x14ac:dyDescent="0.3">
      <c r="A568" s="8" t="s">
        <v>646</v>
      </c>
      <c r="B568" s="9">
        <v>34</v>
      </c>
      <c r="C568" s="10">
        <v>1</v>
      </c>
      <c r="D568" s="13">
        <v>3</v>
      </c>
      <c r="E568" s="14">
        <v>2</v>
      </c>
      <c r="F568" s="11">
        <v>2661</v>
      </c>
      <c r="H568">
        <v>541</v>
      </c>
      <c r="I568">
        <v>5865.5935364861625</v>
      </c>
      <c r="J568">
        <v>-1357.5935364861625</v>
      </c>
    </row>
    <row r="569" spans="1:10" x14ac:dyDescent="0.3">
      <c r="A569" s="8" t="s">
        <v>648</v>
      </c>
      <c r="B569" s="9">
        <v>34</v>
      </c>
      <c r="C569" s="10">
        <v>1</v>
      </c>
      <c r="D569" s="13">
        <v>8</v>
      </c>
      <c r="E569" s="14">
        <v>4</v>
      </c>
      <c r="F569" s="11">
        <v>2960</v>
      </c>
      <c r="H569">
        <v>542</v>
      </c>
      <c r="I569">
        <v>2640.3361419686312</v>
      </c>
      <c r="J569">
        <v>-327.33614196863118</v>
      </c>
    </row>
    <row r="570" spans="1:10" x14ac:dyDescent="0.3">
      <c r="A570" s="8" t="s">
        <v>649</v>
      </c>
      <c r="B570" s="9">
        <v>34</v>
      </c>
      <c r="C570" s="10">
        <v>2</v>
      </c>
      <c r="D570" s="13">
        <v>10</v>
      </c>
      <c r="E570" s="14">
        <v>9</v>
      </c>
      <c r="F570" s="11">
        <v>4568</v>
      </c>
      <c r="H570">
        <v>543</v>
      </c>
      <c r="I570">
        <v>5567.2913132415042</v>
      </c>
      <c r="J570">
        <v>-1265.2913132415042</v>
      </c>
    </row>
    <row r="571" spans="1:10" x14ac:dyDescent="0.3">
      <c r="A571" s="8" t="s">
        <v>650</v>
      </c>
      <c r="B571" s="9">
        <v>34</v>
      </c>
      <c r="C571" s="10">
        <v>2</v>
      </c>
      <c r="D571" s="13">
        <v>5</v>
      </c>
      <c r="E571" s="14">
        <v>5</v>
      </c>
      <c r="F571" s="11">
        <v>4325</v>
      </c>
      <c r="H571">
        <v>544</v>
      </c>
      <c r="I571">
        <v>5626.9517578904361</v>
      </c>
      <c r="J571">
        <v>2597.0482421095639</v>
      </c>
    </row>
    <row r="572" spans="1:10" x14ac:dyDescent="0.3">
      <c r="A572" s="8" t="s">
        <v>651</v>
      </c>
      <c r="B572" s="9">
        <v>34</v>
      </c>
      <c r="C572" s="10">
        <v>2</v>
      </c>
      <c r="D572" s="13">
        <v>16</v>
      </c>
      <c r="E572" s="14">
        <v>16</v>
      </c>
      <c r="F572" s="11">
        <v>4809</v>
      </c>
      <c r="H572">
        <v>545</v>
      </c>
      <c r="I572">
        <v>2622.1075716352798</v>
      </c>
      <c r="J572">
        <v>977.89242836472022</v>
      </c>
    </row>
    <row r="573" spans="1:10" x14ac:dyDescent="0.3">
      <c r="A573" s="8" t="s">
        <v>652</v>
      </c>
      <c r="B573" s="9">
        <v>34</v>
      </c>
      <c r="C573" s="10">
        <v>2</v>
      </c>
      <c r="D573" s="13">
        <v>9</v>
      </c>
      <c r="E573" s="14">
        <v>9</v>
      </c>
      <c r="F573" s="11">
        <v>6074</v>
      </c>
      <c r="H573">
        <v>546</v>
      </c>
      <c r="I573">
        <v>5740.1964570771815</v>
      </c>
      <c r="J573">
        <v>-1201.1964570771815</v>
      </c>
    </row>
    <row r="574" spans="1:10" x14ac:dyDescent="0.3">
      <c r="A574" s="8" t="s">
        <v>653</v>
      </c>
      <c r="B574" s="9">
        <v>34</v>
      </c>
      <c r="C574" s="10">
        <v>2</v>
      </c>
      <c r="D574" s="13">
        <v>12</v>
      </c>
      <c r="E574" s="14">
        <v>1</v>
      </c>
      <c r="F574" s="11">
        <v>4505</v>
      </c>
      <c r="H574">
        <v>547</v>
      </c>
      <c r="I574">
        <v>2926.4859849910549</v>
      </c>
      <c r="J574">
        <v>-145.48598499105492</v>
      </c>
    </row>
    <row r="575" spans="1:10" x14ac:dyDescent="0.3">
      <c r="A575" s="8" t="s">
        <v>655</v>
      </c>
      <c r="B575" s="9">
        <v>34</v>
      </c>
      <c r="C575" s="10">
        <v>1</v>
      </c>
      <c r="D575" s="13">
        <v>6</v>
      </c>
      <c r="E575" s="14">
        <v>4</v>
      </c>
      <c r="F575" s="11">
        <v>2231</v>
      </c>
      <c r="H575">
        <v>548</v>
      </c>
      <c r="I575">
        <v>8715.2104210078724</v>
      </c>
      <c r="J575">
        <v>-335.21042100787236</v>
      </c>
    </row>
    <row r="576" spans="1:10" x14ac:dyDescent="0.3">
      <c r="A576" s="8" t="s">
        <v>656</v>
      </c>
      <c r="B576" s="9">
        <v>34</v>
      </c>
      <c r="C576" s="10">
        <v>1</v>
      </c>
      <c r="D576" s="13">
        <v>9</v>
      </c>
      <c r="E576" s="14">
        <v>3</v>
      </c>
      <c r="F576" s="11">
        <v>2311</v>
      </c>
      <c r="H576">
        <v>549</v>
      </c>
      <c r="I576">
        <v>5698.7645827616025</v>
      </c>
      <c r="J576">
        <v>4299.2354172383975</v>
      </c>
    </row>
    <row r="577" spans="1:10" x14ac:dyDescent="0.3">
      <c r="A577" s="8" t="s">
        <v>657</v>
      </c>
      <c r="B577" s="9">
        <v>34</v>
      </c>
      <c r="C577" s="10">
        <v>2</v>
      </c>
      <c r="D577" s="13">
        <v>10</v>
      </c>
      <c r="E577" s="14">
        <v>10</v>
      </c>
      <c r="F577" s="11">
        <v>9547</v>
      </c>
      <c r="H577">
        <v>550</v>
      </c>
      <c r="I577">
        <v>5597.1215355659697</v>
      </c>
      <c r="J577">
        <v>-1224.1215355659697</v>
      </c>
    </row>
    <row r="578" spans="1:10" x14ac:dyDescent="0.3">
      <c r="A578" s="8" t="s">
        <v>658</v>
      </c>
      <c r="B578" s="9">
        <v>34</v>
      </c>
      <c r="C578" s="10">
        <v>1</v>
      </c>
      <c r="D578" s="13">
        <v>5</v>
      </c>
      <c r="E578" s="14">
        <v>5</v>
      </c>
      <c r="F578" s="11">
        <v>3815</v>
      </c>
      <c r="H578">
        <v>551</v>
      </c>
      <c r="I578">
        <v>2729.8268089420289</v>
      </c>
      <c r="J578">
        <v>1108.1731910579711</v>
      </c>
    </row>
    <row r="579" spans="1:10" x14ac:dyDescent="0.3">
      <c r="A579" s="8" t="s">
        <v>659</v>
      </c>
      <c r="B579" s="9">
        <v>34</v>
      </c>
      <c r="C579" s="10">
        <v>2</v>
      </c>
      <c r="D579" s="13">
        <v>13</v>
      </c>
      <c r="E579" s="14">
        <v>11</v>
      </c>
      <c r="F579" s="11">
        <v>5957</v>
      </c>
      <c r="H579">
        <v>552</v>
      </c>
      <c r="I579">
        <v>5944.5840079306854</v>
      </c>
      <c r="J579">
        <v>443.4159920693146</v>
      </c>
    </row>
    <row r="580" spans="1:10" x14ac:dyDescent="0.3">
      <c r="A580" s="8" t="s">
        <v>660</v>
      </c>
      <c r="B580" s="9">
        <v>34</v>
      </c>
      <c r="C580" s="10">
        <v>2</v>
      </c>
      <c r="D580" s="13">
        <v>9</v>
      </c>
      <c r="E580" s="14">
        <v>5</v>
      </c>
      <c r="F580" s="11">
        <v>5304</v>
      </c>
      <c r="H580">
        <v>553</v>
      </c>
      <c r="I580">
        <v>5591.0453454548533</v>
      </c>
      <c r="J580">
        <v>-1271.0453454548533</v>
      </c>
    </row>
    <row r="581" spans="1:10" x14ac:dyDescent="0.3">
      <c r="A581" s="8" t="s">
        <v>661</v>
      </c>
      <c r="B581" s="9">
        <v>34</v>
      </c>
      <c r="C581" s="10">
        <v>2</v>
      </c>
      <c r="D581" s="13">
        <v>6</v>
      </c>
      <c r="E581" s="14">
        <v>3</v>
      </c>
      <c r="F581" s="11">
        <v>6538</v>
      </c>
      <c r="H581">
        <v>554</v>
      </c>
      <c r="I581">
        <v>5889.3475686995107</v>
      </c>
      <c r="J581">
        <v>-682.3475686995107</v>
      </c>
    </row>
    <row r="582" spans="1:10" x14ac:dyDescent="0.3">
      <c r="A582" s="8" t="s">
        <v>662</v>
      </c>
      <c r="B582" s="9">
        <v>34</v>
      </c>
      <c r="C582" s="10">
        <v>1</v>
      </c>
      <c r="D582" s="13">
        <v>3</v>
      </c>
      <c r="E582" s="14">
        <v>2</v>
      </c>
      <c r="F582" s="11">
        <v>2351</v>
      </c>
      <c r="H582">
        <v>555</v>
      </c>
      <c r="I582">
        <v>5716.9931530949534</v>
      </c>
      <c r="J582">
        <v>675.00684690504659</v>
      </c>
    </row>
    <row r="583" spans="1:10" x14ac:dyDescent="0.3">
      <c r="A583" s="8" t="s">
        <v>663</v>
      </c>
      <c r="B583" s="9">
        <v>34</v>
      </c>
      <c r="C583" s="10">
        <v>1</v>
      </c>
      <c r="D583" s="13">
        <v>14</v>
      </c>
      <c r="E583" s="14">
        <v>7</v>
      </c>
      <c r="F583" s="11">
        <v>2768</v>
      </c>
      <c r="H583">
        <v>556</v>
      </c>
      <c r="I583">
        <v>5620.8755677793188</v>
      </c>
      <c r="J583">
        <v>-115.87556777931877</v>
      </c>
    </row>
    <row r="584" spans="1:10" x14ac:dyDescent="0.3">
      <c r="A584" s="8" t="s">
        <v>664</v>
      </c>
      <c r="B584" s="9">
        <v>34</v>
      </c>
      <c r="C584" s="10">
        <v>3</v>
      </c>
      <c r="D584" s="13">
        <v>11</v>
      </c>
      <c r="E584" s="14">
        <v>3</v>
      </c>
      <c r="F584" s="11">
        <v>9950</v>
      </c>
      <c r="H584">
        <v>557</v>
      </c>
      <c r="I584">
        <v>5656.7819802149024</v>
      </c>
      <c r="J584">
        <v>-288.78198021490243</v>
      </c>
    </row>
    <row r="585" spans="1:10" x14ac:dyDescent="0.3">
      <c r="A585" s="8" t="s">
        <v>665</v>
      </c>
      <c r="B585" s="9">
        <v>34</v>
      </c>
      <c r="C585" s="10">
        <v>2</v>
      </c>
      <c r="D585" s="13">
        <v>10</v>
      </c>
      <c r="E585" s="14">
        <v>10</v>
      </c>
      <c r="F585" s="11">
        <v>5337</v>
      </c>
      <c r="H585">
        <v>558</v>
      </c>
      <c r="I585">
        <v>2890.5795725554717</v>
      </c>
      <c r="J585">
        <v>-862.57957255547171</v>
      </c>
    </row>
    <row r="586" spans="1:10" x14ac:dyDescent="0.3">
      <c r="A586" s="8" t="s">
        <v>666</v>
      </c>
      <c r="B586" s="9">
        <v>34</v>
      </c>
      <c r="C586" s="10">
        <v>1</v>
      </c>
      <c r="D586" s="13">
        <v>6</v>
      </c>
      <c r="E586" s="14">
        <v>6</v>
      </c>
      <c r="F586" s="11">
        <v>3622</v>
      </c>
      <c r="H586">
        <v>559</v>
      </c>
      <c r="I586">
        <v>5841.8395042728134</v>
      </c>
      <c r="J586">
        <v>-694.83950427281343</v>
      </c>
    </row>
    <row r="587" spans="1:10" x14ac:dyDescent="0.3">
      <c r="A587" s="8" t="s">
        <v>667</v>
      </c>
      <c r="B587" s="9">
        <v>34</v>
      </c>
      <c r="C587" s="10">
        <v>1</v>
      </c>
      <c r="D587" s="13">
        <v>8</v>
      </c>
      <c r="E587" s="14">
        <v>8</v>
      </c>
      <c r="F587" s="11">
        <v>2579</v>
      </c>
      <c r="H587">
        <v>560</v>
      </c>
      <c r="I587">
        <v>8805.8025444435098</v>
      </c>
      <c r="J587">
        <v>-241.80254444350976</v>
      </c>
    </row>
    <row r="588" spans="1:10" x14ac:dyDescent="0.3">
      <c r="A588" s="8" t="s">
        <v>668</v>
      </c>
      <c r="B588" s="9">
        <v>34</v>
      </c>
      <c r="C588" s="10">
        <v>1</v>
      </c>
      <c r="D588" s="13">
        <v>10</v>
      </c>
      <c r="E588" s="14">
        <v>10</v>
      </c>
      <c r="F588" s="11">
        <v>2691</v>
      </c>
      <c r="H588">
        <v>561</v>
      </c>
      <c r="I588">
        <v>5782.1790596238825</v>
      </c>
      <c r="J588">
        <v>-2727.1790596238825</v>
      </c>
    </row>
    <row r="589" spans="1:10" x14ac:dyDescent="0.3">
      <c r="A589" s="8" t="s">
        <v>669</v>
      </c>
      <c r="B589" s="9">
        <v>34</v>
      </c>
      <c r="C589" s="10">
        <v>3</v>
      </c>
      <c r="D589" s="13">
        <v>9</v>
      </c>
      <c r="E589" s="14">
        <v>8</v>
      </c>
      <c r="F589" s="11">
        <v>8621</v>
      </c>
      <c r="H589">
        <v>562</v>
      </c>
      <c r="I589">
        <v>2914.8843329999404</v>
      </c>
      <c r="J589">
        <v>228.1156670000596</v>
      </c>
    </row>
    <row r="590" spans="1:10" x14ac:dyDescent="0.3">
      <c r="A590" s="8" t="s">
        <v>670</v>
      </c>
      <c r="B590" s="9">
        <v>34</v>
      </c>
      <c r="C590" s="10">
        <v>2</v>
      </c>
      <c r="D590" s="13">
        <v>10</v>
      </c>
      <c r="E590" s="14">
        <v>5</v>
      </c>
      <c r="F590" s="11">
        <v>6142</v>
      </c>
      <c r="H590">
        <v>563</v>
      </c>
      <c r="I590">
        <v>5740.1964570771815</v>
      </c>
      <c r="J590">
        <v>-253.19645707718155</v>
      </c>
    </row>
    <row r="591" spans="1:10" x14ac:dyDescent="0.3">
      <c r="A591" s="8" t="s">
        <v>671</v>
      </c>
      <c r="B591" s="9">
        <v>34</v>
      </c>
      <c r="C591" s="10">
        <v>2</v>
      </c>
      <c r="D591" s="13">
        <v>7</v>
      </c>
      <c r="E591" s="14">
        <v>0</v>
      </c>
      <c r="F591" s="11">
        <v>5121</v>
      </c>
      <c r="H591">
        <v>564</v>
      </c>
      <c r="I591">
        <v>5710.3662347527161</v>
      </c>
      <c r="J591">
        <v>257.63376524728392</v>
      </c>
    </row>
    <row r="592" spans="1:10" x14ac:dyDescent="0.3">
      <c r="A592" s="8" t="s">
        <v>672</v>
      </c>
      <c r="B592" s="9">
        <v>34</v>
      </c>
      <c r="C592" s="10">
        <v>2</v>
      </c>
      <c r="D592" s="13">
        <v>6</v>
      </c>
      <c r="E592" s="14">
        <v>6</v>
      </c>
      <c r="F592" s="11">
        <v>6274</v>
      </c>
      <c r="H592">
        <v>565</v>
      </c>
      <c r="I592">
        <v>2502.7866823374166</v>
      </c>
      <c r="J592">
        <v>-494.78668233741655</v>
      </c>
    </row>
    <row r="593" spans="1:10" x14ac:dyDescent="0.3">
      <c r="A593" s="8" t="s">
        <v>673</v>
      </c>
      <c r="B593" s="9">
        <v>34</v>
      </c>
      <c r="C593" s="10">
        <v>1</v>
      </c>
      <c r="D593" s="13">
        <v>10</v>
      </c>
      <c r="E593" s="14">
        <v>4</v>
      </c>
      <c r="F593" s="11">
        <v>3280</v>
      </c>
      <c r="H593">
        <v>566</v>
      </c>
      <c r="I593">
        <v>5746.2726471882988</v>
      </c>
      <c r="J593">
        <v>-868.27264718829883</v>
      </c>
    </row>
    <row r="594" spans="1:10" x14ac:dyDescent="0.3">
      <c r="A594" s="8" t="s">
        <v>674</v>
      </c>
      <c r="B594" s="9">
        <v>34</v>
      </c>
      <c r="C594" s="10">
        <v>1</v>
      </c>
      <c r="D594" s="13">
        <v>6</v>
      </c>
      <c r="E594" s="14">
        <v>6</v>
      </c>
      <c r="F594" s="11">
        <v>4381</v>
      </c>
      <c r="H594">
        <v>567</v>
      </c>
      <c r="I594">
        <v>2565.7909493733255</v>
      </c>
      <c r="J594">
        <v>95.209050626674525</v>
      </c>
    </row>
    <row r="595" spans="1:10" x14ac:dyDescent="0.3">
      <c r="A595" s="8" t="s">
        <v>675</v>
      </c>
      <c r="B595" s="9">
        <v>34</v>
      </c>
      <c r="C595" s="10">
        <v>2</v>
      </c>
      <c r="D595" s="13">
        <v>6</v>
      </c>
      <c r="E595" s="14">
        <v>3</v>
      </c>
      <c r="F595" s="11">
        <v>6500</v>
      </c>
      <c r="H595">
        <v>568</v>
      </c>
      <c r="I595">
        <v>2733.1706313290065</v>
      </c>
      <c r="J595">
        <v>226.82936867099352</v>
      </c>
    </row>
    <row r="596" spans="1:10" x14ac:dyDescent="0.3">
      <c r="A596" s="8" t="s">
        <v>676</v>
      </c>
      <c r="B596" s="9">
        <v>34</v>
      </c>
      <c r="C596" s="10">
        <v>1</v>
      </c>
      <c r="D596" s="13">
        <v>6</v>
      </c>
      <c r="E596" s="14">
        <v>5</v>
      </c>
      <c r="F596" s="11">
        <v>2553</v>
      </c>
      <c r="H596">
        <v>569</v>
      </c>
      <c r="I596">
        <v>5743.5402794641595</v>
      </c>
      <c r="J596">
        <v>-1175.5402794641595</v>
      </c>
    </row>
    <row r="597" spans="1:10" x14ac:dyDescent="0.3">
      <c r="A597" s="8" t="s">
        <v>677</v>
      </c>
      <c r="B597" s="9">
        <v>34</v>
      </c>
      <c r="C597" s="10">
        <v>1</v>
      </c>
      <c r="D597" s="13">
        <v>4</v>
      </c>
      <c r="E597" s="14">
        <v>3</v>
      </c>
      <c r="F597" s="11">
        <v>3737</v>
      </c>
      <c r="H597">
        <v>570</v>
      </c>
      <c r="I597">
        <v>5588.312977730714</v>
      </c>
      <c r="J597">
        <v>-1263.312977730714</v>
      </c>
    </row>
    <row r="598" spans="1:10" x14ac:dyDescent="0.3">
      <c r="A598" s="8" t="s">
        <v>678</v>
      </c>
      <c r="B598" s="9">
        <v>34</v>
      </c>
      <c r="C598" s="10">
        <v>1</v>
      </c>
      <c r="D598" s="13">
        <v>1</v>
      </c>
      <c r="E598" s="14">
        <v>1</v>
      </c>
      <c r="F598" s="11">
        <v>2008</v>
      </c>
      <c r="H598">
        <v>571</v>
      </c>
      <c r="I598">
        <v>5916.4454232998378</v>
      </c>
      <c r="J598">
        <v>-1107.4454232998378</v>
      </c>
    </row>
    <row r="599" spans="1:10" x14ac:dyDescent="0.3">
      <c r="A599" s="8" t="s">
        <v>679</v>
      </c>
      <c r="B599" s="9">
        <v>34</v>
      </c>
      <c r="C599" s="10">
        <v>2</v>
      </c>
      <c r="D599" s="13">
        <v>16</v>
      </c>
      <c r="E599" s="14">
        <v>15</v>
      </c>
      <c r="F599" s="11">
        <v>9725</v>
      </c>
      <c r="H599">
        <v>572</v>
      </c>
      <c r="I599">
        <v>5707.6338670285768</v>
      </c>
      <c r="J599">
        <v>366.36613297142321</v>
      </c>
    </row>
    <row r="600" spans="1:10" x14ac:dyDescent="0.3">
      <c r="A600" s="8" t="s">
        <v>680</v>
      </c>
      <c r="B600" s="9">
        <v>34</v>
      </c>
      <c r="C600" s="10">
        <v>1</v>
      </c>
      <c r="D600" s="13">
        <v>1</v>
      </c>
      <c r="E600" s="14">
        <v>1</v>
      </c>
      <c r="F600" s="11">
        <v>2220</v>
      </c>
      <c r="H600">
        <v>573</v>
      </c>
      <c r="I600">
        <v>5863.9626252242633</v>
      </c>
      <c r="J600">
        <v>-1358.9626252242633</v>
      </c>
    </row>
    <row r="601" spans="1:10" x14ac:dyDescent="0.3">
      <c r="A601" s="8" t="s">
        <v>681</v>
      </c>
      <c r="B601" s="9">
        <v>34</v>
      </c>
      <c r="C601" s="10">
        <v>2</v>
      </c>
      <c r="D601" s="13">
        <v>7</v>
      </c>
      <c r="E601" s="14">
        <v>6</v>
      </c>
      <c r="F601" s="11">
        <v>7756</v>
      </c>
      <c r="H601">
        <v>574</v>
      </c>
      <c r="I601">
        <v>2661.3578064578405</v>
      </c>
      <c r="J601">
        <v>-430.35780645784052</v>
      </c>
    </row>
    <row r="602" spans="1:10" x14ac:dyDescent="0.3">
      <c r="A602" s="8" t="s">
        <v>682</v>
      </c>
      <c r="B602" s="9">
        <v>34</v>
      </c>
      <c r="C602" s="10">
        <v>1</v>
      </c>
      <c r="D602" s="13">
        <v>6</v>
      </c>
      <c r="E602" s="14">
        <v>0</v>
      </c>
      <c r="F602" s="11">
        <v>2979</v>
      </c>
      <c r="H602">
        <v>575</v>
      </c>
      <c r="I602">
        <v>2775.1532338757065</v>
      </c>
      <c r="J602">
        <v>-464.15323387570652</v>
      </c>
    </row>
    <row r="603" spans="1:10" x14ac:dyDescent="0.3">
      <c r="A603" s="8" t="s">
        <v>683</v>
      </c>
      <c r="B603" s="9">
        <v>34</v>
      </c>
      <c r="C603" s="10">
        <v>2</v>
      </c>
      <c r="D603" s="13">
        <v>5</v>
      </c>
      <c r="E603" s="14">
        <v>3</v>
      </c>
      <c r="F603" s="11">
        <v>4033</v>
      </c>
      <c r="H603">
        <v>576</v>
      </c>
      <c r="I603">
        <v>5737.4640893530423</v>
      </c>
      <c r="J603">
        <v>3809.5359106469577</v>
      </c>
    </row>
    <row r="604" spans="1:10" x14ac:dyDescent="0.3">
      <c r="A604" s="8" t="s">
        <v>684</v>
      </c>
      <c r="B604" s="9">
        <v>34</v>
      </c>
      <c r="C604" s="10">
        <v>2</v>
      </c>
      <c r="D604" s="13">
        <v>6</v>
      </c>
      <c r="E604" s="14">
        <v>6</v>
      </c>
      <c r="F604" s="11">
        <v>5714</v>
      </c>
      <c r="H604">
        <v>577</v>
      </c>
      <c r="I604">
        <v>2619.37520391114</v>
      </c>
      <c r="J604">
        <v>1195.62479608886</v>
      </c>
    </row>
    <row r="605" spans="1:10" x14ac:dyDescent="0.3">
      <c r="A605" s="8" t="s">
        <v>685</v>
      </c>
      <c r="B605" s="9">
        <v>34</v>
      </c>
      <c r="C605" s="10">
        <v>2</v>
      </c>
      <c r="D605" s="13">
        <v>14</v>
      </c>
      <c r="E605" s="14">
        <v>13</v>
      </c>
      <c r="F605" s="11">
        <v>5343</v>
      </c>
      <c r="H605">
        <v>578</v>
      </c>
      <c r="I605">
        <v>5839.1071365486741</v>
      </c>
      <c r="J605">
        <v>117.89286345132587</v>
      </c>
    </row>
    <row r="606" spans="1:10" x14ac:dyDescent="0.3">
      <c r="A606" s="8" t="s">
        <v>686</v>
      </c>
      <c r="B606" s="9">
        <v>34</v>
      </c>
      <c r="C606" s="10">
        <v>1</v>
      </c>
      <c r="D606" s="13">
        <v>2</v>
      </c>
      <c r="E606" s="14">
        <v>1</v>
      </c>
      <c r="F606" s="11">
        <v>2585</v>
      </c>
      <c r="H606">
        <v>579</v>
      </c>
      <c r="I606">
        <v>5731.9386274730459</v>
      </c>
      <c r="J606">
        <v>-427.93862747304593</v>
      </c>
    </row>
    <row r="607" spans="1:10" x14ac:dyDescent="0.3">
      <c r="A607" s="8" t="s">
        <v>687</v>
      </c>
      <c r="B607" s="9">
        <v>34</v>
      </c>
      <c r="C607" s="10">
        <v>2</v>
      </c>
      <c r="D607" s="13">
        <v>4</v>
      </c>
      <c r="E607" s="14">
        <v>3</v>
      </c>
      <c r="F607" s="11">
        <v>4538</v>
      </c>
      <c r="H607">
        <v>580</v>
      </c>
      <c r="I607">
        <v>5636.3717703885304</v>
      </c>
      <c r="J607">
        <v>901.62822961146958</v>
      </c>
    </row>
    <row r="608" spans="1:10" x14ac:dyDescent="0.3">
      <c r="A608" s="8" t="s">
        <v>688</v>
      </c>
      <c r="B608" s="9">
        <v>34</v>
      </c>
      <c r="C608" s="10">
        <v>2</v>
      </c>
      <c r="D608" s="13">
        <v>15</v>
      </c>
      <c r="E608" s="14">
        <v>11</v>
      </c>
      <c r="F608" s="11">
        <v>4444</v>
      </c>
      <c r="H608">
        <v>581</v>
      </c>
      <c r="I608">
        <v>2565.7909493733255</v>
      </c>
      <c r="J608">
        <v>-214.79094937332547</v>
      </c>
    </row>
    <row r="609" spans="1:10" x14ac:dyDescent="0.3">
      <c r="A609" s="8" t="s">
        <v>689</v>
      </c>
      <c r="B609" s="9">
        <v>34</v>
      </c>
      <c r="C609" s="10">
        <v>2</v>
      </c>
      <c r="D609" s="13">
        <v>14</v>
      </c>
      <c r="E609" s="14">
        <v>10</v>
      </c>
      <c r="F609" s="11">
        <v>4490</v>
      </c>
      <c r="H609">
        <v>582</v>
      </c>
      <c r="I609">
        <v>2930.3805356091525</v>
      </c>
      <c r="J609">
        <v>-162.3805356091525</v>
      </c>
    </row>
    <row r="610" spans="1:10" x14ac:dyDescent="0.3">
      <c r="A610" s="8" t="s">
        <v>690</v>
      </c>
      <c r="B610" s="9">
        <v>34</v>
      </c>
      <c r="C610" s="10">
        <v>3</v>
      </c>
      <c r="D610" s="13">
        <v>10</v>
      </c>
      <c r="E610" s="14">
        <v>9</v>
      </c>
      <c r="F610" s="11">
        <v>8500</v>
      </c>
      <c r="H610">
        <v>583</v>
      </c>
      <c r="I610">
        <v>8784.8416063860186</v>
      </c>
      <c r="J610">
        <v>1165.1583936139814</v>
      </c>
    </row>
    <row r="611" spans="1:10" x14ac:dyDescent="0.3">
      <c r="A611" s="8" t="s">
        <v>691</v>
      </c>
      <c r="B611" s="9">
        <v>34</v>
      </c>
      <c r="C611" s="10">
        <v>2</v>
      </c>
      <c r="D611" s="13">
        <v>10</v>
      </c>
      <c r="E611" s="14">
        <v>10</v>
      </c>
      <c r="F611" s="11">
        <v>6125</v>
      </c>
      <c r="H611">
        <v>584</v>
      </c>
      <c r="I611">
        <v>5737.4640893530423</v>
      </c>
      <c r="J611">
        <v>-400.46408935304225</v>
      </c>
    </row>
    <row r="612" spans="1:10" x14ac:dyDescent="0.3">
      <c r="A612" s="8" t="s">
        <v>692</v>
      </c>
      <c r="B612" s="9">
        <v>34</v>
      </c>
      <c r="C612" s="10">
        <v>1</v>
      </c>
      <c r="D612" s="13">
        <v>5</v>
      </c>
      <c r="E612" s="14">
        <v>5</v>
      </c>
      <c r="F612" s="11">
        <v>2029</v>
      </c>
      <c r="H612">
        <v>585</v>
      </c>
      <c r="I612">
        <v>2649.205426235606</v>
      </c>
      <c r="J612">
        <v>972.79457376439404</v>
      </c>
    </row>
    <row r="613" spans="1:10" x14ac:dyDescent="0.3">
      <c r="A613" s="8" t="s">
        <v>693</v>
      </c>
      <c r="B613" s="9">
        <v>34</v>
      </c>
      <c r="C613" s="10">
        <v>2</v>
      </c>
      <c r="D613" s="13">
        <v>10</v>
      </c>
      <c r="E613" s="14">
        <v>8</v>
      </c>
      <c r="F613" s="11">
        <v>5429</v>
      </c>
      <c r="H613">
        <v>586</v>
      </c>
      <c r="I613">
        <v>2708.8658708845378</v>
      </c>
      <c r="J613">
        <v>-129.8658708845378</v>
      </c>
    </row>
    <row r="614" spans="1:10" x14ac:dyDescent="0.3">
      <c r="A614" s="8" t="s">
        <v>694</v>
      </c>
      <c r="B614" s="9">
        <v>34</v>
      </c>
      <c r="C614" s="10">
        <v>2</v>
      </c>
      <c r="D614" s="13">
        <v>14</v>
      </c>
      <c r="E614" s="14">
        <v>14</v>
      </c>
      <c r="F614" s="11">
        <v>6687</v>
      </c>
      <c r="H614">
        <v>587</v>
      </c>
      <c r="I614">
        <v>2768.5263155334687</v>
      </c>
      <c r="J614">
        <v>-77.526315533468733</v>
      </c>
    </row>
    <row r="615" spans="1:10" x14ac:dyDescent="0.3">
      <c r="A615" s="8" t="s">
        <v>695</v>
      </c>
      <c r="B615" s="9">
        <v>34</v>
      </c>
      <c r="C615" s="10">
        <v>1</v>
      </c>
      <c r="D615" s="13">
        <v>10</v>
      </c>
      <c r="E615" s="14">
        <v>4</v>
      </c>
      <c r="F615" s="11">
        <v>2996</v>
      </c>
      <c r="H615">
        <v>588</v>
      </c>
      <c r="I615">
        <v>8682.6478309592658</v>
      </c>
      <c r="J615">
        <v>-61.647830959265775</v>
      </c>
    </row>
    <row r="616" spans="1:10" x14ac:dyDescent="0.3">
      <c r="A616" s="8" t="s">
        <v>696</v>
      </c>
      <c r="B616" s="9">
        <v>34</v>
      </c>
      <c r="C616" s="10">
        <v>1</v>
      </c>
      <c r="D616" s="13">
        <v>7</v>
      </c>
      <c r="E616" s="14">
        <v>5</v>
      </c>
      <c r="F616" s="11">
        <v>3294</v>
      </c>
      <c r="H616">
        <v>589</v>
      </c>
      <c r="I616">
        <v>5767.8450399086287</v>
      </c>
      <c r="J616">
        <v>374.15496009137132</v>
      </c>
    </row>
    <row r="617" spans="1:10" x14ac:dyDescent="0.3">
      <c r="A617" s="8" t="s">
        <v>697</v>
      </c>
      <c r="B617" s="9">
        <v>34</v>
      </c>
      <c r="C617" s="10">
        <v>1</v>
      </c>
      <c r="D617" s="13">
        <v>2</v>
      </c>
      <c r="E617" s="14">
        <v>2</v>
      </c>
      <c r="F617" s="11">
        <v>2742</v>
      </c>
      <c r="H617">
        <v>590</v>
      </c>
      <c r="I617">
        <v>5690.5067531574659</v>
      </c>
      <c r="J617">
        <v>-569.50675315746594</v>
      </c>
    </row>
    <row r="618" spans="1:10" x14ac:dyDescent="0.3">
      <c r="A618" s="8" t="s">
        <v>698</v>
      </c>
      <c r="B618" s="9">
        <v>34</v>
      </c>
      <c r="C618" s="10">
        <v>2</v>
      </c>
      <c r="D618" s="13">
        <v>15</v>
      </c>
      <c r="E618" s="14">
        <v>13</v>
      </c>
      <c r="F618" s="11">
        <v>4759</v>
      </c>
      <c r="H618">
        <v>591</v>
      </c>
      <c r="I618">
        <v>5618.1432000551795</v>
      </c>
      <c r="J618">
        <v>655.85679994482052</v>
      </c>
    </row>
    <row r="619" spans="1:10" x14ac:dyDescent="0.3">
      <c r="A619" s="8" t="s">
        <v>700</v>
      </c>
      <c r="B619" s="9">
        <v>34</v>
      </c>
      <c r="C619" s="10">
        <v>2</v>
      </c>
      <c r="D619" s="13">
        <v>16</v>
      </c>
      <c r="E619" s="14">
        <v>15</v>
      </c>
      <c r="F619" s="11">
        <v>4599</v>
      </c>
      <c r="H619">
        <v>592</v>
      </c>
      <c r="I619">
        <v>2804.983456200172</v>
      </c>
      <c r="J619">
        <v>475.01654379982801</v>
      </c>
    </row>
    <row r="620" spans="1:10" x14ac:dyDescent="0.3">
      <c r="A620" s="8" t="s">
        <v>701</v>
      </c>
      <c r="B620" s="9">
        <v>34</v>
      </c>
      <c r="C620" s="10">
        <v>3</v>
      </c>
      <c r="D620" s="13">
        <v>10</v>
      </c>
      <c r="E620" s="14">
        <v>10</v>
      </c>
      <c r="F620" s="11">
        <v>7083</v>
      </c>
      <c r="H620">
        <v>593</v>
      </c>
      <c r="I620">
        <v>2649.205426235606</v>
      </c>
      <c r="J620">
        <v>1731.794573764394</v>
      </c>
    </row>
    <row r="621" spans="1:10" x14ac:dyDescent="0.3">
      <c r="A621" s="8" t="s">
        <v>702</v>
      </c>
      <c r="B621" s="9">
        <v>34</v>
      </c>
      <c r="C621" s="10">
        <v>1</v>
      </c>
      <c r="D621" s="13">
        <v>12</v>
      </c>
      <c r="E621" s="14">
        <v>11</v>
      </c>
      <c r="F621" s="11">
        <v>2308</v>
      </c>
      <c r="H621">
        <v>594</v>
      </c>
      <c r="I621">
        <v>5636.3717703885304</v>
      </c>
      <c r="J621">
        <v>863.62822961146958</v>
      </c>
    </row>
    <row r="622" spans="1:10" x14ac:dyDescent="0.3">
      <c r="A622" s="8" t="s">
        <v>703</v>
      </c>
      <c r="B622" s="9">
        <v>34</v>
      </c>
      <c r="C622" s="10">
        <v>1</v>
      </c>
      <c r="D622" s="13">
        <v>1</v>
      </c>
      <c r="E622" s="14">
        <v>1</v>
      </c>
      <c r="F622" s="11">
        <v>2972</v>
      </c>
      <c r="H622">
        <v>595</v>
      </c>
      <c r="I622">
        <v>2655.2816163467232</v>
      </c>
      <c r="J622">
        <v>-102.28161634672324</v>
      </c>
    </row>
    <row r="623" spans="1:10" x14ac:dyDescent="0.3">
      <c r="A623" s="8" t="s">
        <v>704</v>
      </c>
      <c r="B623" s="9">
        <v>34</v>
      </c>
      <c r="C623" s="10">
        <v>2</v>
      </c>
      <c r="D623" s="13">
        <v>9</v>
      </c>
      <c r="E623" s="14">
        <v>2</v>
      </c>
      <c r="F623" s="11">
        <v>5484</v>
      </c>
      <c r="H623">
        <v>596</v>
      </c>
      <c r="I623">
        <v>2595.6211716977919</v>
      </c>
      <c r="J623">
        <v>1141.3788283022081</v>
      </c>
    </row>
    <row r="624" spans="1:10" x14ac:dyDescent="0.3">
      <c r="A624" s="8" t="s">
        <v>705</v>
      </c>
      <c r="B624" s="9">
        <v>34</v>
      </c>
      <c r="C624" s="10">
        <v>2</v>
      </c>
      <c r="D624" s="13">
        <v>8</v>
      </c>
      <c r="E624" s="14">
        <v>8</v>
      </c>
      <c r="F624" s="11">
        <v>5063</v>
      </c>
      <c r="H624">
        <v>597</v>
      </c>
      <c r="I624">
        <v>2500.0543146132768</v>
      </c>
      <c r="J624">
        <v>-492.0543146132768</v>
      </c>
    </row>
    <row r="625" spans="1:10" x14ac:dyDescent="0.3">
      <c r="A625" s="8" t="s">
        <v>706</v>
      </c>
      <c r="B625" s="9">
        <v>34</v>
      </c>
      <c r="C625" s="10">
        <v>2</v>
      </c>
      <c r="D625" s="13">
        <v>9</v>
      </c>
      <c r="E625" s="14">
        <v>9</v>
      </c>
      <c r="F625" s="11">
        <v>4724</v>
      </c>
      <c r="H625">
        <v>598</v>
      </c>
      <c r="I625">
        <v>5922.5216134109551</v>
      </c>
      <c r="J625">
        <v>3802.4783865890449</v>
      </c>
    </row>
    <row r="626" spans="1:10" x14ac:dyDescent="0.3">
      <c r="A626" s="8" t="s">
        <v>707</v>
      </c>
      <c r="B626" s="9">
        <v>34</v>
      </c>
      <c r="C626" s="10">
        <v>2</v>
      </c>
      <c r="D626" s="13">
        <v>11</v>
      </c>
      <c r="E626" s="14">
        <v>11</v>
      </c>
      <c r="F626" s="11">
        <v>5433</v>
      </c>
      <c r="H626">
        <v>599</v>
      </c>
      <c r="I626">
        <v>2500.0543146132768</v>
      </c>
      <c r="J626">
        <v>-280.0543146132768</v>
      </c>
    </row>
    <row r="627" spans="1:10" x14ac:dyDescent="0.3">
      <c r="A627" s="8" t="s">
        <v>708</v>
      </c>
      <c r="B627" s="9">
        <v>34</v>
      </c>
      <c r="C627" s="10">
        <v>2</v>
      </c>
      <c r="D627" s="13">
        <v>15</v>
      </c>
      <c r="E627" s="14">
        <v>15</v>
      </c>
      <c r="F627" s="11">
        <v>3986</v>
      </c>
      <c r="H627">
        <v>600</v>
      </c>
      <c r="I627">
        <v>5654.0496124907631</v>
      </c>
      <c r="J627">
        <v>2101.9503875092369</v>
      </c>
    </row>
    <row r="628" spans="1:10" x14ac:dyDescent="0.3">
      <c r="A628" s="8" t="s">
        <v>709</v>
      </c>
      <c r="B628" s="9">
        <v>34</v>
      </c>
      <c r="C628" s="10">
        <v>1</v>
      </c>
      <c r="D628" s="13">
        <v>10</v>
      </c>
      <c r="E628" s="14">
        <v>10</v>
      </c>
      <c r="F628" s="11">
        <v>2929</v>
      </c>
      <c r="H628">
        <v>601</v>
      </c>
      <c r="I628">
        <v>2685.6625669023092</v>
      </c>
      <c r="J628">
        <v>293.33743309769079</v>
      </c>
    </row>
    <row r="629" spans="1:10" x14ac:dyDescent="0.3">
      <c r="A629" s="8" t="s">
        <v>710</v>
      </c>
      <c r="B629" s="9">
        <v>34</v>
      </c>
      <c r="C629" s="10">
        <v>1</v>
      </c>
      <c r="D629" s="13">
        <v>6</v>
      </c>
      <c r="E629" s="14">
        <v>5</v>
      </c>
      <c r="F629" s="11">
        <v>2932</v>
      </c>
      <c r="H629">
        <v>602</v>
      </c>
      <c r="I629">
        <v>5600.4653579529477</v>
      </c>
      <c r="J629">
        <v>-1567.4653579529477</v>
      </c>
    </row>
    <row r="630" spans="1:10" x14ac:dyDescent="0.3">
      <c r="A630" s="8" t="s">
        <v>711</v>
      </c>
      <c r="B630" s="9">
        <v>34</v>
      </c>
      <c r="C630" s="10">
        <v>2</v>
      </c>
      <c r="D630" s="13">
        <v>15</v>
      </c>
      <c r="E630" s="14">
        <v>15</v>
      </c>
      <c r="F630" s="11">
        <v>4001</v>
      </c>
      <c r="H630">
        <v>603</v>
      </c>
      <c r="I630">
        <v>5618.1432000551795</v>
      </c>
      <c r="J630">
        <v>95.856799944820523</v>
      </c>
    </row>
    <row r="631" spans="1:10" x14ac:dyDescent="0.3">
      <c r="A631" s="8" t="s">
        <v>712</v>
      </c>
      <c r="B631" s="9">
        <v>34</v>
      </c>
      <c r="C631" s="10">
        <v>2</v>
      </c>
      <c r="D631" s="13">
        <v>6</v>
      </c>
      <c r="E631" s="14">
        <v>2</v>
      </c>
      <c r="F631" s="11">
        <v>6029</v>
      </c>
      <c r="H631">
        <v>604</v>
      </c>
      <c r="I631">
        <v>5862.8611687620232</v>
      </c>
      <c r="J631">
        <v>-519.86116876202323</v>
      </c>
    </row>
    <row r="632" spans="1:10" x14ac:dyDescent="0.3">
      <c r="A632" s="8" t="s">
        <v>713</v>
      </c>
      <c r="B632" s="9">
        <v>34</v>
      </c>
      <c r="C632" s="10">
        <v>2</v>
      </c>
      <c r="D632" s="13">
        <v>11</v>
      </c>
      <c r="E632" s="14">
        <v>7</v>
      </c>
      <c r="F632" s="11">
        <v>5346</v>
      </c>
      <c r="H632">
        <v>605</v>
      </c>
      <c r="I632">
        <v>2535.96072704886</v>
      </c>
      <c r="J632">
        <v>49.039272951139992</v>
      </c>
    </row>
    <row r="633" spans="1:10" x14ac:dyDescent="0.3">
      <c r="A633" s="8" t="s">
        <v>714</v>
      </c>
      <c r="B633" s="9">
        <v>34</v>
      </c>
      <c r="C633" s="10">
        <v>2</v>
      </c>
      <c r="D633" s="13">
        <v>10</v>
      </c>
      <c r="E633" s="14">
        <v>10</v>
      </c>
      <c r="F633" s="11">
        <v>6799</v>
      </c>
      <c r="H633">
        <v>606</v>
      </c>
      <c r="I633">
        <v>5564.5589455173649</v>
      </c>
      <c r="J633">
        <v>-1026.5589455173649</v>
      </c>
    </row>
    <row r="634" spans="1:10" x14ac:dyDescent="0.3">
      <c r="A634" s="8" t="s">
        <v>715</v>
      </c>
      <c r="B634" s="9">
        <v>34</v>
      </c>
      <c r="C634" s="10">
        <v>3</v>
      </c>
      <c r="D634" s="13">
        <v>9</v>
      </c>
      <c r="E634" s="14">
        <v>5</v>
      </c>
      <c r="F634" s="11">
        <v>9713</v>
      </c>
      <c r="H634">
        <v>607</v>
      </c>
      <c r="I634">
        <v>5910.9199614198396</v>
      </c>
      <c r="J634">
        <v>-1466.9199614198396</v>
      </c>
    </row>
    <row r="635" spans="1:10" x14ac:dyDescent="0.3">
      <c r="A635" s="8" t="s">
        <v>716</v>
      </c>
      <c r="B635" s="9">
        <v>34</v>
      </c>
      <c r="C635" s="10">
        <v>1</v>
      </c>
      <c r="D635" s="13">
        <v>5</v>
      </c>
      <c r="E635" s="14">
        <v>5</v>
      </c>
      <c r="F635" s="11">
        <v>2307</v>
      </c>
      <c r="H635">
        <v>608</v>
      </c>
      <c r="I635">
        <v>5881.0897390953742</v>
      </c>
      <c r="J635">
        <v>-1391.0897390953742</v>
      </c>
    </row>
    <row r="636" spans="1:10" x14ac:dyDescent="0.3">
      <c r="A636" s="8" t="s">
        <v>717</v>
      </c>
      <c r="B636" s="9">
        <v>34</v>
      </c>
      <c r="C636" s="10">
        <v>2</v>
      </c>
      <c r="D636" s="13">
        <v>9</v>
      </c>
      <c r="E636" s="14">
        <v>4</v>
      </c>
      <c r="F636" s="11">
        <v>8103</v>
      </c>
      <c r="H636">
        <v>609</v>
      </c>
      <c r="I636">
        <v>8712.4780532837322</v>
      </c>
      <c r="J636">
        <v>-212.47805328373215</v>
      </c>
    </row>
    <row r="637" spans="1:10" x14ac:dyDescent="0.3">
      <c r="A637" s="8" t="s">
        <v>718</v>
      </c>
      <c r="B637" s="9">
        <v>34</v>
      </c>
      <c r="C637" s="10">
        <v>2</v>
      </c>
      <c r="D637" s="13">
        <v>16</v>
      </c>
      <c r="E637" s="14">
        <v>15</v>
      </c>
      <c r="F637" s="11">
        <v>5747</v>
      </c>
      <c r="H637">
        <v>610</v>
      </c>
      <c r="I637">
        <v>5737.4640893530423</v>
      </c>
      <c r="J637">
        <v>387.53591064695775</v>
      </c>
    </row>
    <row r="638" spans="1:10" x14ac:dyDescent="0.3">
      <c r="A638" s="8" t="s">
        <v>719</v>
      </c>
      <c r="B638" s="9">
        <v>34</v>
      </c>
      <c r="C638" s="10">
        <v>3</v>
      </c>
      <c r="D638" s="13">
        <v>14</v>
      </c>
      <c r="E638" s="14">
        <v>14</v>
      </c>
      <c r="F638" s="11">
        <v>9888</v>
      </c>
      <c r="H638">
        <v>611</v>
      </c>
      <c r="I638">
        <v>2619.37520391114</v>
      </c>
      <c r="J638">
        <v>-590.37520391114003</v>
      </c>
    </row>
    <row r="639" spans="1:10" x14ac:dyDescent="0.3">
      <c r="A639" s="8" t="s">
        <v>720</v>
      </c>
      <c r="B639" s="9">
        <v>34</v>
      </c>
      <c r="C639" s="10">
        <v>3</v>
      </c>
      <c r="D639" s="13">
        <v>9</v>
      </c>
      <c r="E639" s="14">
        <v>8</v>
      </c>
      <c r="F639" s="11">
        <v>8628</v>
      </c>
      <c r="H639">
        <v>612</v>
      </c>
      <c r="I639">
        <v>5749.6164695752768</v>
      </c>
      <c r="J639">
        <v>-320.61646957527682</v>
      </c>
    </row>
    <row r="640" spans="1:10" x14ac:dyDescent="0.3">
      <c r="A640" s="8" t="s">
        <v>721</v>
      </c>
      <c r="B640" s="9">
        <v>34</v>
      </c>
      <c r="C640" s="10">
        <v>2</v>
      </c>
      <c r="D640" s="13">
        <v>8</v>
      </c>
      <c r="E640" s="14">
        <v>8</v>
      </c>
      <c r="F640" s="11">
        <v>6712</v>
      </c>
      <c r="H640">
        <v>613</v>
      </c>
      <c r="I640">
        <v>5856.7849786509059</v>
      </c>
      <c r="J640">
        <v>830.21502134909406</v>
      </c>
    </row>
    <row r="641" spans="1:10" x14ac:dyDescent="0.3">
      <c r="A641" s="8" t="s">
        <v>722</v>
      </c>
      <c r="B641" s="9">
        <v>34</v>
      </c>
      <c r="C641" s="10">
        <v>2</v>
      </c>
      <c r="D641" s="13">
        <v>6</v>
      </c>
      <c r="E641" s="14">
        <v>4</v>
      </c>
      <c r="F641" s="11">
        <v>4404</v>
      </c>
      <c r="H641">
        <v>614</v>
      </c>
      <c r="I641">
        <v>2804.983456200172</v>
      </c>
      <c r="J641">
        <v>191.01654379982801</v>
      </c>
    </row>
    <row r="642" spans="1:10" x14ac:dyDescent="0.3">
      <c r="A642" s="8" t="s">
        <v>722</v>
      </c>
      <c r="B642" s="9">
        <v>34</v>
      </c>
      <c r="C642" s="10">
        <v>2</v>
      </c>
      <c r="D642" s="13">
        <v>6</v>
      </c>
      <c r="E642" s="14">
        <v>4</v>
      </c>
      <c r="F642" s="11">
        <v>4404</v>
      </c>
      <c r="H642">
        <v>615</v>
      </c>
      <c r="I642">
        <v>2691.188028782306</v>
      </c>
      <c r="J642">
        <v>602.81197121769401</v>
      </c>
    </row>
    <row r="643" spans="1:10" x14ac:dyDescent="0.3">
      <c r="A643" s="8" t="s">
        <v>723</v>
      </c>
      <c r="B643" s="9">
        <v>35</v>
      </c>
      <c r="C643" s="10">
        <v>1</v>
      </c>
      <c r="D643" s="13">
        <v>6</v>
      </c>
      <c r="E643" s="14">
        <v>5</v>
      </c>
      <c r="F643" s="11">
        <v>2426</v>
      </c>
      <c r="H643">
        <v>616</v>
      </c>
      <c r="I643">
        <v>2529.8845369377427</v>
      </c>
      <c r="J643">
        <v>212.11546306225728</v>
      </c>
    </row>
    <row r="644" spans="1:10" x14ac:dyDescent="0.3">
      <c r="A644" s="8" t="s">
        <v>724</v>
      </c>
      <c r="B644" s="9">
        <v>35</v>
      </c>
      <c r="C644" s="10">
        <v>1</v>
      </c>
      <c r="D644" s="13">
        <v>2</v>
      </c>
      <c r="E644" s="14">
        <v>2</v>
      </c>
      <c r="F644" s="11">
        <v>2014</v>
      </c>
      <c r="H644">
        <v>617</v>
      </c>
      <c r="I644">
        <v>5898.767581197606</v>
      </c>
      <c r="J644">
        <v>-1139.767581197606</v>
      </c>
    </row>
    <row r="645" spans="1:10" x14ac:dyDescent="0.3">
      <c r="A645" s="8" t="s">
        <v>725</v>
      </c>
      <c r="B645" s="9">
        <v>35</v>
      </c>
      <c r="C645" s="10">
        <v>1</v>
      </c>
      <c r="D645" s="13">
        <v>1</v>
      </c>
      <c r="E645" s="14">
        <v>1</v>
      </c>
      <c r="F645" s="11">
        <v>1951</v>
      </c>
      <c r="H645">
        <v>618</v>
      </c>
      <c r="I645">
        <v>5922.5216134109551</v>
      </c>
      <c r="J645">
        <v>-1323.5216134109551</v>
      </c>
    </row>
    <row r="646" spans="1:10" x14ac:dyDescent="0.3">
      <c r="A646" s="8" t="s">
        <v>726</v>
      </c>
      <c r="B646" s="9">
        <v>35</v>
      </c>
      <c r="C646" s="10">
        <v>1</v>
      </c>
      <c r="D646" s="13">
        <v>1</v>
      </c>
      <c r="E646" s="14">
        <v>1</v>
      </c>
      <c r="F646" s="11">
        <v>2269</v>
      </c>
      <c r="H646">
        <v>619</v>
      </c>
      <c r="I646">
        <v>8706.4018631726158</v>
      </c>
      <c r="J646">
        <v>-1623.4018631726158</v>
      </c>
    </row>
    <row r="647" spans="1:10" x14ac:dyDescent="0.3">
      <c r="A647" s="8" t="s">
        <v>727</v>
      </c>
      <c r="B647" s="9">
        <v>35</v>
      </c>
      <c r="C647" s="10">
        <v>3</v>
      </c>
      <c r="D647" s="13">
        <v>10</v>
      </c>
      <c r="E647" s="14">
        <v>4</v>
      </c>
      <c r="F647" s="11">
        <v>9884</v>
      </c>
      <c r="H647">
        <v>620</v>
      </c>
      <c r="I647">
        <v>2834.2629502935183</v>
      </c>
      <c r="J647">
        <v>-526.26295029351832</v>
      </c>
    </row>
    <row r="648" spans="1:10" x14ac:dyDescent="0.3">
      <c r="A648" s="8" t="s">
        <v>728</v>
      </c>
      <c r="B648" s="9">
        <v>35</v>
      </c>
      <c r="C648" s="10">
        <v>3</v>
      </c>
      <c r="D648" s="13">
        <v>9</v>
      </c>
      <c r="E648" s="14">
        <v>9</v>
      </c>
      <c r="F648" s="11">
        <v>9069</v>
      </c>
      <c r="H648">
        <v>621</v>
      </c>
      <c r="I648">
        <v>2500.0543146132768</v>
      </c>
      <c r="J648">
        <v>471.9456853867232</v>
      </c>
    </row>
    <row r="649" spans="1:10" x14ac:dyDescent="0.3">
      <c r="A649" s="8" t="s">
        <v>729</v>
      </c>
      <c r="B649" s="9">
        <v>35</v>
      </c>
      <c r="C649" s="10">
        <v>1</v>
      </c>
      <c r="D649" s="13">
        <v>4</v>
      </c>
      <c r="E649" s="14">
        <v>2</v>
      </c>
      <c r="F649" s="11">
        <v>4014</v>
      </c>
      <c r="H649">
        <v>622</v>
      </c>
      <c r="I649">
        <v>5750.1671978063969</v>
      </c>
      <c r="J649">
        <v>-266.16719780639687</v>
      </c>
    </row>
    <row r="650" spans="1:10" x14ac:dyDescent="0.3">
      <c r="A650" s="8" t="s">
        <v>730</v>
      </c>
      <c r="B650" s="9">
        <v>35</v>
      </c>
      <c r="C650" s="10">
        <v>1</v>
      </c>
      <c r="D650" s="13">
        <v>5</v>
      </c>
      <c r="E650" s="14">
        <v>3</v>
      </c>
      <c r="F650" s="11">
        <v>2194</v>
      </c>
      <c r="H650">
        <v>623</v>
      </c>
      <c r="I650">
        <v>5677.8036447041113</v>
      </c>
      <c r="J650">
        <v>-614.80364470411132</v>
      </c>
    </row>
    <row r="651" spans="1:10" x14ac:dyDescent="0.3">
      <c r="A651" s="8" t="s">
        <v>731</v>
      </c>
      <c r="B651" s="9">
        <v>35</v>
      </c>
      <c r="C651" s="10">
        <v>2</v>
      </c>
      <c r="D651" s="13">
        <v>16</v>
      </c>
      <c r="E651" s="14">
        <v>15</v>
      </c>
      <c r="F651" s="11">
        <v>4312</v>
      </c>
      <c r="H651">
        <v>624</v>
      </c>
      <c r="I651">
        <v>5707.6338670285768</v>
      </c>
      <c r="J651">
        <v>-983.63386702857679</v>
      </c>
    </row>
    <row r="652" spans="1:10" x14ac:dyDescent="0.3">
      <c r="A652" s="8" t="s">
        <v>732</v>
      </c>
      <c r="B652" s="9">
        <v>35</v>
      </c>
      <c r="C652" s="10">
        <v>1</v>
      </c>
      <c r="D652" s="13">
        <v>6</v>
      </c>
      <c r="E652" s="14">
        <v>6</v>
      </c>
      <c r="F652" s="11">
        <v>2859</v>
      </c>
      <c r="H652">
        <v>625</v>
      </c>
      <c r="I652">
        <v>5767.2943116775077</v>
      </c>
      <c r="J652">
        <v>-334.29431167750772</v>
      </c>
    </row>
    <row r="653" spans="1:10" x14ac:dyDescent="0.3">
      <c r="A653" s="8" t="s">
        <v>733</v>
      </c>
      <c r="B653" s="9">
        <v>35</v>
      </c>
      <c r="C653" s="10">
        <v>3</v>
      </c>
      <c r="D653" s="13">
        <v>10</v>
      </c>
      <c r="E653" s="14">
        <v>10</v>
      </c>
      <c r="F653" s="11">
        <v>7295</v>
      </c>
      <c r="H653">
        <v>626</v>
      </c>
      <c r="I653">
        <v>5886.6152009753714</v>
      </c>
      <c r="J653">
        <v>-1900.6152009753714</v>
      </c>
    </row>
    <row r="654" spans="1:10" x14ac:dyDescent="0.3">
      <c r="A654" s="8" t="s">
        <v>734</v>
      </c>
      <c r="B654" s="9">
        <v>35</v>
      </c>
      <c r="C654" s="10">
        <v>2</v>
      </c>
      <c r="D654" s="13">
        <v>8</v>
      </c>
      <c r="E654" s="14">
        <v>1</v>
      </c>
      <c r="F654" s="11">
        <v>5916</v>
      </c>
      <c r="H654">
        <v>627</v>
      </c>
      <c r="I654">
        <v>2768.5263155334687</v>
      </c>
      <c r="J654">
        <v>160.47368446653127</v>
      </c>
    </row>
    <row r="655" spans="1:10" x14ac:dyDescent="0.3">
      <c r="A655" s="8" t="s">
        <v>735</v>
      </c>
      <c r="B655" s="9">
        <v>35</v>
      </c>
      <c r="C655" s="10">
        <v>2</v>
      </c>
      <c r="D655" s="13">
        <v>10</v>
      </c>
      <c r="E655" s="14">
        <v>6</v>
      </c>
      <c r="F655" s="11">
        <v>4425</v>
      </c>
      <c r="H655">
        <v>628</v>
      </c>
      <c r="I655">
        <v>2655.2816163467232</v>
      </c>
      <c r="J655">
        <v>276.71838365327676</v>
      </c>
    </row>
    <row r="656" spans="1:10" x14ac:dyDescent="0.3">
      <c r="A656" s="8" t="s">
        <v>736</v>
      </c>
      <c r="B656" s="9">
        <v>35</v>
      </c>
      <c r="C656" s="10">
        <v>3</v>
      </c>
      <c r="D656" s="13">
        <v>10</v>
      </c>
      <c r="E656" s="14">
        <v>10</v>
      </c>
      <c r="F656" s="11">
        <v>8789</v>
      </c>
      <c r="H656">
        <v>629</v>
      </c>
      <c r="I656">
        <v>5886.6152009753714</v>
      </c>
      <c r="J656">
        <v>-1885.6152009753714</v>
      </c>
    </row>
    <row r="657" spans="1:10" x14ac:dyDescent="0.3">
      <c r="A657" s="8" t="s">
        <v>738</v>
      </c>
      <c r="B657" s="9">
        <v>35</v>
      </c>
      <c r="C657" s="10">
        <v>3</v>
      </c>
      <c r="D657" s="13">
        <v>12</v>
      </c>
      <c r="E657" s="14">
        <v>11</v>
      </c>
      <c r="F657" s="11">
        <v>8020</v>
      </c>
      <c r="H657">
        <v>630</v>
      </c>
      <c r="I657">
        <v>5642.4479604996477</v>
      </c>
      <c r="J657">
        <v>386.55203950035229</v>
      </c>
    </row>
    <row r="658" spans="1:10" x14ac:dyDescent="0.3">
      <c r="A658" s="8" t="s">
        <v>739</v>
      </c>
      <c r="B658" s="9">
        <v>35</v>
      </c>
      <c r="C658" s="10">
        <v>3</v>
      </c>
      <c r="D658" s="13">
        <v>17</v>
      </c>
      <c r="E658" s="14">
        <v>16</v>
      </c>
      <c r="F658" s="11">
        <v>8095</v>
      </c>
      <c r="H658">
        <v>631</v>
      </c>
      <c r="I658">
        <v>5791.5990721219769</v>
      </c>
      <c r="J658">
        <v>-445.59907212197686</v>
      </c>
    </row>
    <row r="659" spans="1:10" x14ac:dyDescent="0.3">
      <c r="A659" s="8" t="s">
        <v>740</v>
      </c>
      <c r="B659" s="9">
        <v>35</v>
      </c>
      <c r="C659" s="10">
        <v>2</v>
      </c>
      <c r="D659" s="13">
        <v>10</v>
      </c>
      <c r="E659" s="14">
        <v>1</v>
      </c>
      <c r="F659" s="11">
        <v>6540</v>
      </c>
      <c r="H659">
        <v>632</v>
      </c>
      <c r="I659">
        <v>5737.4640893530423</v>
      </c>
      <c r="J659">
        <v>1061.5359106469577</v>
      </c>
    </row>
    <row r="660" spans="1:10" x14ac:dyDescent="0.3">
      <c r="A660" s="8" t="s">
        <v>741</v>
      </c>
      <c r="B660" s="9">
        <v>35</v>
      </c>
      <c r="C660" s="10">
        <v>1</v>
      </c>
      <c r="D660" s="13">
        <v>6</v>
      </c>
      <c r="E660" s="14">
        <v>5</v>
      </c>
      <c r="F660" s="11">
        <v>4230</v>
      </c>
      <c r="H660">
        <v>633</v>
      </c>
      <c r="I660">
        <v>8700.8764012926185</v>
      </c>
      <c r="J660">
        <v>1012.1235987073815</v>
      </c>
    </row>
    <row r="661" spans="1:10" x14ac:dyDescent="0.3">
      <c r="A661" s="8" t="s">
        <v>742</v>
      </c>
      <c r="B661" s="9">
        <v>35</v>
      </c>
      <c r="C661" s="10">
        <v>3</v>
      </c>
      <c r="D661" s="13">
        <v>10</v>
      </c>
      <c r="E661" s="14">
        <v>8</v>
      </c>
      <c r="F661" s="11">
        <v>7632</v>
      </c>
      <c r="H661">
        <v>634</v>
      </c>
      <c r="I661">
        <v>2619.37520391114</v>
      </c>
      <c r="J661">
        <v>-312.37520391114003</v>
      </c>
    </row>
    <row r="662" spans="1:10" x14ac:dyDescent="0.3">
      <c r="A662" s="8" t="s">
        <v>743</v>
      </c>
      <c r="B662" s="9">
        <v>35</v>
      </c>
      <c r="C662" s="10">
        <v>2</v>
      </c>
      <c r="D662" s="13">
        <v>15</v>
      </c>
      <c r="E662" s="14">
        <v>11</v>
      </c>
      <c r="F662" s="11">
        <v>4717</v>
      </c>
      <c r="H662">
        <v>635</v>
      </c>
      <c r="I662">
        <v>5738.0148175841623</v>
      </c>
      <c r="J662">
        <v>2364.9851824158377</v>
      </c>
    </row>
    <row r="663" spans="1:10" x14ac:dyDescent="0.3">
      <c r="A663" s="8" t="s">
        <v>744</v>
      </c>
      <c r="B663" s="9">
        <v>35</v>
      </c>
      <c r="C663" s="10">
        <v>2</v>
      </c>
      <c r="D663" s="13">
        <v>5</v>
      </c>
      <c r="E663" s="14">
        <v>5</v>
      </c>
      <c r="F663" s="11">
        <v>4859</v>
      </c>
      <c r="H663">
        <v>636</v>
      </c>
      <c r="I663">
        <v>5922.5216134109551</v>
      </c>
      <c r="J663">
        <v>-175.52161341095507</v>
      </c>
    </row>
    <row r="664" spans="1:10" x14ac:dyDescent="0.3">
      <c r="A664" s="8" t="s">
        <v>745</v>
      </c>
      <c r="B664" s="9">
        <v>35</v>
      </c>
      <c r="C664" s="10">
        <v>2</v>
      </c>
      <c r="D664" s="13">
        <v>9</v>
      </c>
      <c r="E664" s="14">
        <v>3</v>
      </c>
      <c r="F664" s="11">
        <v>3681</v>
      </c>
      <c r="H664">
        <v>637</v>
      </c>
      <c r="I664">
        <v>8825.7227524704795</v>
      </c>
      <c r="J664">
        <v>1062.2772475295205</v>
      </c>
    </row>
    <row r="665" spans="1:10" x14ac:dyDescent="0.3">
      <c r="A665" s="8" t="s">
        <v>746</v>
      </c>
      <c r="B665" s="9">
        <v>35</v>
      </c>
      <c r="C665" s="10">
        <v>2</v>
      </c>
      <c r="D665" s="13">
        <v>17</v>
      </c>
      <c r="E665" s="14">
        <v>17</v>
      </c>
      <c r="F665" s="11">
        <v>6646</v>
      </c>
      <c r="H665">
        <v>638</v>
      </c>
      <c r="I665">
        <v>8682.6478309592658</v>
      </c>
      <c r="J665">
        <v>-54.647830959265775</v>
      </c>
    </row>
    <row r="666" spans="1:10" x14ac:dyDescent="0.3">
      <c r="A666" s="8" t="s">
        <v>747</v>
      </c>
      <c r="B666" s="9">
        <v>35</v>
      </c>
      <c r="C666" s="10">
        <v>1</v>
      </c>
      <c r="D666" s="13">
        <v>1</v>
      </c>
      <c r="E666" s="14">
        <v>1</v>
      </c>
      <c r="F666" s="11">
        <v>1281</v>
      </c>
      <c r="H666">
        <v>639</v>
      </c>
      <c r="I666">
        <v>5677.8036447041113</v>
      </c>
      <c r="J666">
        <v>1034.1963552958887</v>
      </c>
    </row>
    <row r="667" spans="1:10" x14ac:dyDescent="0.3">
      <c r="A667" s="8" t="s">
        <v>748</v>
      </c>
      <c r="B667" s="9">
        <v>35</v>
      </c>
      <c r="C667" s="10">
        <v>2</v>
      </c>
      <c r="D667" s="13">
        <v>16</v>
      </c>
      <c r="E667" s="14">
        <v>1</v>
      </c>
      <c r="F667" s="11">
        <v>5093</v>
      </c>
      <c r="H667">
        <v>640</v>
      </c>
      <c r="I667">
        <v>5630.2955802774131</v>
      </c>
      <c r="J667">
        <v>-1226.2955802774131</v>
      </c>
    </row>
    <row r="668" spans="1:10" x14ac:dyDescent="0.3">
      <c r="A668" s="8" t="s">
        <v>749</v>
      </c>
      <c r="B668" s="9">
        <v>35</v>
      </c>
      <c r="C668" s="10">
        <v>1</v>
      </c>
      <c r="D668" s="13">
        <v>3</v>
      </c>
      <c r="E668" s="14">
        <v>3</v>
      </c>
      <c r="F668" s="11">
        <v>2572</v>
      </c>
      <c r="H668">
        <v>641</v>
      </c>
      <c r="I668">
        <v>5630.2955802774131</v>
      </c>
      <c r="J668">
        <v>-1226.2955802774131</v>
      </c>
    </row>
    <row r="669" spans="1:10" x14ac:dyDescent="0.3">
      <c r="A669" s="8" t="s">
        <v>750</v>
      </c>
      <c r="B669" s="9">
        <v>35</v>
      </c>
      <c r="C669" s="10">
        <v>1</v>
      </c>
      <c r="D669" s="13">
        <v>7</v>
      </c>
      <c r="E669" s="14">
        <v>2</v>
      </c>
      <c r="F669" s="11">
        <v>2506</v>
      </c>
      <c r="H669">
        <v>642</v>
      </c>
      <c r="I669">
        <v>2652.5492486225839</v>
      </c>
      <c r="J669">
        <v>-226.54924862258395</v>
      </c>
    </row>
    <row r="670" spans="1:10" x14ac:dyDescent="0.3">
      <c r="A670" s="8" t="s">
        <v>751</v>
      </c>
      <c r="B670" s="9">
        <v>35</v>
      </c>
      <c r="C670" s="10">
        <v>3</v>
      </c>
      <c r="D670" s="13">
        <v>17</v>
      </c>
      <c r="E670" s="14">
        <v>8</v>
      </c>
      <c r="F670" s="11">
        <v>10221</v>
      </c>
      <c r="H670">
        <v>643</v>
      </c>
      <c r="I670">
        <v>2527.1521692136034</v>
      </c>
      <c r="J670">
        <v>-513.15216921360343</v>
      </c>
    </row>
    <row r="671" spans="1:10" x14ac:dyDescent="0.3">
      <c r="A671" s="8" t="s">
        <v>752</v>
      </c>
      <c r="B671" s="9">
        <v>35</v>
      </c>
      <c r="C671" s="10">
        <v>1</v>
      </c>
      <c r="D671" s="13">
        <v>6</v>
      </c>
      <c r="E671" s="14">
        <v>6</v>
      </c>
      <c r="F671" s="11">
        <v>2559</v>
      </c>
      <c r="H671">
        <v>644</v>
      </c>
      <c r="I671">
        <v>2497.3219468891375</v>
      </c>
      <c r="J671">
        <v>-546.32194688913751</v>
      </c>
    </row>
    <row r="672" spans="1:10" x14ac:dyDescent="0.3">
      <c r="A672" s="8" t="s">
        <v>753</v>
      </c>
      <c r="B672" s="9">
        <v>35</v>
      </c>
      <c r="C672" s="10">
        <v>3</v>
      </c>
      <c r="D672" s="13">
        <v>17</v>
      </c>
      <c r="E672" s="14">
        <v>17</v>
      </c>
      <c r="F672" s="11">
        <v>10685</v>
      </c>
      <c r="H672">
        <v>645</v>
      </c>
      <c r="I672">
        <v>2497.3219468891375</v>
      </c>
      <c r="J672">
        <v>-228.32194688913751</v>
      </c>
    </row>
    <row r="673" spans="1:10" x14ac:dyDescent="0.3">
      <c r="A673" s="8" t="s">
        <v>754</v>
      </c>
      <c r="B673" s="9">
        <v>35</v>
      </c>
      <c r="C673" s="10">
        <v>1</v>
      </c>
      <c r="D673" s="13">
        <v>10</v>
      </c>
      <c r="E673" s="14">
        <v>10</v>
      </c>
      <c r="F673" s="11">
        <v>2022</v>
      </c>
      <c r="H673">
        <v>646</v>
      </c>
      <c r="I673">
        <v>8740.1266361151793</v>
      </c>
      <c r="J673">
        <v>1143.8733638848207</v>
      </c>
    </row>
    <row r="674" spans="1:10" x14ac:dyDescent="0.3">
      <c r="A674" s="8" t="s">
        <v>755</v>
      </c>
      <c r="B674" s="9">
        <v>35</v>
      </c>
      <c r="C674" s="10">
        <v>3</v>
      </c>
      <c r="D674" s="13">
        <v>16</v>
      </c>
      <c r="E674" s="14">
        <v>13</v>
      </c>
      <c r="F674" s="11">
        <v>10903</v>
      </c>
      <c r="H674">
        <v>647</v>
      </c>
      <c r="I674">
        <v>8673.839273124011</v>
      </c>
      <c r="J674">
        <v>395.16072687598898</v>
      </c>
    </row>
    <row r="675" spans="1:10" x14ac:dyDescent="0.3">
      <c r="A675" s="8" t="s">
        <v>756</v>
      </c>
      <c r="B675" s="9">
        <v>35</v>
      </c>
      <c r="C675" s="10">
        <v>2</v>
      </c>
      <c r="D675" s="13">
        <v>10</v>
      </c>
      <c r="E675" s="14">
        <v>10</v>
      </c>
      <c r="F675" s="11">
        <v>4014</v>
      </c>
      <c r="H675">
        <v>648</v>
      </c>
      <c r="I675">
        <v>2598.9649940847694</v>
      </c>
      <c r="J675">
        <v>1415.0350059152306</v>
      </c>
    </row>
    <row r="676" spans="1:10" x14ac:dyDescent="0.3">
      <c r="A676" s="8" t="s">
        <v>757</v>
      </c>
      <c r="B676" s="9">
        <v>35</v>
      </c>
      <c r="C676" s="10">
        <v>2</v>
      </c>
      <c r="D676" s="13">
        <v>5</v>
      </c>
      <c r="E676" s="14">
        <v>5</v>
      </c>
      <c r="F676" s="11">
        <v>4601</v>
      </c>
      <c r="H676">
        <v>649</v>
      </c>
      <c r="I676">
        <v>2628.7952164092353</v>
      </c>
      <c r="J676">
        <v>-434.79521640923531</v>
      </c>
    </row>
    <row r="677" spans="1:10" x14ac:dyDescent="0.3">
      <c r="A677" s="8" t="s">
        <v>758</v>
      </c>
      <c r="B677" s="9">
        <v>35</v>
      </c>
      <c r="C677" s="10">
        <v>3</v>
      </c>
      <c r="D677" s="13">
        <v>12</v>
      </c>
      <c r="E677" s="14">
        <v>10</v>
      </c>
      <c r="F677" s="11">
        <v>7823</v>
      </c>
      <c r="H677">
        <v>650</v>
      </c>
      <c r="I677">
        <v>5919.7892456868149</v>
      </c>
      <c r="J677">
        <v>-1607.7892456868149</v>
      </c>
    </row>
    <row r="678" spans="1:10" x14ac:dyDescent="0.3">
      <c r="A678" s="8" t="s">
        <v>759</v>
      </c>
      <c r="B678" s="9">
        <v>35</v>
      </c>
      <c r="C678" s="10">
        <v>1</v>
      </c>
      <c r="D678" s="13">
        <v>5</v>
      </c>
      <c r="E678" s="14">
        <v>4</v>
      </c>
      <c r="F678" s="11">
        <v>3743</v>
      </c>
      <c r="H678">
        <v>651</v>
      </c>
      <c r="I678">
        <v>2646.4730585114667</v>
      </c>
      <c r="J678">
        <v>212.52694148853334</v>
      </c>
    </row>
    <row r="679" spans="1:10" x14ac:dyDescent="0.3">
      <c r="A679" s="8" t="s">
        <v>760</v>
      </c>
      <c r="B679" s="9">
        <v>35</v>
      </c>
      <c r="C679" s="10">
        <v>3</v>
      </c>
      <c r="D679" s="13">
        <v>16</v>
      </c>
      <c r="E679" s="14">
        <v>16</v>
      </c>
      <c r="F679" s="11">
        <v>10388</v>
      </c>
      <c r="H679">
        <v>652</v>
      </c>
      <c r="I679">
        <v>8703.6694954484774</v>
      </c>
      <c r="J679">
        <v>-1408.6694954484774</v>
      </c>
    </row>
    <row r="680" spans="1:10" x14ac:dyDescent="0.3">
      <c r="A680" s="8" t="s">
        <v>761</v>
      </c>
      <c r="B680" s="9">
        <v>35</v>
      </c>
      <c r="C680" s="10">
        <v>1</v>
      </c>
      <c r="D680" s="13">
        <v>3</v>
      </c>
      <c r="E680" s="14">
        <v>3</v>
      </c>
      <c r="F680" s="11">
        <v>3917</v>
      </c>
      <c r="H680">
        <v>653</v>
      </c>
      <c r="I680">
        <v>5717.6046077577912</v>
      </c>
      <c r="J680">
        <v>198.3953922422088</v>
      </c>
    </row>
    <row r="681" spans="1:10" x14ac:dyDescent="0.3">
      <c r="A681" s="8" t="s">
        <v>762</v>
      </c>
      <c r="B681" s="9">
        <v>35</v>
      </c>
      <c r="C681" s="10">
        <v>3</v>
      </c>
      <c r="D681" s="13">
        <v>9</v>
      </c>
      <c r="E681" s="14">
        <v>8</v>
      </c>
      <c r="F681" s="11">
        <v>9582</v>
      </c>
      <c r="H681">
        <v>654</v>
      </c>
      <c r="I681">
        <v>5759.0364820733712</v>
      </c>
      <c r="J681">
        <v>-1334.0364820733712</v>
      </c>
    </row>
    <row r="682" spans="1:10" x14ac:dyDescent="0.3">
      <c r="A682" s="8" t="s">
        <v>763</v>
      </c>
      <c r="B682" s="9">
        <v>35</v>
      </c>
      <c r="C682" s="10">
        <v>2</v>
      </c>
      <c r="D682" s="13">
        <v>5</v>
      </c>
      <c r="E682" s="14">
        <v>5</v>
      </c>
      <c r="F682" s="11">
        <v>4968</v>
      </c>
      <c r="H682">
        <v>655</v>
      </c>
      <c r="I682">
        <v>8703.6694954484774</v>
      </c>
      <c r="J682">
        <v>85.330504551522608</v>
      </c>
    </row>
    <row r="683" spans="1:10" x14ac:dyDescent="0.3">
      <c r="A683" s="8" t="s">
        <v>764</v>
      </c>
      <c r="B683" s="9">
        <v>35</v>
      </c>
      <c r="C683" s="10">
        <v>1</v>
      </c>
      <c r="D683" s="13">
        <v>6</v>
      </c>
      <c r="E683" s="14">
        <v>5</v>
      </c>
      <c r="F683" s="11">
        <v>4323</v>
      </c>
      <c r="H683">
        <v>656</v>
      </c>
      <c r="I683">
        <v>8769.4061302085247</v>
      </c>
      <c r="J683">
        <v>-749.4061302085247</v>
      </c>
    </row>
    <row r="684" spans="1:10" x14ac:dyDescent="0.3">
      <c r="A684" s="8" t="s">
        <v>765</v>
      </c>
      <c r="B684" s="9">
        <v>35</v>
      </c>
      <c r="C684" s="10">
        <v>1</v>
      </c>
      <c r="D684" s="13">
        <v>10</v>
      </c>
      <c r="E684" s="14">
        <v>8</v>
      </c>
      <c r="F684" s="11">
        <v>2258</v>
      </c>
      <c r="H684">
        <v>657</v>
      </c>
      <c r="I684">
        <v>8918.5572418308548</v>
      </c>
      <c r="J684">
        <v>-823.55724183085476</v>
      </c>
    </row>
    <row r="685" spans="1:10" x14ac:dyDescent="0.3">
      <c r="A685" s="8" t="s">
        <v>766</v>
      </c>
      <c r="B685" s="9">
        <v>35</v>
      </c>
      <c r="C685" s="10">
        <v>3</v>
      </c>
      <c r="D685" s="13">
        <v>15</v>
      </c>
      <c r="E685" s="14">
        <v>7</v>
      </c>
      <c r="F685" s="11">
        <v>10274</v>
      </c>
      <c r="H685">
        <v>658</v>
      </c>
      <c r="I685">
        <v>5789.4174326289567</v>
      </c>
      <c r="J685">
        <v>750.5825673710433</v>
      </c>
    </row>
    <row r="686" spans="1:10" x14ac:dyDescent="0.3">
      <c r="A686" s="8" t="s">
        <v>767</v>
      </c>
      <c r="B686" s="9">
        <v>35</v>
      </c>
      <c r="C686" s="10">
        <v>1</v>
      </c>
      <c r="D686" s="13">
        <v>2</v>
      </c>
      <c r="E686" s="14">
        <v>2</v>
      </c>
      <c r="F686" s="11">
        <v>2376</v>
      </c>
      <c r="H686">
        <v>659</v>
      </c>
      <c r="I686">
        <v>2652.5492486225839</v>
      </c>
      <c r="J686">
        <v>1577.4507513774161</v>
      </c>
    </row>
    <row r="687" spans="1:10" x14ac:dyDescent="0.3">
      <c r="A687" s="8" t="s">
        <v>768</v>
      </c>
      <c r="B687" s="9">
        <v>35</v>
      </c>
      <c r="C687" s="10">
        <v>2</v>
      </c>
      <c r="D687" s="13">
        <v>15</v>
      </c>
      <c r="E687" s="14">
        <v>7</v>
      </c>
      <c r="F687" s="11">
        <v>8966</v>
      </c>
      <c r="H687">
        <v>660</v>
      </c>
      <c r="I687">
        <v>8715.8218756707101</v>
      </c>
      <c r="J687">
        <v>-1083.8218756707101</v>
      </c>
    </row>
    <row r="688" spans="1:10" x14ac:dyDescent="0.3">
      <c r="A688" s="8" t="s">
        <v>769</v>
      </c>
      <c r="B688" s="9">
        <v>35</v>
      </c>
      <c r="C688" s="10">
        <v>3</v>
      </c>
      <c r="D688" s="13">
        <v>16</v>
      </c>
      <c r="E688" s="14">
        <v>13</v>
      </c>
      <c r="F688" s="11">
        <v>10377</v>
      </c>
      <c r="H688">
        <v>661</v>
      </c>
      <c r="I688">
        <v>5908.1875936956994</v>
      </c>
      <c r="J688">
        <v>-1191.1875936956994</v>
      </c>
    </row>
    <row r="689" spans="1:10" x14ac:dyDescent="0.3">
      <c r="A689" s="8" t="s">
        <v>770</v>
      </c>
      <c r="B689" s="9">
        <v>35</v>
      </c>
      <c r="C689" s="10">
        <v>1</v>
      </c>
      <c r="D689" s="13">
        <v>4</v>
      </c>
      <c r="E689" s="14">
        <v>3</v>
      </c>
      <c r="F689" s="11">
        <v>3506</v>
      </c>
      <c r="H689">
        <v>662</v>
      </c>
      <c r="I689">
        <v>5585.5806100065738</v>
      </c>
      <c r="J689">
        <v>-726.58061000657381</v>
      </c>
    </row>
    <row r="690" spans="1:10" x14ac:dyDescent="0.3">
      <c r="A690" s="8" t="s">
        <v>771</v>
      </c>
      <c r="B690" s="9">
        <v>35</v>
      </c>
      <c r="C690" s="10">
        <v>2</v>
      </c>
      <c r="D690" s="13">
        <v>9</v>
      </c>
      <c r="E690" s="14">
        <v>9</v>
      </c>
      <c r="F690" s="11">
        <v>4249</v>
      </c>
      <c r="H690">
        <v>663</v>
      </c>
      <c r="I690">
        <v>5741.3586399711394</v>
      </c>
      <c r="J690">
        <v>-2060.3586399711394</v>
      </c>
    </row>
    <row r="691" spans="1:10" x14ac:dyDescent="0.3">
      <c r="A691" s="8" t="s">
        <v>772</v>
      </c>
      <c r="B691" s="9">
        <v>35</v>
      </c>
      <c r="C691" s="10">
        <v>2</v>
      </c>
      <c r="D691" s="13">
        <v>10</v>
      </c>
      <c r="E691" s="14">
        <v>9</v>
      </c>
      <c r="F691" s="11">
        <v>5363</v>
      </c>
      <c r="H691">
        <v>664</v>
      </c>
      <c r="I691">
        <v>5943.543277900163</v>
      </c>
      <c r="J691">
        <v>702.45672209983695</v>
      </c>
    </row>
    <row r="692" spans="1:10" x14ac:dyDescent="0.3">
      <c r="A692" s="8" t="s">
        <v>773</v>
      </c>
      <c r="B692" s="9">
        <v>35</v>
      </c>
      <c r="C692" s="10">
        <v>2</v>
      </c>
      <c r="D692" s="13">
        <v>5</v>
      </c>
      <c r="E692" s="14">
        <v>4</v>
      </c>
      <c r="F692" s="11">
        <v>4614</v>
      </c>
      <c r="H692">
        <v>665</v>
      </c>
      <c r="I692">
        <v>2497.3219468891375</v>
      </c>
      <c r="J692">
        <v>-1216.3219468891375</v>
      </c>
    </row>
    <row r="693" spans="1:10" x14ac:dyDescent="0.3">
      <c r="A693" s="8" t="s">
        <v>774</v>
      </c>
      <c r="B693" s="9">
        <v>35</v>
      </c>
      <c r="C693" s="10">
        <v>3</v>
      </c>
      <c r="D693" s="13">
        <v>10</v>
      </c>
      <c r="E693" s="14">
        <v>2</v>
      </c>
      <c r="F693" s="11">
        <v>9362</v>
      </c>
      <c r="H693">
        <v>666</v>
      </c>
      <c r="I693">
        <v>6004.855907242455</v>
      </c>
      <c r="J693">
        <v>-911.85590724245503</v>
      </c>
    </row>
    <row r="694" spans="1:10" x14ac:dyDescent="0.3">
      <c r="A694" s="8" t="s">
        <v>775</v>
      </c>
      <c r="B694" s="9">
        <v>35</v>
      </c>
      <c r="C694" s="10">
        <v>1</v>
      </c>
      <c r="D694" s="13">
        <v>1</v>
      </c>
      <c r="E694" s="14">
        <v>1</v>
      </c>
      <c r="F694" s="11">
        <v>2404</v>
      </c>
      <c r="H694">
        <v>667</v>
      </c>
      <c r="I694">
        <v>2556.9823915380694</v>
      </c>
      <c r="J694">
        <v>15.017608461930649</v>
      </c>
    </row>
    <row r="695" spans="1:10" x14ac:dyDescent="0.3">
      <c r="A695" s="8" t="s">
        <v>776</v>
      </c>
      <c r="B695" s="9">
        <v>35</v>
      </c>
      <c r="C695" s="10">
        <v>3</v>
      </c>
      <c r="D695" s="13">
        <v>11</v>
      </c>
      <c r="E695" s="14">
        <v>11</v>
      </c>
      <c r="F695" s="11">
        <v>8606</v>
      </c>
      <c r="H695">
        <v>668</v>
      </c>
      <c r="I695">
        <v>2706.6842313915181</v>
      </c>
      <c r="J695">
        <v>-200.6842313915181</v>
      </c>
    </row>
    <row r="696" spans="1:10" x14ac:dyDescent="0.3">
      <c r="A696" s="8" t="s">
        <v>777</v>
      </c>
      <c r="B696" s="9">
        <v>35</v>
      </c>
      <c r="C696" s="10">
        <v>1</v>
      </c>
      <c r="D696" s="13">
        <v>6</v>
      </c>
      <c r="E696" s="14">
        <v>5</v>
      </c>
      <c r="F696" s="11">
        <v>2430</v>
      </c>
      <c r="H696">
        <v>669</v>
      </c>
      <c r="I696">
        <v>8967.1667627197912</v>
      </c>
      <c r="J696">
        <v>1253.8332372802088</v>
      </c>
    </row>
    <row r="697" spans="1:10" x14ac:dyDescent="0.3">
      <c r="A697" s="8" t="s">
        <v>778</v>
      </c>
      <c r="B697" s="9">
        <v>35</v>
      </c>
      <c r="C697" s="10">
        <v>1</v>
      </c>
      <c r="D697" s="13">
        <v>3</v>
      </c>
      <c r="E697" s="14">
        <v>3</v>
      </c>
      <c r="F697" s="11">
        <v>2450</v>
      </c>
      <c r="H697">
        <v>670</v>
      </c>
      <c r="I697">
        <v>2646.4730585114667</v>
      </c>
      <c r="J697">
        <v>-87.473058511466661</v>
      </c>
    </row>
    <row r="698" spans="1:10" x14ac:dyDescent="0.3">
      <c r="A698" s="8" t="s">
        <v>779</v>
      </c>
      <c r="B698" s="9">
        <v>35</v>
      </c>
      <c r="C698" s="10">
        <v>1</v>
      </c>
      <c r="D698" s="13">
        <v>1</v>
      </c>
      <c r="E698" s="14">
        <v>1</v>
      </c>
      <c r="F698" s="11">
        <v>2074</v>
      </c>
      <c r="H698">
        <v>671</v>
      </c>
      <c r="I698">
        <v>8912.4810517197384</v>
      </c>
      <c r="J698">
        <v>1772.5189482802616</v>
      </c>
    </row>
    <row r="699" spans="1:10" x14ac:dyDescent="0.3">
      <c r="A699" s="8" t="s">
        <v>780</v>
      </c>
      <c r="B699" s="9">
        <v>35</v>
      </c>
      <c r="C699" s="10">
        <v>2</v>
      </c>
      <c r="D699" s="13">
        <v>10</v>
      </c>
      <c r="E699" s="14">
        <v>5</v>
      </c>
      <c r="F699" s="11">
        <v>6142</v>
      </c>
      <c r="H699">
        <v>672</v>
      </c>
      <c r="I699">
        <v>2765.7939478093294</v>
      </c>
      <c r="J699">
        <v>-743.79394780932944</v>
      </c>
    </row>
    <row r="700" spans="1:10" x14ac:dyDescent="0.3">
      <c r="A700" s="8" t="s">
        <v>781</v>
      </c>
      <c r="B700" s="9">
        <v>35</v>
      </c>
      <c r="C700" s="10">
        <v>2</v>
      </c>
      <c r="D700" s="13">
        <v>10</v>
      </c>
      <c r="E700" s="14">
        <v>10</v>
      </c>
      <c r="F700" s="11">
        <v>3407</v>
      </c>
      <c r="H700">
        <v>673</v>
      </c>
      <c r="I700">
        <v>8900.879399728623</v>
      </c>
      <c r="J700">
        <v>2002.120600271377</v>
      </c>
    </row>
    <row r="701" spans="1:10" x14ac:dyDescent="0.3">
      <c r="A701" s="8" t="s">
        <v>782</v>
      </c>
      <c r="B701" s="9">
        <v>35</v>
      </c>
      <c r="C701" s="10">
        <v>1</v>
      </c>
      <c r="D701" s="13">
        <v>1</v>
      </c>
      <c r="E701" s="14">
        <v>1</v>
      </c>
      <c r="F701" s="11">
        <v>2690</v>
      </c>
      <c r="H701">
        <v>674</v>
      </c>
      <c r="I701">
        <v>5734.7317216289021</v>
      </c>
      <c r="J701">
        <v>-1720.7317216289021</v>
      </c>
    </row>
    <row r="702" spans="1:10" x14ac:dyDescent="0.3">
      <c r="A702" s="8" t="s">
        <v>783</v>
      </c>
      <c r="B702" s="9">
        <v>35</v>
      </c>
      <c r="C702" s="10">
        <v>2</v>
      </c>
      <c r="D702" s="13">
        <v>16</v>
      </c>
      <c r="E702" s="14">
        <v>16</v>
      </c>
      <c r="F702" s="11">
        <v>5208</v>
      </c>
      <c r="H702">
        <v>675</v>
      </c>
      <c r="I702">
        <v>5585.5806100065738</v>
      </c>
      <c r="J702">
        <v>-984.58061000657381</v>
      </c>
    </row>
    <row r="703" spans="1:10" x14ac:dyDescent="0.3">
      <c r="A703" s="8" t="s">
        <v>784</v>
      </c>
      <c r="B703" s="9">
        <v>35</v>
      </c>
      <c r="C703" s="10">
        <v>2</v>
      </c>
      <c r="D703" s="13">
        <v>15</v>
      </c>
      <c r="E703" s="14">
        <v>14</v>
      </c>
      <c r="F703" s="11">
        <v>4148</v>
      </c>
      <c r="H703">
        <v>676</v>
      </c>
      <c r="I703">
        <v>8775.4823203196429</v>
      </c>
      <c r="J703">
        <v>-952.48232031964289</v>
      </c>
    </row>
    <row r="704" spans="1:10" x14ac:dyDescent="0.3">
      <c r="A704" s="8" t="s">
        <v>785</v>
      </c>
      <c r="B704" s="9">
        <v>35</v>
      </c>
      <c r="C704" s="10">
        <v>3</v>
      </c>
      <c r="D704" s="13">
        <v>15</v>
      </c>
      <c r="E704" s="14">
        <v>13</v>
      </c>
      <c r="F704" s="11">
        <v>10306</v>
      </c>
      <c r="H704">
        <v>677</v>
      </c>
      <c r="I704">
        <v>2622.719026298118</v>
      </c>
      <c r="J704">
        <v>1120.280973701882</v>
      </c>
    </row>
    <row r="705" spans="1:10" x14ac:dyDescent="0.3">
      <c r="A705" s="8" t="s">
        <v>786</v>
      </c>
      <c r="B705" s="9">
        <v>35</v>
      </c>
      <c r="C705" s="10">
        <v>2</v>
      </c>
      <c r="D705" s="13">
        <v>7</v>
      </c>
      <c r="E705" s="14">
        <v>2</v>
      </c>
      <c r="F705" s="11">
        <v>5440</v>
      </c>
      <c r="H705">
        <v>678</v>
      </c>
      <c r="I705">
        <v>8882.650829395272</v>
      </c>
      <c r="J705">
        <v>1505.349170604728</v>
      </c>
    </row>
    <row r="706" spans="1:10" x14ac:dyDescent="0.3">
      <c r="A706" s="8" t="s">
        <v>787</v>
      </c>
      <c r="B706" s="9">
        <v>35</v>
      </c>
      <c r="C706" s="10">
        <v>2</v>
      </c>
      <c r="D706" s="13">
        <v>13</v>
      </c>
      <c r="E706" s="14">
        <v>11</v>
      </c>
      <c r="F706" s="11">
        <v>4581</v>
      </c>
      <c r="H706">
        <v>679</v>
      </c>
      <c r="I706">
        <v>2556.9823915380694</v>
      </c>
      <c r="J706">
        <v>1360.0176084619306</v>
      </c>
    </row>
    <row r="707" spans="1:10" x14ac:dyDescent="0.3">
      <c r="A707" s="8" t="s">
        <v>788</v>
      </c>
      <c r="B707" s="9">
        <v>35</v>
      </c>
      <c r="C707" s="10">
        <v>1</v>
      </c>
      <c r="D707" s="13">
        <v>6</v>
      </c>
      <c r="E707" s="14">
        <v>5</v>
      </c>
      <c r="F707" s="11">
        <v>4930</v>
      </c>
      <c r="H707">
        <v>680</v>
      </c>
      <c r="I707">
        <v>8679.9154632351274</v>
      </c>
      <c r="J707">
        <v>902.08453676487261</v>
      </c>
    </row>
    <row r="708" spans="1:10" x14ac:dyDescent="0.3">
      <c r="A708" s="8" t="s">
        <v>789</v>
      </c>
      <c r="B708" s="9">
        <v>35</v>
      </c>
      <c r="C708" s="10">
        <v>2</v>
      </c>
      <c r="D708" s="13">
        <v>17</v>
      </c>
      <c r="E708" s="14">
        <v>7</v>
      </c>
      <c r="F708" s="11">
        <v>6883</v>
      </c>
      <c r="H708">
        <v>681</v>
      </c>
      <c r="I708">
        <v>5585.5806100065738</v>
      </c>
      <c r="J708">
        <v>-617.58061000657381</v>
      </c>
    </row>
    <row r="709" spans="1:10" x14ac:dyDescent="0.3">
      <c r="A709" s="8" t="s">
        <v>790</v>
      </c>
      <c r="B709" s="9">
        <v>35</v>
      </c>
      <c r="C709" s="10">
        <v>2</v>
      </c>
      <c r="D709" s="13">
        <v>10</v>
      </c>
      <c r="E709" s="14">
        <v>10</v>
      </c>
      <c r="F709" s="11">
        <v>5813</v>
      </c>
      <c r="H709">
        <v>682</v>
      </c>
      <c r="I709">
        <v>2652.5492486225839</v>
      </c>
      <c r="J709">
        <v>1670.4507513774161</v>
      </c>
    </row>
    <row r="710" spans="1:10" x14ac:dyDescent="0.3">
      <c r="A710" s="8" t="s">
        <v>791</v>
      </c>
      <c r="B710" s="9">
        <v>35</v>
      </c>
      <c r="C710" s="10">
        <v>2</v>
      </c>
      <c r="D710" s="13">
        <v>15</v>
      </c>
      <c r="E710" s="14">
        <v>7</v>
      </c>
      <c r="F710" s="11">
        <v>5762</v>
      </c>
      <c r="H710">
        <v>683</v>
      </c>
      <c r="I710">
        <v>2777.946328031564</v>
      </c>
      <c r="J710">
        <v>-519.94632803156401</v>
      </c>
    </row>
    <row r="711" spans="1:10" x14ac:dyDescent="0.3">
      <c r="A711" s="8" t="s">
        <v>792</v>
      </c>
      <c r="B711" s="9">
        <v>35</v>
      </c>
      <c r="C711" s="10">
        <v>1</v>
      </c>
      <c r="D711" s="13">
        <v>6</v>
      </c>
      <c r="E711" s="14">
        <v>5</v>
      </c>
      <c r="F711" s="11">
        <v>2705</v>
      </c>
      <c r="H711">
        <v>684</v>
      </c>
      <c r="I711">
        <v>8901.4301279597439</v>
      </c>
      <c r="J711">
        <v>1372.5698720402561</v>
      </c>
    </row>
    <row r="712" spans="1:10" x14ac:dyDescent="0.3">
      <c r="A712" s="8" t="s">
        <v>793</v>
      </c>
      <c r="B712" s="9">
        <v>35</v>
      </c>
      <c r="C712" s="10">
        <v>2</v>
      </c>
      <c r="D712" s="13">
        <v>4</v>
      </c>
      <c r="E712" s="14">
        <v>3</v>
      </c>
      <c r="F712" s="11">
        <v>4788</v>
      </c>
      <c r="H712">
        <v>685</v>
      </c>
      <c r="I712">
        <v>2527.1521692136034</v>
      </c>
      <c r="J712">
        <v>-151.15216921360343</v>
      </c>
    </row>
    <row r="713" spans="1:10" x14ac:dyDescent="0.3">
      <c r="A713" s="8" t="s">
        <v>794</v>
      </c>
      <c r="B713" s="9">
        <v>35</v>
      </c>
      <c r="C713" s="10">
        <v>2</v>
      </c>
      <c r="D713" s="13">
        <v>6</v>
      </c>
      <c r="E713" s="14">
        <v>5</v>
      </c>
      <c r="F713" s="11">
        <v>5561</v>
      </c>
      <c r="H713">
        <v>686</v>
      </c>
      <c r="I713">
        <v>5932.4923541401686</v>
      </c>
      <c r="J713">
        <v>3033.5076458598314</v>
      </c>
    </row>
    <row r="714" spans="1:10" x14ac:dyDescent="0.3">
      <c r="A714" s="8" t="s">
        <v>795</v>
      </c>
      <c r="B714" s="9">
        <v>35</v>
      </c>
      <c r="C714" s="10">
        <v>2</v>
      </c>
      <c r="D714" s="13">
        <v>10</v>
      </c>
      <c r="E714" s="14">
        <v>10</v>
      </c>
      <c r="F714" s="11">
        <v>5204</v>
      </c>
      <c r="H714">
        <v>687</v>
      </c>
      <c r="I714">
        <v>8900.879399728623</v>
      </c>
      <c r="J714">
        <v>1476.120600271377</v>
      </c>
    </row>
    <row r="715" spans="1:10" x14ac:dyDescent="0.3">
      <c r="A715" s="8" t="s">
        <v>796</v>
      </c>
      <c r="B715" s="9">
        <v>35</v>
      </c>
      <c r="C715" s="10">
        <v>1</v>
      </c>
      <c r="D715" s="13">
        <v>5</v>
      </c>
      <c r="E715" s="14">
        <v>2</v>
      </c>
      <c r="F715" s="11">
        <v>2660</v>
      </c>
      <c r="H715">
        <v>688</v>
      </c>
      <c r="I715">
        <v>2592.8888039736526</v>
      </c>
      <c r="J715">
        <v>913.11119602634744</v>
      </c>
    </row>
    <row r="716" spans="1:10" x14ac:dyDescent="0.3">
      <c r="A716" s="8" t="s">
        <v>797</v>
      </c>
      <c r="B716" s="9">
        <v>35</v>
      </c>
      <c r="C716" s="10">
        <v>2</v>
      </c>
      <c r="D716" s="13">
        <v>10</v>
      </c>
      <c r="E716" s="14">
        <v>10</v>
      </c>
      <c r="F716" s="11">
        <v>5098</v>
      </c>
      <c r="H716">
        <v>689</v>
      </c>
      <c r="I716">
        <v>5704.9014993044366</v>
      </c>
      <c r="J716">
        <v>-1455.9014993044366</v>
      </c>
    </row>
    <row r="717" spans="1:10" x14ac:dyDescent="0.3">
      <c r="A717" s="8" t="s">
        <v>798</v>
      </c>
      <c r="B717" s="9">
        <v>35</v>
      </c>
      <c r="C717" s="10">
        <v>3</v>
      </c>
      <c r="D717" s="13">
        <v>9</v>
      </c>
      <c r="E717" s="14">
        <v>9</v>
      </c>
      <c r="F717" s="11">
        <v>8837</v>
      </c>
      <c r="H717">
        <v>690</v>
      </c>
      <c r="I717">
        <v>5740.8079117400193</v>
      </c>
      <c r="J717">
        <v>-377.80791174001934</v>
      </c>
    </row>
    <row r="718" spans="1:10" x14ac:dyDescent="0.3">
      <c r="A718" s="8" t="s">
        <v>799</v>
      </c>
      <c r="B718" s="9">
        <v>35</v>
      </c>
      <c r="C718" s="10">
        <v>2</v>
      </c>
      <c r="D718" s="13">
        <v>10</v>
      </c>
      <c r="E718" s="14">
        <v>10</v>
      </c>
      <c r="F718" s="11">
        <v>5689</v>
      </c>
      <c r="H718">
        <v>691</v>
      </c>
      <c r="I718">
        <v>5591.6568001176902</v>
      </c>
      <c r="J718">
        <v>-977.65680011769018</v>
      </c>
    </row>
    <row r="719" spans="1:10" x14ac:dyDescent="0.3">
      <c r="A719" s="8" t="s">
        <v>800</v>
      </c>
      <c r="B719" s="9">
        <v>35</v>
      </c>
      <c r="C719" s="10">
        <v>1</v>
      </c>
      <c r="D719" s="13">
        <v>4</v>
      </c>
      <c r="E719" s="14">
        <v>4</v>
      </c>
      <c r="F719" s="11">
        <v>2977</v>
      </c>
      <c r="H719">
        <v>692</v>
      </c>
      <c r="I719">
        <v>8752.2790163374139</v>
      </c>
      <c r="J719">
        <v>609.72098366258615</v>
      </c>
    </row>
    <row r="720" spans="1:10" x14ac:dyDescent="0.3">
      <c r="A720" s="8" t="s">
        <v>801</v>
      </c>
      <c r="B720" s="9">
        <v>36</v>
      </c>
      <c r="C720" s="10">
        <v>2</v>
      </c>
      <c r="D720" s="13">
        <v>17</v>
      </c>
      <c r="E720" s="14">
        <v>7</v>
      </c>
      <c r="F720" s="11">
        <v>5237</v>
      </c>
      <c r="H720">
        <v>693</v>
      </c>
      <c r="I720">
        <v>2497.3219468891375</v>
      </c>
      <c r="J720">
        <v>-93.321946889137507</v>
      </c>
    </row>
    <row r="721" spans="1:10" x14ac:dyDescent="0.3">
      <c r="A721" s="8" t="s">
        <v>803</v>
      </c>
      <c r="B721" s="9">
        <v>36</v>
      </c>
      <c r="C721" s="10">
        <v>1</v>
      </c>
      <c r="D721" s="13">
        <v>10</v>
      </c>
      <c r="E721" s="14">
        <v>5</v>
      </c>
      <c r="F721" s="11">
        <v>3407</v>
      </c>
      <c r="H721">
        <v>694</v>
      </c>
      <c r="I721">
        <v>8733.4997177729419</v>
      </c>
      <c r="J721">
        <v>-127.49971777294195</v>
      </c>
    </row>
    <row r="722" spans="1:10" x14ac:dyDescent="0.3">
      <c r="A722" s="8" t="s">
        <v>804</v>
      </c>
      <c r="B722" s="9">
        <v>36</v>
      </c>
      <c r="C722" s="10">
        <v>1</v>
      </c>
      <c r="D722" s="13">
        <v>6</v>
      </c>
      <c r="E722" s="14">
        <v>1</v>
      </c>
      <c r="F722" s="11">
        <v>3419</v>
      </c>
      <c r="H722">
        <v>695</v>
      </c>
      <c r="I722">
        <v>2652.5492486225839</v>
      </c>
      <c r="J722">
        <v>-222.54924862258395</v>
      </c>
    </row>
    <row r="723" spans="1:10" x14ac:dyDescent="0.3">
      <c r="A723" s="8" t="s">
        <v>805</v>
      </c>
      <c r="B723" s="9">
        <v>36</v>
      </c>
      <c r="C723" s="10">
        <v>3</v>
      </c>
      <c r="D723" s="13">
        <v>17</v>
      </c>
      <c r="E723" s="14">
        <v>17</v>
      </c>
      <c r="F723" s="11">
        <v>10096</v>
      </c>
      <c r="H723">
        <v>696</v>
      </c>
      <c r="I723">
        <v>2556.9823915380694</v>
      </c>
      <c r="J723">
        <v>-106.98239153806935</v>
      </c>
    </row>
    <row r="724" spans="1:10" x14ac:dyDescent="0.3">
      <c r="A724" s="8" t="s">
        <v>806</v>
      </c>
      <c r="B724" s="9">
        <v>36</v>
      </c>
      <c r="C724" s="10">
        <v>2</v>
      </c>
      <c r="D724" s="13">
        <v>6</v>
      </c>
      <c r="E724" s="14">
        <v>6</v>
      </c>
      <c r="F724" s="11">
        <v>6499</v>
      </c>
      <c r="H724">
        <v>697</v>
      </c>
      <c r="I724">
        <v>2497.3219468891375</v>
      </c>
      <c r="J724">
        <v>-423.32194688913751</v>
      </c>
    </row>
    <row r="725" spans="1:10" x14ac:dyDescent="0.3">
      <c r="A725" s="8" t="s">
        <v>807</v>
      </c>
      <c r="B725" s="9">
        <v>36</v>
      </c>
      <c r="C725" s="10">
        <v>1</v>
      </c>
      <c r="D725" s="13">
        <v>2</v>
      </c>
      <c r="E725" s="14">
        <v>1</v>
      </c>
      <c r="F725" s="11">
        <v>3388</v>
      </c>
      <c r="H725">
        <v>698</v>
      </c>
      <c r="I725">
        <v>5765.1126721844885</v>
      </c>
      <c r="J725">
        <v>376.88732781551153</v>
      </c>
    </row>
    <row r="726" spans="1:10" x14ac:dyDescent="0.3">
      <c r="A726" s="8" t="s">
        <v>808</v>
      </c>
      <c r="B726" s="9">
        <v>36</v>
      </c>
      <c r="C726" s="10">
        <v>1</v>
      </c>
      <c r="D726" s="13">
        <v>5</v>
      </c>
      <c r="E726" s="14">
        <v>1</v>
      </c>
      <c r="F726" s="11">
        <v>3038</v>
      </c>
      <c r="H726">
        <v>699</v>
      </c>
      <c r="I726">
        <v>5734.7317216289021</v>
      </c>
      <c r="J726">
        <v>-2327.7317216289021</v>
      </c>
    </row>
    <row r="727" spans="1:10" x14ac:dyDescent="0.3">
      <c r="A727" s="8" t="s">
        <v>809</v>
      </c>
      <c r="B727" s="9">
        <v>36</v>
      </c>
      <c r="C727" s="10">
        <v>3</v>
      </c>
      <c r="D727" s="13">
        <v>10</v>
      </c>
      <c r="E727" s="14">
        <v>9</v>
      </c>
      <c r="F727" s="11">
        <v>9738</v>
      </c>
      <c r="H727">
        <v>700</v>
      </c>
      <c r="I727">
        <v>2497.3219468891375</v>
      </c>
      <c r="J727">
        <v>192.67805311086249</v>
      </c>
    </row>
    <row r="728" spans="1:10" x14ac:dyDescent="0.3">
      <c r="A728" s="8" t="s">
        <v>810</v>
      </c>
      <c r="B728" s="9">
        <v>36</v>
      </c>
      <c r="C728" s="10">
        <v>1</v>
      </c>
      <c r="D728" s="13">
        <v>7</v>
      </c>
      <c r="E728" s="14">
        <v>1</v>
      </c>
      <c r="F728" s="11">
        <v>2835</v>
      </c>
      <c r="H728">
        <v>701</v>
      </c>
      <c r="I728">
        <v>5913.7130555756976</v>
      </c>
      <c r="J728">
        <v>-705.71305557569758</v>
      </c>
    </row>
    <row r="729" spans="1:10" x14ac:dyDescent="0.3">
      <c r="A729" s="8" t="s">
        <v>811</v>
      </c>
      <c r="B729" s="9">
        <v>36</v>
      </c>
      <c r="C729" s="10">
        <v>2</v>
      </c>
      <c r="D729" s="13">
        <v>7</v>
      </c>
      <c r="E729" s="14">
        <v>3</v>
      </c>
      <c r="F729" s="11">
        <v>4941</v>
      </c>
      <c r="H729">
        <v>702</v>
      </c>
      <c r="I729">
        <v>5889.9590233623485</v>
      </c>
      <c r="J729">
        <v>-1741.9590233623485</v>
      </c>
    </row>
    <row r="730" spans="1:10" x14ac:dyDescent="0.3">
      <c r="A730" s="8" t="s">
        <v>812</v>
      </c>
      <c r="B730" s="9">
        <v>36</v>
      </c>
      <c r="C730" s="10">
        <v>1</v>
      </c>
      <c r="D730" s="13">
        <v>13</v>
      </c>
      <c r="E730" s="14">
        <v>8</v>
      </c>
      <c r="F730" s="11">
        <v>2088</v>
      </c>
      <c r="H730">
        <v>703</v>
      </c>
      <c r="I730">
        <v>8864.9729872930402</v>
      </c>
      <c r="J730">
        <v>1441.0270127069598</v>
      </c>
    </row>
    <row r="731" spans="1:10" x14ac:dyDescent="0.3">
      <c r="A731" s="8" t="s">
        <v>813</v>
      </c>
      <c r="B731" s="9">
        <v>36</v>
      </c>
      <c r="C731" s="10">
        <v>1</v>
      </c>
      <c r="D731" s="13">
        <v>8</v>
      </c>
      <c r="E731" s="14">
        <v>8</v>
      </c>
      <c r="F731" s="11">
        <v>2153</v>
      </c>
      <c r="H731">
        <v>704</v>
      </c>
      <c r="I731">
        <v>5675.6220052110912</v>
      </c>
      <c r="J731">
        <v>-235.62200521109116</v>
      </c>
    </row>
    <row r="732" spans="1:10" x14ac:dyDescent="0.3">
      <c r="A732" s="8" t="s">
        <v>814</v>
      </c>
      <c r="B732" s="9">
        <v>36</v>
      </c>
      <c r="C732" s="10">
        <v>2</v>
      </c>
      <c r="D732" s="13">
        <v>16</v>
      </c>
      <c r="E732" s="14">
        <v>13</v>
      </c>
      <c r="F732" s="11">
        <v>5914</v>
      </c>
      <c r="H732">
        <v>705</v>
      </c>
      <c r="I732">
        <v>5836.3747688245339</v>
      </c>
      <c r="J732">
        <v>-1255.3747688245339</v>
      </c>
    </row>
    <row r="733" spans="1:10" x14ac:dyDescent="0.3">
      <c r="A733" s="8" t="s">
        <v>815</v>
      </c>
      <c r="B733" s="9">
        <v>36</v>
      </c>
      <c r="C733" s="10">
        <v>1</v>
      </c>
      <c r="D733" s="13">
        <v>16</v>
      </c>
      <c r="E733" s="14">
        <v>15</v>
      </c>
      <c r="F733" s="11">
        <v>3210</v>
      </c>
      <c r="H733">
        <v>706</v>
      </c>
      <c r="I733">
        <v>2652.5492486225839</v>
      </c>
      <c r="J733">
        <v>2277.4507513774161</v>
      </c>
    </row>
    <row r="734" spans="1:10" x14ac:dyDescent="0.3">
      <c r="A734" s="8" t="s">
        <v>816</v>
      </c>
      <c r="B734" s="9">
        <v>36</v>
      </c>
      <c r="C734" s="10">
        <v>2</v>
      </c>
      <c r="D734" s="13">
        <v>10</v>
      </c>
      <c r="E734" s="14">
        <v>8</v>
      </c>
      <c r="F734" s="11">
        <v>4485</v>
      </c>
      <c r="H734">
        <v>707</v>
      </c>
      <c r="I734">
        <v>6004.305179011335</v>
      </c>
      <c r="J734">
        <v>878.69482098866501</v>
      </c>
    </row>
    <row r="735" spans="1:10" x14ac:dyDescent="0.3">
      <c r="A735" s="8" t="s">
        <v>817</v>
      </c>
      <c r="B735" s="9">
        <v>36</v>
      </c>
      <c r="C735" s="10">
        <v>1</v>
      </c>
      <c r="D735" s="13">
        <v>4</v>
      </c>
      <c r="E735" s="14">
        <v>1</v>
      </c>
      <c r="F735" s="11">
        <v>3688</v>
      </c>
      <c r="H735">
        <v>708</v>
      </c>
      <c r="I735">
        <v>5734.7317216289021</v>
      </c>
      <c r="J735">
        <v>78.268278371097949</v>
      </c>
    </row>
    <row r="736" spans="1:10" x14ac:dyDescent="0.3">
      <c r="A736" s="8" t="s">
        <v>818</v>
      </c>
      <c r="B736" s="9">
        <v>36</v>
      </c>
      <c r="C736" s="10">
        <v>2</v>
      </c>
      <c r="D736" s="13">
        <v>11</v>
      </c>
      <c r="E736" s="14">
        <v>9</v>
      </c>
      <c r="F736" s="11">
        <v>5674</v>
      </c>
      <c r="H736">
        <v>709</v>
      </c>
      <c r="I736">
        <v>5932.4923541401686</v>
      </c>
      <c r="J736">
        <v>-170.49235414016857</v>
      </c>
    </row>
    <row r="737" spans="1:10" x14ac:dyDescent="0.3">
      <c r="A737" s="8" t="s">
        <v>819</v>
      </c>
      <c r="B737" s="9">
        <v>36</v>
      </c>
      <c r="C737" s="10">
        <v>2</v>
      </c>
      <c r="D737" s="13">
        <v>7</v>
      </c>
      <c r="E737" s="14">
        <v>1</v>
      </c>
      <c r="F737" s="11">
        <v>6653</v>
      </c>
      <c r="H737">
        <v>710</v>
      </c>
      <c r="I737">
        <v>2652.5492486225839</v>
      </c>
      <c r="J737">
        <v>52.450751377416054</v>
      </c>
    </row>
    <row r="738" spans="1:10" x14ac:dyDescent="0.3">
      <c r="A738" s="8" t="s">
        <v>820</v>
      </c>
      <c r="B738" s="9">
        <v>36</v>
      </c>
      <c r="C738" s="10">
        <v>3</v>
      </c>
      <c r="D738" s="13">
        <v>16</v>
      </c>
      <c r="E738" s="14">
        <v>13</v>
      </c>
      <c r="F738" s="11">
        <v>9699</v>
      </c>
      <c r="H738">
        <v>711</v>
      </c>
      <c r="I738">
        <v>5561.8265777932247</v>
      </c>
      <c r="J738">
        <v>-773.82657779322471</v>
      </c>
    </row>
    <row r="739" spans="1:10" x14ac:dyDescent="0.3">
      <c r="A739" s="8" t="s">
        <v>821</v>
      </c>
      <c r="B739" s="9">
        <v>36</v>
      </c>
      <c r="C739" s="10">
        <v>1</v>
      </c>
      <c r="D739" s="13">
        <v>6</v>
      </c>
      <c r="E739" s="14">
        <v>2</v>
      </c>
      <c r="F739" s="11">
        <v>2543</v>
      </c>
      <c r="H739">
        <v>712</v>
      </c>
      <c r="I739">
        <v>5621.4870224421566</v>
      </c>
      <c r="J739">
        <v>-60.487022442156558</v>
      </c>
    </row>
    <row r="740" spans="1:10" x14ac:dyDescent="0.3">
      <c r="A740" s="8" t="s">
        <v>822</v>
      </c>
      <c r="B740" s="9">
        <v>36</v>
      </c>
      <c r="C740" s="10">
        <v>3</v>
      </c>
      <c r="D740" s="13">
        <v>10</v>
      </c>
      <c r="E740" s="14">
        <v>10</v>
      </c>
      <c r="F740" s="11">
        <v>7596</v>
      </c>
      <c r="H740">
        <v>713</v>
      </c>
      <c r="I740">
        <v>5734.7317216289021</v>
      </c>
      <c r="J740">
        <v>-530.73172162890205</v>
      </c>
    </row>
    <row r="741" spans="1:10" x14ac:dyDescent="0.3">
      <c r="A741" s="8" t="s">
        <v>823</v>
      </c>
      <c r="B741" s="9">
        <v>36</v>
      </c>
      <c r="C741" s="10">
        <v>3</v>
      </c>
      <c r="D741" s="13">
        <v>10</v>
      </c>
      <c r="E741" s="14">
        <v>10</v>
      </c>
      <c r="F741" s="11">
        <v>9980</v>
      </c>
      <c r="H741">
        <v>714</v>
      </c>
      <c r="I741">
        <v>2634.8714065203521</v>
      </c>
      <c r="J741">
        <v>25.128593479647861</v>
      </c>
    </row>
    <row r="742" spans="1:10" x14ac:dyDescent="0.3">
      <c r="A742" s="8" t="s">
        <v>824</v>
      </c>
      <c r="B742" s="9">
        <v>36</v>
      </c>
      <c r="C742" s="10">
        <v>2</v>
      </c>
      <c r="D742" s="13">
        <v>13</v>
      </c>
      <c r="E742" s="14">
        <v>3</v>
      </c>
      <c r="F742" s="11">
        <v>8847</v>
      </c>
      <c r="H742">
        <v>715</v>
      </c>
      <c r="I742">
        <v>5734.7317216289021</v>
      </c>
      <c r="J742">
        <v>-636.73172162890205</v>
      </c>
    </row>
    <row r="743" spans="1:10" x14ac:dyDescent="0.3">
      <c r="A743" s="8" t="s">
        <v>826</v>
      </c>
      <c r="B743" s="9">
        <v>36</v>
      </c>
      <c r="C743" s="10">
        <v>3</v>
      </c>
      <c r="D743" s="13">
        <v>10</v>
      </c>
      <c r="E743" s="14">
        <v>10</v>
      </c>
      <c r="F743" s="11">
        <v>7587</v>
      </c>
      <c r="H743">
        <v>716</v>
      </c>
      <c r="I743">
        <v>8673.839273124011</v>
      </c>
      <c r="J743">
        <v>163.16072687598898</v>
      </c>
    </row>
    <row r="744" spans="1:10" x14ac:dyDescent="0.3">
      <c r="A744" s="8" t="s">
        <v>827</v>
      </c>
      <c r="B744" s="9">
        <v>36</v>
      </c>
      <c r="C744" s="10">
        <v>2</v>
      </c>
      <c r="D744" s="13">
        <v>10</v>
      </c>
      <c r="E744" s="14">
        <v>9</v>
      </c>
      <c r="F744" s="11">
        <v>5228</v>
      </c>
      <c r="H744">
        <v>717</v>
      </c>
      <c r="I744">
        <v>5734.7317216289021</v>
      </c>
      <c r="J744">
        <v>-45.731721628902051</v>
      </c>
    </row>
    <row r="745" spans="1:10" x14ac:dyDescent="0.3">
      <c r="A745" s="8" t="s">
        <v>828</v>
      </c>
      <c r="B745" s="9">
        <v>36</v>
      </c>
      <c r="C745" s="10">
        <v>1</v>
      </c>
      <c r="D745" s="13">
        <v>8</v>
      </c>
      <c r="E745" s="14">
        <v>5</v>
      </c>
      <c r="F745" s="11">
        <v>2143</v>
      </c>
      <c r="H745">
        <v>718</v>
      </c>
      <c r="I745">
        <v>2586.8126138625353</v>
      </c>
      <c r="J745">
        <v>390.18738613746473</v>
      </c>
    </row>
    <row r="746" spans="1:10" x14ac:dyDescent="0.3">
      <c r="A746" s="8" t="s">
        <v>829</v>
      </c>
      <c r="B746" s="9">
        <v>36</v>
      </c>
      <c r="C746" s="10">
        <v>2</v>
      </c>
      <c r="D746" s="13">
        <v>18</v>
      </c>
      <c r="E746" s="14">
        <v>18</v>
      </c>
      <c r="F746" s="11">
        <v>6201</v>
      </c>
      <c r="H746">
        <v>719</v>
      </c>
      <c r="I746">
        <v>6001.5728112871957</v>
      </c>
      <c r="J746">
        <v>-764.57281128719569</v>
      </c>
    </row>
    <row r="747" spans="1:10" x14ac:dyDescent="0.3">
      <c r="A747" s="8" t="s">
        <v>830</v>
      </c>
      <c r="B747" s="9">
        <v>36</v>
      </c>
      <c r="C747" s="10">
        <v>1</v>
      </c>
      <c r="D747" s="13">
        <v>6</v>
      </c>
      <c r="E747" s="14">
        <v>5</v>
      </c>
      <c r="F747" s="11">
        <v>2342</v>
      </c>
      <c r="H747">
        <v>720</v>
      </c>
      <c r="I747">
        <v>2793.4425306407761</v>
      </c>
      <c r="J747">
        <v>613.55746935922389</v>
      </c>
    </row>
    <row r="748" spans="1:10" x14ac:dyDescent="0.3">
      <c r="A748" s="8" t="s">
        <v>831</v>
      </c>
      <c r="B748" s="9">
        <v>36</v>
      </c>
      <c r="C748" s="10">
        <v>2</v>
      </c>
      <c r="D748" s="13">
        <v>17</v>
      </c>
      <c r="E748" s="14">
        <v>16</v>
      </c>
      <c r="F748" s="11">
        <v>6586</v>
      </c>
      <c r="H748">
        <v>721</v>
      </c>
      <c r="I748">
        <v>2674.1216413429129</v>
      </c>
      <c r="J748">
        <v>744.87835865708712</v>
      </c>
    </row>
    <row r="749" spans="1:10" x14ac:dyDescent="0.3">
      <c r="A749" s="8" t="s">
        <v>832</v>
      </c>
      <c r="B749" s="9">
        <v>36</v>
      </c>
      <c r="C749" s="10">
        <v>1</v>
      </c>
      <c r="D749" s="13">
        <v>8</v>
      </c>
      <c r="E749" s="14">
        <v>6</v>
      </c>
      <c r="F749" s="11">
        <v>4678</v>
      </c>
      <c r="H749">
        <v>722</v>
      </c>
      <c r="I749">
        <v>8909.7486839955982</v>
      </c>
      <c r="J749">
        <v>1186.2513160044018</v>
      </c>
    </row>
    <row r="750" spans="1:10" x14ac:dyDescent="0.3">
      <c r="A750" s="8" t="s">
        <v>833</v>
      </c>
      <c r="B750" s="9">
        <v>36</v>
      </c>
      <c r="C750" s="10">
        <v>1</v>
      </c>
      <c r="D750" s="13">
        <v>16</v>
      </c>
      <c r="E750" s="14">
        <v>11</v>
      </c>
      <c r="F750" s="11">
        <v>2519</v>
      </c>
      <c r="H750">
        <v>723</v>
      </c>
      <c r="I750">
        <v>5612.6784646069</v>
      </c>
      <c r="J750">
        <v>886.32153539310002</v>
      </c>
    </row>
    <row r="751" spans="1:10" x14ac:dyDescent="0.3">
      <c r="A751" s="8" t="s">
        <v>834</v>
      </c>
      <c r="B751" s="9">
        <v>36</v>
      </c>
      <c r="C751" s="10">
        <v>3</v>
      </c>
      <c r="D751" s="13">
        <v>16</v>
      </c>
      <c r="E751" s="14">
        <v>16</v>
      </c>
      <c r="F751" s="11">
        <v>10325</v>
      </c>
      <c r="H751">
        <v>724</v>
      </c>
      <c r="I751">
        <v>2530.495991600581</v>
      </c>
      <c r="J751">
        <v>857.50400839941904</v>
      </c>
    </row>
    <row r="752" spans="1:10" x14ac:dyDescent="0.3">
      <c r="A752" s="8" t="s">
        <v>835</v>
      </c>
      <c r="B752" s="9">
        <v>36</v>
      </c>
      <c r="C752" s="10">
        <v>2</v>
      </c>
      <c r="D752" s="13">
        <v>12</v>
      </c>
      <c r="E752" s="14">
        <v>7</v>
      </c>
      <c r="F752" s="11">
        <v>5079</v>
      </c>
      <c r="H752">
        <v>725</v>
      </c>
      <c r="I752">
        <v>2638.2152289073297</v>
      </c>
      <c r="J752">
        <v>399.78477109267033</v>
      </c>
    </row>
    <row r="753" spans="1:10" x14ac:dyDescent="0.3">
      <c r="A753" s="8" t="s">
        <v>836</v>
      </c>
      <c r="B753" s="9">
        <v>36</v>
      </c>
      <c r="C753" s="10">
        <v>1</v>
      </c>
      <c r="D753" s="13">
        <v>18</v>
      </c>
      <c r="E753" s="14">
        <v>17</v>
      </c>
      <c r="F753" s="11">
        <v>2743</v>
      </c>
      <c r="H753">
        <v>726</v>
      </c>
      <c r="I753">
        <v>8707.0133178354536</v>
      </c>
      <c r="J753">
        <v>1030.9866821645464</v>
      </c>
    </row>
    <row r="754" spans="1:10" x14ac:dyDescent="0.3">
      <c r="A754" s="8" t="s">
        <v>837</v>
      </c>
      <c r="B754" s="9">
        <v>36</v>
      </c>
      <c r="C754" s="10">
        <v>2</v>
      </c>
      <c r="D754" s="13">
        <v>9</v>
      </c>
      <c r="E754" s="14">
        <v>1</v>
      </c>
      <c r="F754" s="11">
        <v>4834</v>
      </c>
      <c r="H754">
        <v>727</v>
      </c>
      <c r="I754">
        <v>2710.0280537784956</v>
      </c>
      <c r="J754">
        <v>124.97194622150437</v>
      </c>
    </row>
    <row r="755" spans="1:10" x14ac:dyDescent="0.3">
      <c r="A755" s="8" t="s">
        <v>838</v>
      </c>
      <c r="B755" s="9">
        <v>36</v>
      </c>
      <c r="C755" s="10">
        <v>3</v>
      </c>
      <c r="D755" s="13">
        <v>15</v>
      </c>
      <c r="E755" s="14">
        <v>14</v>
      </c>
      <c r="F755" s="11">
        <v>8858</v>
      </c>
      <c r="H755">
        <v>728</v>
      </c>
      <c r="I755">
        <v>5666.8134473758346</v>
      </c>
      <c r="J755">
        <v>-725.81344737583458</v>
      </c>
    </row>
    <row r="756" spans="1:10" x14ac:dyDescent="0.3">
      <c r="A756" s="8" t="s">
        <v>839</v>
      </c>
      <c r="B756" s="9">
        <v>36</v>
      </c>
      <c r="C756" s="10">
        <v>2</v>
      </c>
      <c r="D756" s="13">
        <v>18</v>
      </c>
      <c r="E756" s="14">
        <v>11</v>
      </c>
      <c r="F756" s="11">
        <v>7779</v>
      </c>
      <c r="H756">
        <v>729</v>
      </c>
      <c r="I756">
        <v>2882.9331976141734</v>
      </c>
      <c r="J756">
        <v>-794.93319761417342</v>
      </c>
    </row>
    <row r="757" spans="1:10" x14ac:dyDescent="0.3">
      <c r="A757" s="8" t="s">
        <v>840</v>
      </c>
      <c r="B757" s="9">
        <v>36</v>
      </c>
      <c r="C757" s="10">
        <v>1</v>
      </c>
      <c r="D757" s="13">
        <v>7</v>
      </c>
      <c r="E757" s="14">
        <v>7</v>
      </c>
      <c r="F757" s="11">
        <v>2741</v>
      </c>
      <c r="H757">
        <v>730</v>
      </c>
      <c r="I757">
        <v>2703.4011354362588</v>
      </c>
      <c r="J757">
        <v>-550.40113543625876</v>
      </c>
    </row>
    <row r="758" spans="1:10" x14ac:dyDescent="0.3">
      <c r="A758" s="8" t="s">
        <v>841</v>
      </c>
      <c r="B758" s="9">
        <v>36</v>
      </c>
      <c r="C758" s="10">
        <v>3</v>
      </c>
      <c r="D758" s="13">
        <v>17</v>
      </c>
      <c r="E758" s="14">
        <v>7</v>
      </c>
      <c r="F758" s="11">
        <v>10252</v>
      </c>
      <c r="H758">
        <v>731</v>
      </c>
      <c r="I758">
        <v>5929.2092581849101</v>
      </c>
      <c r="J758">
        <v>-15.209258184910141</v>
      </c>
    </row>
    <row r="759" spans="1:10" x14ac:dyDescent="0.3">
      <c r="A759" s="8" t="s">
        <v>842</v>
      </c>
      <c r="B759" s="9">
        <v>36</v>
      </c>
      <c r="C759" s="10">
        <v>1</v>
      </c>
      <c r="D759" s="13">
        <v>12</v>
      </c>
      <c r="E759" s="14">
        <v>11</v>
      </c>
      <c r="F759" s="11">
        <v>3692</v>
      </c>
      <c r="H759">
        <v>732</v>
      </c>
      <c r="I759">
        <v>2948.119104143102</v>
      </c>
      <c r="J759">
        <v>261.88089585689795</v>
      </c>
    </row>
    <row r="760" spans="1:10" x14ac:dyDescent="0.3">
      <c r="A760" s="8" t="s">
        <v>843</v>
      </c>
      <c r="B760" s="9">
        <v>36</v>
      </c>
      <c r="C760" s="10">
        <v>2</v>
      </c>
      <c r="D760" s="13">
        <v>18</v>
      </c>
      <c r="E760" s="14">
        <v>16</v>
      </c>
      <c r="F760" s="11">
        <v>5410</v>
      </c>
      <c r="H760">
        <v>733</v>
      </c>
      <c r="I760">
        <v>5744.1517341269973</v>
      </c>
      <c r="J760">
        <v>-1259.1517341269973</v>
      </c>
    </row>
    <row r="761" spans="1:10" x14ac:dyDescent="0.3">
      <c r="A761" s="8" t="s">
        <v>844</v>
      </c>
      <c r="B761" s="9">
        <v>36</v>
      </c>
      <c r="C761" s="10">
        <v>3</v>
      </c>
      <c r="D761" s="13">
        <v>10</v>
      </c>
      <c r="E761" s="14">
        <v>7</v>
      </c>
      <c r="F761" s="11">
        <v>7094</v>
      </c>
      <c r="H761">
        <v>734</v>
      </c>
      <c r="I761">
        <v>2602.3088164717469</v>
      </c>
      <c r="J761">
        <v>1085.6911835282531</v>
      </c>
    </row>
    <row r="762" spans="1:10" x14ac:dyDescent="0.3">
      <c r="A762" s="8" t="s">
        <v>845</v>
      </c>
      <c r="B762" s="9">
        <v>36</v>
      </c>
      <c r="C762" s="10">
        <v>2</v>
      </c>
      <c r="D762" s="13">
        <v>17</v>
      </c>
      <c r="E762" s="14">
        <v>15</v>
      </c>
      <c r="F762" s="11">
        <v>4639</v>
      </c>
      <c r="H762">
        <v>735</v>
      </c>
      <c r="I762">
        <v>5773.9819564514637</v>
      </c>
      <c r="J762">
        <v>-99.981956451463702</v>
      </c>
    </row>
    <row r="763" spans="1:10" x14ac:dyDescent="0.3">
      <c r="A763" s="8" t="s">
        <v>846</v>
      </c>
      <c r="B763" s="9">
        <v>36</v>
      </c>
      <c r="C763" s="10">
        <v>2</v>
      </c>
      <c r="D763" s="13">
        <v>15</v>
      </c>
      <c r="E763" s="14">
        <v>5</v>
      </c>
      <c r="F763" s="11">
        <v>9278</v>
      </c>
      <c r="H763">
        <v>736</v>
      </c>
      <c r="I763">
        <v>5678.9658275980692</v>
      </c>
      <c r="J763">
        <v>974.03417240193085</v>
      </c>
    </row>
    <row r="764" spans="1:10" x14ac:dyDescent="0.3">
      <c r="A764" s="8" t="s">
        <v>847</v>
      </c>
      <c r="B764" s="9">
        <v>36</v>
      </c>
      <c r="C764" s="10">
        <v>2</v>
      </c>
      <c r="D764" s="13">
        <v>10</v>
      </c>
      <c r="E764" s="14">
        <v>10</v>
      </c>
      <c r="F764" s="11">
        <v>5810</v>
      </c>
      <c r="H764">
        <v>737</v>
      </c>
      <c r="I764">
        <v>8898.1470320044828</v>
      </c>
      <c r="J764">
        <v>800.85296799551725</v>
      </c>
    </row>
    <row r="765" spans="1:10" x14ac:dyDescent="0.3">
      <c r="A765" s="8" t="s">
        <v>848</v>
      </c>
      <c r="B765" s="9">
        <v>36</v>
      </c>
      <c r="C765" s="10">
        <v>2</v>
      </c>
      <c r="D765" s="13">
        <v>11</v>
      </c>
      <c r="E765" s="14">
        <v>3</v>
      </c>
      <c r="F765" s="11">
        <v>5647</v>
      </c>
      <c r="H765">
        <v>738</v>
      </c>
      <c r="I765">
        <v>2668.0454512317956</v>
      </c>
      <c r="J765">
        <v>-125.0454512317956</v>
      </c>
    </row>
    <row r="766" spans="1:10" x14ac:dyDescent="0.3">
      <c r="A766" s="8" t="s">
        <v>849</v>
      </c>
      <c r="B766" s="9">
        <v>36</v>
      </c>
      <c r="C766" s="10">
        <v>1</v>
      </c>
      <c r="D766" s="13">
        <v>7</v>
      </c>
      <c r="E766" s="14">
        <v>3</v>
      </c>
      <c r="F766" s="11">
        <v>2644</v>
      </c>
      <c r="H766">
        <v>739</v>
      </c>
      <c r="I766">
        <v>8700.9371277243372</v>
      </c>
      <c r="J766">
        <v>-1104.9371277243372</v>
      </c>
    </row>
    <row r="767" spans="1:10" x14ac:dyDescent="0.3">
      <c r="A767" s="8" t="s">
        <v>850</v>
      </c>
      <c r="B767" s="9">
        <v>36</v>
      </c>
      <c r="C767" s="10">
        <v>2</v>
      </c>
      <c r="D767" s="13">
        <v>15</v>
      </c>
      <c r="E767" s="14">
        <v>1</v>
      </c>
      <c r="F767" s="11">
        <v>6815</v>
      </c>
      <c r="H767">
        <v>740</v>
      </c>
      <c r="I767">
        <v>8700.9371277243372</v>
      </c>
      <c r="J767">
        <v>1279.0628722756628</v>
      </c>
    </row>
    <row r="768" spans="1:10" x14ac:dyDescent="0.3">
      <c r="A768" s="8" t="s">
        <v>851</v>
      </c>
      <c r="B768" s="9">
        <v>36</v>
      </c>
      <c r="C768" s="10">
        <v>2</v>
      </c>
      <c r="D768" s="13">
        <v>9</v>
      </c>
      <c r="E768" s="14">
        <v>3</v>
      </c>
      <c r="F768" s="11">
        <v>5562</v>
      </c>
      <c r="H768">
        <v>741</v>
      </c>
      <c r="I768">
        <v>5882.251921989332</v>
      </c>
      <c r="J768">
        <v>2964.748078010668</v>
      </c>
    </row>
    <row r="769" spans="1:10" x14ac:dyDescent="0.3">
      <c r="A769" s="8" t="s">
        <v>852</v>
      </c>
      <c r="B769" s="9">
        <v>36</v>
      </c>
      <c r="C769" s="10">
        <v>2</v>
      </c>
      <c r="D769" s="13">
        <v>7</v>
      </c>
      <c r="E769" s="14">
        <v>3</v>
      </c>
      <c r="F769" s="11">
        <v>4663</v>
      </c>
      <c r="H769">
        <v>742</v>
      </c>
      <c r="I769">
        <v>8700.9371277243372</v>
      </c>
      <c r="J769">
        <v>-1113.9371277243372</v>
      </c>
    </row>
    <row r="770" spans="1:10" x14ac:dyDescent="0.3">
      <c r="A770" s="8" t="s">
        <v>853</v>
      </c>
      <c r="B770" s="9">
        <v>36</v>
      </c>
      <c r="C770" s="10">
        <v>3</v>
      </c>
      <c r="D770" s="13">
        <v>9</v>
      </c>
      <c r="E770" s="14">
        <v>3</v>
      </c>
      <c r="F770" s="11">
        <v>8008</v>
      </c>
      <c r="H770">
        <v>743</v>
      </c>
      <c r="I770">
        <v>5738.07554401588</v>
      </c>
      <c r="J770">
        <v>-510.07554401588004</v>
      </c>
    </row>
    <row r="771" spans="1:10" x14ac:dyDescent="0.3">
      <c r="A771" s="8" t="s">
        <v>854</v>
      </c>
      <c r="B771" s="9">
        <v>36</v>
      </c>
      <c r="C771" s="10">
        <v>1</v>
      </c>
      <c r="D771" s="13">
        <v>15</v>
      </c>
      <c r="E771" s="14">
        <v>4</v>
      </c>
      <c r="F771" s="11">
        <v>2013</v>
      </c>
      <c r="H771">
        <v>744</v>
      </c>
      <c r="I771">
        <v>2721.6297057696102</v>
      </c>
      <c r="J771">
        <v>-578.62970576961015</v>
      </c>
    </row>
    <row r="772" spans="1:10" x14ac:dyDescent="0.3">
      <c r="A772" s="8" t="s">
        <v>855</v>
      </c>
      <c r="B772" s="9">
        <v>36</v>
      </c>
      <c r="C772" s="10">
        <v>2</v>
      </c>
      <c r="D772" s="13">
        <v>4</v>
      </c>
      <c r="E772" s="14">
        <v>3</v>
      </c>
      <c r="F772" s="11">
        <v>4374</v>
      </c>
      <c r="H772">
        <v>745</v>
      </c>
      <c r="I772">
        <v>5970.6411325004892</v>
      </c>
      <c r="J772">
        <v>230.35886749951078</v>
      </c>
    </row>
    <row r="773" spans="1:10" x14ac:dyDescent="0.3">
      <c r="A773" s="8" t="s">
        <v>856</v>
      </c>
      <c r="B773" s="9">
        <v>36</v>
      </c>
      <c r="C773" s="10">
        <v>2</v>
      </c>
      <c r="D773" s="13">
        <v>13</v>
      </c>
      <c r="E773" s="14">
        <v>5</v>
      </c>
      <c r="F773" s="11">
        <v>6842</v>
      </c>
      <c r="H773">
        <v>746</v>
      </c>
      <c r="I773">
        <v>2649.8168808984442</v>
      </c>
      <c r="J773">
        <v>-307.8168808984442</v>
      </c>
    </row>
    <row r="774" spans="1:10" x14ac:dyDescent="0.3">
      <c r="A774" s="8" t="s">
        <v>857</v>
      </c>
      <c r="B774" s="9">
        <v>36</v>
      </c>
      <c r="C774" s="10">
        <v>2</v>
      </c>
      <c r="D774" s="13">
        <v>10</v>
      </c>
      <c r="E774" s="14">
        <v>3</v>
      </c>
      <c r="F774" s="11">
        <v>5347</v>
      </c>
      <c r="H774">
        <v>747</v>
      </c>
      <c r="I774">
        <v>5946.887100287141</v>
      </c>
      <c r="J774">
        <v>639.11289971285896</v>
      </c>
    </row>
    <row r="775" spans="1:10" x14ac:dyDescent="0.3">
      <c r="A775" s="8" t="s">
        <v>858</v>
      </c>
      <c r="B775" s="9">
        <v>36</v>
      </c>
      <c r="C775" s="10">
        <v>2</v>
      </c>
      <c r="D775" s="13">
        <v>17</v>
      </c>
      <c r="E775" s="14">
        <v>13</v>
      </c>
      <c r="F775" s="11">
        <v>4502</v>
      </c>
      <c r="H775">
        <v>748</v>
      </c>
      <c r="I775">
        <v>2715.5535156584929</v>
      </c>
      <c r="J775">
        <v>1962.4464843415071</v>
      </c>
    </row>
    <row r="776" spans="1:10" x14ac:dyDescent="0.3">
      <c r="A776" s="8" t="s">
        <v>859</v>
      </c>
      <c r="B776" s="9">
        <v>36</v>
      </c>
      <c r="C776" s="10">
        <v>2</v>
      </c>
      <c r="D776" s="13">
        <v>16</v>
      </c>
      <c r="E776" s="14">
        <v>2</v>
      </c>
      <c r="F776" s="11">
        <v>6134</v>
      </c>
      <c r="H776">
        <v>749</v>
      </c>
      <c r="I776">
        <v>2972.4238645875707</v>
      </c>
      <c r="J776">
        <v>-453.42386458757073</v>
      </c>
    </row>
    <row r="777" spans="1:10" x14ac:dyDescent="0.3">
      <c r="A777" s="8" t="s">
        <v>860</v>
      </c>
      <c r="B777" s="9">
        <v>36</v>
      </c>
      <c r="C777" s="10">
        <v>3</v>
      </c>
      <c r="D777" s="13">
        <v>15</v>
      </c>
      <c r="E777" s="14">
        <v>12</v>
      </c>
      <c r="F777" s="11">
        <v>8321</v>
      </c>
      <c r="H777">
        <v>750</v>
      </c>
      <c r="I777">
        <v>8879.9184616711318</v>
      </c>
      <c r="J777">
        <v>1445.0815383288682</v>
      </c>
    </row>
    <row r="778" spans="1:10" x14ac:dyDescent="0.3">
      <c r="A778" s="8" t="s">
        <v>861</v>
      </c>
      <c r="B778" s="9">
        <v>36</v>
      </c>
      <c r="C778" s="10">
        <v>2</v>
      </c>
      <c r="D778" s="13">
        <v>15</v>
      </c>
      <c r="E778" s="14">
        <v>1</v>
      </c>
      <c r="F778" s="11">
        <v>6962</v>
      </c>
      <c r="H778">
        <v>751</v>
      </c>
      <c r="I778">
        <v>5822.040749109281</v>
      </c>
      <c r="J778">
        <v>-743.04074910928102</v>
      </c>
    </row>
    <row r="779" spans="1:10" x14ac:dyDescent="0.3">
      <c r="A779" s="8" t="s">
        <v>862</v>
      </c>
      <c r="B779" s="9">
        <v>36</v>
      </c>
      <c r="C779" s="10">
        <v>2</v>
      </c>
      <c r="D779" s="13">
        <v>10</v>
      </c>
      <c r="E779" s="14">
        <v>10</v>
      </c>
      <c r="F779" s="11">
        <v>5673</v>
      </c>
      <c r="H779">
        <v>752</v>
      </c>
      <c r="I779">
        <v>3007.7795487920334</v>
      </c>
      <c r="J779">
        <v>-264.77954879203344</v>
      </c>
    </row>
    <row r="780" spans="1:10" x14ac:dyDescent="0.3">
      <c r="A780" s="8" t="s">
        <v>863</v>
      </c>
      <c r="B780" s="9">
        <v>36</v>
      </c>
      <c r="C780" s="10">
        <v>2</v>
      </c>
      <c r="D780" s="13">
        <v>10</v>
      </c>
      <c r="E780" s="14">
        <v>10</v>
      </c>
      <c r="F780" s="11">
        <v>3886</v>
      </c>
      <c r="H780">
        <v>753</v>
      </c>
      <c r="I780">
        <v>5750.7786524692347</v>
      </c>
      <c r="J780">
        <v>-916.77865246923466</v>
      </c>
    </row>
    <row r="781" spans="1:10" x14ac:dyDescent="0.3">
      <c r="A781" s="8" t="s">
        <v>864</v>
      </c>
      <c r="B781" s="9">
        <v>36</v>
      </c>
      <c r="C781" s="10">
        <v>2</v>
      </c>
      <c r="D781" s="13">
        <v>12</v>
      </c>
      <c r="E781" s="14">
        <v>4</v>
      </c>
      <c r="F781" s="11">
        <v>5507</v>
      </c>
      <c r="H781">
        <v>754</v>
      </c>
      <c r="I781">
        <v>8856.1644294577836</v>
      </c>
      <c r="J781">
        <v>1.8355705422163737</v>
      </c>
    </row>
    <row r="782" spans="1:10" x14ac:dyDescent="0.3">
      <c r="A782" s="8" t="s">
        <v>865</v>
      </c>
      <c r="B782" s="9">
        <v>36</v>
      </c>
      <c r="C782" s="10">
        <v>1</v>
      </c>
      <c r="D782" s="13">
        <v>5</v>
      </c>
      <c r="E782" s="14">
        <v>5</v>
      </c>
      <c r="F782" s="11">
        <v>2810</v>
      </c>
      <c r="H782">
        <v>755</v>
      </c>
      <c r="I782">
        <v>6013.1744632783093</v>
      </c>
      <c r="J782">
        <v>1765.8255367216907</v>
      </c>
    </row>
    <row r="783" spans="1:10" x14ac:dyDescent="0.3">
      <c r="A783" s="8" t="s">
        <v>866</v>
      </c>
      <c r="B783" s="9">
        <v>36</v>
      </c>
      <c r="C783" s="10">
        <v>3</v>
      </c>
      <c r="D783" s="13">
        <v>10</v>
      </c>
      <c r="E783" s="14">
        <v>9</v>
      </c>
      <c r="F783" s="11">
        <v>7644</v>
      </c>
      <c r="H783">
        <v>756</v>
      </c>
      <c r="I783">
        <v>2673.5709131117928</v>
      </c>
      <c r="J783">
        <v>67.429086888207166</v>
      </c>
    </row>
    <row r="784" spans="1:10" x14ac:dyDescent="0.3">
      <c r="A784" s="8" t="s">
        <v>867</v>
      </c>
      <c r="B784" s="9">
        <v>36</v>
      </c>
      <c r="C784" s="10">
        <v>2</v>
      </c>
      <c r="D784" s="13">
        <v>18</v>
      </c>
      <c r="E784" s="14">
        <v>4</v>
      </c>
      <c r="F784" s="11">
        <v>5131</v>
      </c>
      <c r="H784">
        <v>757</v>
      </c>
      <c r="I784">
        <v>8970.5105851067692</v>
      </c>
      <c r="J784">
        <v>1281.4894148932308</v>
      </c>
    </row>
    <row r="785" spans="1:10" x14ac:dyDescent="0.3">
      <c r="A785" s="8" t="s">
        <v>868</v>
      </c>
      <c r="B785" s="9">
        <v>36</v>
      </c>
      <c r="C785" s="10">
        <v>2</v>
      </c>
      <c r="D785" s="13">
        <v>15</v>
      </c>
      <c r="E785" s="14">
        <v>15</v>
      </c>
      <c r="F785" s="11">
        <v>5406</v>
      </c>
      <c r="H785">
        <v>758</v>
      </c>
      <c r="I785">
        <v>2828.7982148452388</v>
      </c>
      <c r="J785">
        <v>863.20178515476118</v>
      </c>
    </row>
    <row r="786" spans="1:10" x14ac:dyDescent="0.3">
      <c r="A786" s="8" t="s">
        <v>869</v>
      </c>
      <c r="B786" s="9">
        <v>36</v>
      </c>
      <c r="C786" s="10">
        <v>2</v>
      </c>
      <c r="D786" s="13">
        <v>8</v>
      </c>
      <c r="E786" s="14">
        <v>6</v>
      </c>
      <c r="F786" s="11">
        <v>6652</v>
      </c>
      <c r="H786">
        <v>759</v>
      </c>
      <c r="I786">
        <v>5982.7935127227238</v>
      </c>
      <c r="J786">
        <v>-572.79351272272379</v>
      </c>
    </row>
    <row r="787" spans="1:10" x14ac:dyDescent="0.3">
      <c r="A787" s="8" t="s">
        <v>870</v>
      </c>
      <c r="B787" s="9">
        <v>36</v>
      </c>
      <c r="C787" s="10">
        <v>2</v>
      </c>
      <c r="D787" s="13">
        <v>17</v>
      </c>
      <c r="E787" s="14">
        <v>5</v>
      </c>
      <c r="F787" s="11">
        <v>2571</v>
      </c>
      <c r="H787">
        <v>760</v>
      </c>
      <c r="I787">
        <v>8719.1656980576881</v>
      </c>
      <c r="J787">
        <v>-1625.1656980576881</v>
      </c>
    </row>
    <row r="788" spans="1:10" x14ac:dyDescent="0.3">
      <c r="A788" s="8" t="s">
        <v>870</v>
      </c>
      <c r="B788" s="9">
        <v>36</v>
      </c>
      <c r="C788" s="10">
        <v>2</v>
      </c>
      <c r="D788" s="13">
        <v>17</v>
      </c>
      <c r="E788" s="14">
        <v>5</v>
      </c>
      <c r="F788" s="11">
        <v>2571</v>
      </c>
      <c r="H788">
        <v>761</v>
      </c>
      <c r="I788">
        <v>5952.9632903982583</v>
      </c>
      <c r="J788">
        <v>-1313.9632903982583</v>
      </c>
    </row>
    <row r="789" spans="1:10" x14ac:dyDescent="0.3">
      <c r="A789" s="8" t="s">
        <v>871</v>
      </c>
      <c r="B789" s="9">
        <v>37</v>
      </c>
      <c r="C789" s="10">
        <v>1</v>
      </c>
      <c r="D789" s="13">
        <v>7</v>
      </c>
      <c r="E789" s="14">
        <v>0</v>
      </c>
      <c r="F789" s="11">
        <v>2090</v>
      </c>
      <c r="H789">
        <v>762</v>
      </c>
      <c r="I789">
        <v>5941.9123666382638</v>
      </c>
      <c r="J789">
        <v>3336.0876333617362</v>
      </c>
    </row>
    <row r="790" spans="1:10" x14ac:dyDescent="0.3">
      <c r="A790" s="8" t="s">
        <v>872</v>
      </c>
      <c r="B790" s="9">
        <v>37</v>
      </c>
      <c r="C790" s="10">
        <v>1</v>
      </c>
      <c r="D790" s="13">
        <v>8</v>
      </c>
      <c r="E790" s="14">
        <v>1</v>
      </c>
      <c r="F790" s="11">
        <v>3022</v>
      </c>
      <c r="H790">
        <v>763</v>
      </c>
      <c r="I790">
        <v>5731.9993539047628</v>
      </c>
      <c r="J790">
        <v>78.000646095237244</v>
      </c>
    </row>
    <row r="791" spans="1:10" x14ac:dyDescent="0.3">
      <c r="A791" s="8" t="s">
        <v>873</v>
      </c>
      <c r="B791" s="9">
        <v>37</v>
      </c>
      <c r="C791" s="10">
        <v>2</v>
      </c>
      <c r="D791" s="13">
        <v>7</v>
      </c>
      <c r="E791" s="14">
        <v>7</v>
      </c>
      <c r="F791" s="11">
        <v>5993</v>
      </c>
      <c r="H791">
        <v>764</v>
      </c>
      <c r="I791">
        <v>5810.4390971181665</v>
      </c>
      <c r="J791">
        <v>-163.4390971181665</v>
      </c>
    </row>
    <row r="792" spans="1:10" x14ac:dyDescent="0.3">
      <c r="A792" s="8" t="s">
        <v>875</v>
      </c>
      <c r="B792" s="9">
        <v>37</v>
      </c>
      <c r="C792" s="10">
        <v>1</v>
      </c>
      <c r="D792" s="13">
        <v>7</v>
      </c>
      <c r="E792" s="14">
        <v>3</v>
      </c>
      <c r="F792" s="11">
        <v>2073</v>
      </c>
      <c r="H792">
        <v>765</v>
      </c>
      <c r="I792">
        <v>2697.8756735562615</v>
      </c>
      <c r="J792">
        <v>-53.875673556261518</v>
      </c>
    </row>
    <row r="793" spans="1:10" x14ac:dyDescent="0.3">
      <c r="A793" s="8" t="s">
        <v>876</v>
      </c>
      <c r="B793" s="9">
        <v>37</v>
      </c>
      <c r="C793" s="10">
        <v>2</v>
      </c>
      <c r="D793" s="13">
        <v>17</v>
      </c>
      <c r="E793" s="14">
        <v>1</v>
      </c>
      <c r="F793" s="11">
        <v>5163</v>
      </c>
      <c r="H793">
        <v>766</v>
      </c>
      <c r="I793">
        <v>5966.2171270827321</v>
      </c>
      <c r="J793">
        <v>848.78287291726792</v>
      </c>
    </row>
    <row r="794" spans="1:10" x14ac:dyDescent="0.3">
      <c r="A794" s="8" t="s">
        <v>877</v>
      </c>
      <c r="B794" s="9">
        <v>37</v>
      </c>
      <c r="C794" s="10">
        <v>3</v>
      </c>
      <c r="D794" s="13">
        <v>12</v>
      </c>
      <c r="E794" s="14">
        <v>5</v>
      </c>
      <c r="F794" s="11">
        <v>7428</v>
      </c>
      <c r="H794">
        <v>767</v>
      </c>
      <c r="I794">
        <v>5738.6262722470001</v>
      </c>
      <c r="J794">
        <v>-176.62627224700009</v>
      </c>
    </row>
    <row r="795" spans="1:10" x14ac:dyDescent="0.3">
      <c r="A795" s="8" t="s">
        <v>878</v>
      </c>
      <c r="B795" s="9">
        <v>37</v>
      </c>
      <c r="C795" s="10">
        <v>1</v>
      </c>
      <c r="D795" s="13">
        <v>8</v>
      </c>
      <c r="E795" s="14">
        <v>8</v>
      </c>
      <c r="F795" s="11">
        <v>3564</v>
      </c>
      <c r="H795">
        <v>768</v>
      </c>
      <c r="I795">
        <v>5666.8134473758346</v>
      </c>
      <c r="J795">
        <v>-1003.8134473758346</v>
      </c>
    </row>
    <row r="796" spans="1:10" x14ac:dyDescent="0.3">
      <c r="A796" s="8" t="s">
        <v>880</v>
      </c>
      <c r="B796" s="9">
        <v>37</v>
      </c>
      <c r="C796" s="10">
        <v>1</v>
      </c>
      <c r="D796" s="13">
        <v>13</v>
      </c>
      <c r="E796" s="14">
        <v>9</v>
      </c>
      <c r="F796" s="11">
        <v>2793</v>
      </c>
      <c r="H796">
        <v>769</v>
      </c>
      <c r="I796">
        <v>8707.5640460665745</v>
      </c>
      <c r="J796">
        <v>-699.56404606657452</v>
      </c>
    </row>
    <row r="797" spans="1:10" x14ac:dyDescent="0.3">
      <c r="A797" s="8" t="s">
        <v>881</v>
      </c>
      <c r="B797" s="9">
        <v>37</v>
      </c>
      <c r="C797" s="10">
        <v>1</v>
      </c>
      <c r="D797" s="13">
        <v>17</v>
      </c>
      <c r="E797" s="14">
        <v>3</v>
      </c>
      <c r="F797" s="11">
        <v>3920</v>
      </c>
      <c r="H797">
        <v>770</v>
      </c>
      <c r="I797">
        <v>2979.0507829298081</v>
      </c>
      <c r="J797">
        <v>-966.05078292980807</v>
      </c>
    </row>
    <row r="798" spans="1:10" x14ac:dyDescent="0.3">
      <c r="A798" s="8" t="s">
        <v>882</v>
      </c>
      <c r="B798" s="9">
        <v>37</v>
      </c>
      <c r="C798" s="10">
        <v>3</v>
      </c>
      <c r="D798" s="13">
        <v>17</v>
      </c>
      <c r="E798" s="14">
        <v>1</v>
      </c>
      <c r="F798" s="11">
        <v>10048</v>
      </c>
      <c r="H798">
        <v>771</v>
      </c>
      <c r="I798">
        <v>5559.0942100690854</v>
      </c>
      <c r="J798">
        <v>-1185.0942100690854</v>
      </c>
    </row>
    <row r="799" spans="1:10" x14ac:dyDescent="0.3">
      <c r="A799" s="8" t="s">
        <v>883</v>
      </c>
      <c r="B799" s="9">
        <v>37</v>
      </c>
      <c r="C799" s="10">
        <v>2</v>
      </c>
      <c r="D799" s="13">
        <v>7</v>
      </c>
      <c r="E799" s="14">
        <v>5</v>
      </c>
      <c r="F799" s="11">
        <v>6502</v>
      </c>
      <c r="H799">
        <v>772</v>
      </c>
      <c r="I799">
        <v>5870.0995417670983</v>
      </c>
      <c r="J799">
        <v>971.90045823290166</v>
      </c>
    </row>
    <row r="800" spans="1:10" x14ac:dyDescent="0.3">
      <c r="A800" s="8" t="s">
        <v>885</v>
      </c>
      <c r="B800" s="9">
        <v>37</v>
      </c>
      <c r="C800" s="10">
        <v>1</v>
      </c>
      <c r="D800" s="13">
        <v>17</v>
      </c>
      <c r="E800" s="14">
        <v>17</v>
      </c>
      <c r="F800" s="11">
        <v>2115</v>
      </c>
      <c r="H800">
        <v>773</v>
      </c>
      <c r="I800">
        <v>5774.5326846825828</v>
      </c>
      <c r="J800">
        <v>-427.53268468258284</v>
      </c>
    </row>
    <row r="801" spans="1:10" x14ac:dyDescent="0.3">
      <c r="A801" s="8" t="s">
        <v>886</v>
      </c>
      <c r="B801" s="9">
        <v>37</v>
      </c>
      <c r="C801" s="10">
        <v>1</v>
      </c>
      <c r="D801" s="13">
        <v>4</v>
      </c>
      <c r="E801" s="14">
        <v>4</v>
      </c>
      <c r="F801" s="11">
        <v>2326</v>
      </c>
      <c r="H801">
        <v>774</v>
      </c>
      <c r="I801">
        <v>5965.1156706204929</v>
      </c>
      <c r="J801">
        <v>-1463.1156706204929</v>
      </c>
    </row>
    <row r="802" spans="1:10" x14ac:dyDescent="0.3">
      <c r="A802" s="8" t="s">
        <v>887</v>
      </c>
      <c r="B802" s="9">
        <v>37</v>
      </c>
      <c r="C802" s="10">
        <v>2</v>
      </c>
      <c r="D802" s="13">
        <v>8</v>
      </c>
      <c r="E802" s="14">
        <v>6</v>
      </c>
      <c r="F802" s="11">
        <v>6347</v>
      </c>
      <c r="H802">
        <v>775</v>
      </c>
      <c r="I802">
        <v>5996.0473494071985</v>
      </c>
      <c r="J802">
        <v>137.95265059280155</v>
      </c>
    </row>
    <row r="803" spans="1:10" x14ac:dyDescent="0.3">
      <c r="A803" s="8" t="s">
        <v>888</v>
      </c>
      <c r="B803" s="9">
        <v>37</v>
      </c>
      <c r="C803" s="10">
        <v>2</v>
      </c>
      <c r="D803" s="13">
        <v>13</v>
      </c>
      <c r="E803" s="14">
        <v>7</v>
      </c>
      <c r="F803" s="11">
        <v>5974</v>
      </c>
      <c r="H803">
        <v>776</v>
      </c>
      <c r="I803">
        <v>8868.3168096800182</v>
      </c>
      <c r="J803">
        <v>-547.3168096800182</v>
      </c>
    </row>
    <row r="804" spans="1:10" x14ac:dyDescent="0.3">
      <c r="A804" s="8" t="s">
        <v>889</v>
      </c>
      <c r="B804" s="9">
        <v>37</v>
      </c>
      <c r="C804" s="10">
        <v>1</v>
      </c>
      <c r="D804" s="13">
        <v>17</v>
      </c>
      <c r="E804" s="14">
        <v>5</v>
      </c>
      <c r="F804" s="11">
        <v>3452</v>
      </c>
      <c r="H804">
        <v>777</v>
      </c>
      <c r="I804">
        <v>5966.2171270827321</v>
      </c>
      <c r="J804">
        <v>995.78287291726792</v>
      </c>
    </row>
    <row r="805" spans="1:10" x14ac:dyDescent="0.3">
      <c r="A805" s="8" t="s">
        <v>890</v>
      </c>
      <c r="B805" s="9">
        <v>37</v>
      </c>
      <c r="C805" s="10">
        <v>1</v>
      </c>
      <c r="D805" s="13">
        <v>18</v>
      </c>
      <c r="E805" s="14">
        <v>18</v>
      </c>
      <c r="F805" s="11">
        <v>3034</v>
      </c>
      <c r="H805">
        <v>778</v>
      </c>
      <c r="I805">
        <v>5731.9993539047628</v>
      </c>
      <c r="J805">
        <v>-58.999353904762756</v>
      </c>
    </row>
    <row r="806" spans="1:10" x14ac:dyDescent="0.3">
      <c r="A806" s="8" t="s">
        <v>891</v>
      </c>
      <c r="B806" s="9">
        <v>37</v>
      </c>
      <c r="C806" s="10">
        <v>2</v>
      </c>
      <c r="D806" s="13">
        <v>18</v>
      </c>
      <c r="E806" s="14">
        <v>1</v>
      </c>
      <c r="F806" s="11">
        <v>4197</v>
      </c>
      <c r="H806">
        <v>779</v>
      </c>
      <c r="I806">
        <v>5731.9993539047628</v>
      </c>
      <c r="J806">
        <v>-1845.9993539047628</v>
      </c>
    </row>
    <row r="807" spans="1:10" x14ac:dyDescent="0.3">
      <c r="A807" s="8" t="s">
        <v>892</v>
      </c>
      <c r="B807" s="9">
        <v>37</v>
      </c>
      <c r="C807" s="10">
        <v>2</v>
      </c>
      <c r="D807" s="13">
        <v>15</v>
      </c>
      <c r="E807" s="14">
        <v>13</v>
      </c>
      <c r="F807" s="11">
        <v>4449</v>
      </c>
      <c r="H807">
        <v>780</v>
      </c>
      <c r="I807">
        <v>5840.269319442632</v>
      </c>
      <c r="J807">
        <v>-333.26931944263197</v>
      </c>
    </row>
    <row r="808" spans="1:10" x14ac:dyDescent="0.3">
      <c r="A808" s="8" t="s">
        <v>893</v>
      </c>
      <c r="B808" s="9">
        <v>37</v>
      </c>
      <c r="C808" s="10">
        <v>3</v>
      </c>
      <c r="D808" s="13">
        <v>12</v>
      </c>
      <c r="E808" s="14">
        <v>6</v>
      </c>
      <c r="F808" s="11">
        <v>7491</v>
      </c>
      <c r="H808">
        <v>781</v>
      </c>
      <c r="I808">
        <v>2613.910468462861</v>
      </c>
      <c r="J808">
        <v>196.08953153713901</v>
      </c>
    </row>
    <row r="809" spans="1:10" x14ac:dyDescent="0.3">
      <c r="A809" s="8" t="s">
        <v>894</v>
      </c>
      <c r="B809" s="9">
        <v>37</v>
      </c>
      <c r="C809" s="10">
        <v>3</v>
      </c>
      <c r="D809" s="13">
        <v>9</v>
      </c>
      <c r="E809" s="14">
        <v>9</v>
      </c>
      <c r="F809" s="11">
        <v>8834</v>
      </c>
      <c r="H809">
        <v>782</v>
      </c>
      <c r="I809">
        <v>8707.0133178354536</v>
      </c>
      <c r="J809">
        <v>-1063.0133178354536</v>
      </c>
    </row>
    <row r="810" spans="1:10" x14ac:dyDescent="0.3">
      <c r="A810" s="8" t="s">
        <v>895</v>
      </c>
      <c r="B810" s="9">
        <v>37</v>
      </c>
      <c r="C810" s="10">
        <v>2</v>
      </c>
      <c r="D810" s="13">
        <v>8</v>
      </c>
      <c r="E810" s="14">
        <v>6</v>
      </c>
      <c r="F810" s="11">
        <v>6447</v>
      </c>
      <c r="H810">
        <v>783</v>
      </c>
      <c r="I810">
        <v>6055.7077940561294</v>
      </c>
      <c r="J810">
        <v>-924.70779405612939</v>
      </c>
    </row>
    <row r="811" spans="1:10" x14ac:dyDescent="0.3">
      <c r="A811" s="8" t="s">
        <v>896</v>
      </c>
      <c r="B811" s="9">
        <v>37</v>
      </c>
      <c r="C811" s="10">
        <v>2</v>
      </c>
      <c r="D811" s="13">
        <v>17</v>
      </c>
      <c r="E811" s="14">
        <v>3</v>
      </c>
      <c r="F811" s="11">
        <v>9602</v>
      </c>
      <c r="H811">
        <v>784</v>
      </c>
      <c r="I811">
        <v>5881.1504655270919</v>
      </c>
      <c r="J811">
        <v>-475.15046552709191</v>
      </c>
    </row>
    <row r="812" spans="1:10" x14ac:dyDescent="0.3">
      <c r="A812" s="8" t="s">
        <v>897</v>
      </c>
      <c r="B812" s="9">
        <v>37</v>
      </c>
      <c r="C812" s="10">
        <v>3</v>
      </c>
      <c r="D812" s="13">
        <v>10</v>
      </c>
      <c r="E812" s="14">
        <v>10</v>
      </c>
      <c r="F812" s="11">
        <v>9434</v>
      </c>
      <c r="H812">
        <v>785</v>
      </c>
      <c r="I812">
        <v>5684.4912894780664</v>
      </c>
      <c r="J812">
        <v>967.50871052193361</v>
      </c>
    </row>
    <row r="813" spans="1:10" x14ac:dyDescent="0.3">
      <c r="A813" s="8" t="s">
        <v>898</v>
      </c>
      <c r="B813" s="9">
        <v>37</v>
      </c>
      <c r="C813" s="10">
        <v>1</v>
      </c>
      <c r="D813" s="13">
        <v>4</v>
      </c>
      <c r="E813" s="14">
        <v>1</v>
      </c>
      <c r="F813" s="11">
        <v>4680</v>
      </c>
      <c r="H813">
        <v>786</v>
      </c>
      <c r="I813">
        <v>6013.7251915094303</v>
      </c>
      <c r="J813">
        <v>-3442.7251915094303</v>
      </c>
    </row>
    <row r="814" spans="1:10" x14ac:dyDescent="0.3">
      <c r="A814" s="8" t="s">
        <v>899</v>
      </c>
      <c r="B814" s="9">
        <v>37</v>
      </c>
      <c r="C814" s="10">
        <v>1</v>
      </c>
      <c r="D814" s="13">
        <v>6</v>
      </c>
      <c r="E814" s="14">
        <v>5</v>
      </c>
      <c r="F814" s="11">
        <v>2782</v>
      </c>
      <c r="H814">
        <v>787</v>
      </c>
      <c r="I814">
        <v>6013.7251915094303</v>
      </c>
      <c r="J814">
        <v>-3442.7251915094303</v>
      </c>
    </row>
    <row r="815" spans="1:10" x14ac:dyDescent="0.3">
      <c r="A815" s="8" t="s">
        <v>900</v>
      </c>
      <c r="B815" s="9">
        <v>37</v>
      </c>
      <c r="C815" s="10">
        <v>2</v>
      </c>
      <c r="D815" s="13">
        <v>9</v>
      </c>
      <c r="E815" s="14">
        <v>1</v>
      </c>
      <c r="F815" s="11">
        <v>6334</v>
      </c>
      <c r="H815">
        <v>788</v>
      </c>
      <c r="I815">
        <v>2713.3718761654736</v>
      </c>
      <c r="J815">
        <v>-623.37187616547362</v>
      </c>
    </row>
    <row r="816" spans="1:10" x14ac:dyDescent="0.3">
      <c r="A816" s="8" t="s">
        <v>901</v>
      </c>
      <c r="B816" s="9">
        <v>37</v>
      </c>
      <c r="C816" s="10">
        <v>1</v>
      </c>
      <c r="D816" s="13">
        <v>10</v>
      </c>
      <c r="E816" s="14">
        <v>5</v>
      </c>
      <c r="F816" s="11">
        <v>2973</v>
      </c>
      <c r="H816">
        <v>789</v>
      </c>
      <c r="I816">
        <v>2743.2020984899395</v>
      </c>
      <c r="J816">
        <v>278.79790151006046</v>
      </c>
    </row>
    <row r="817" spans="1:10" x14ac:dyDescent="0.3">
      <c r="A817" s="8" t="s">
        <v>902</v>
      </c>
      <c r="B817" s="9">
        <v>37</v>
      </c>
      <c r="C817" s="10">
        <v>3</v>
      </c>
      <c r="D817" s="13">
        <v>10</v>
      </c>
      <c r="E817" s="14">
        <v>10</v>
      </c>
      <c r="F817" s="11">
        <v>7642</v>
      </c>
      <c r="H817">
        <v>790</v>
      </c>
      <c r="I817">
        <v>5639.7763192072271</v>
      </c>
      <c r="J817">
        <v>353.22368079277294</v>
      </c>
    </row>
    <row r="818" spans="1:10" x14ac:dyDescent="0.3">
      <c r="A818" s="8" t="s">
        <v>903</v>
      </c>
      <c r="B818" s="9">
        <v>37</v>
      </c>
      <c r="C818" s="10">
        <v>3</v>
      </c>
      <c r="D818" s="13">
        <v>17</v>
      </c>
      <c r="E818" s="14">
        <v>14</v>
      </c>
      <c r="F818" s="11">
        <v>10609</v>
      </c>
      <c r="H818">
        <v>791</v>
      </c>
      <c r="I818">
        <v>2695.1433058321222</v>
      </c>
      <c r="J818">
        <v>-622.14330583212222</v>
      </c>
    </row>
    <row r="819" spans="1:10" x14ac:dyDescent="0.3">
      <c r="A819" s="8" t="s">
        <v>904</v>
      </c>
      <c r="B819" s="9">
        <v>37</v>
      </c>
      <c r="C819" s="10">
        <v>2</v>
      </c>
      <c r="D819" s="13">
        <v>15</v>
      </c>
      <c r="E819" s="14">
        <v>1</v>
      </c>
      <c r="F819" s="11">
        <v>4777</v>
      </c>
      <c r="H819">
        <v>792</v>
      </c>
      <c r="I819">
        <v>6035.2975842297592</v>
      </c>
      <c r="J819">
        <v>-872.2975842297592</v>
      </c>
    </row>
    <row r="820" spans="1:10" x14ac:dyDescent="0.3">
      <c r="A820" s="8" t="s">
        <v>905</v>
      </c>
      <c r="B820" s="9">
        <v>37</v>
      </c>
      <c r="C820" s="10">
        <v>2</v>
      </c>
      <c r="D820" s="13">
        <v>8</v>
      </c>
      <c r="E820" s="14">
        <v>4</v>
      </c>
      <c r="F820" s="11">
        <v>4107</v>
      </c>
      <c r="H820">
        <v>793</v>
      </c>
      <c r="I820">
        <v>8800.398535426948</v>
      </c>
      <c r="J820">
        <v>-1372.398535426948</v>
      </c>
    </row>
    <row r="821" spans="1:10" x14ac:dyDescent="0.3">
      <c r="A821" s="8" t="s">
        <v>906</v>
      </c>
      <c r="B821" s="9">
        <v>37</v>
      </c>
      <c r="C821" s="10">
        <v>2</v>
      </c>
      <c r="D821" s="13">
        <v>8</v>
      </c>
      <c r="E821" s="14">
        <v>1</v>
      </c>
      <c r="F821" s="11">
        <v>6694</v>
      </c>
      <c r="H821">
        <v>794</v>
      </c>
      <c r="I821">
        <v>2700.6687677121195</v>
      </c>
      <c r="J821">
        <v>863.33123228788054</v>
      </c>
    </row>
    <row r="822" spans="1:10" x14ac:dyDescent="0.3">
      <c r="A822" s="8" t="s">
        <v>907</v>
      </c>
      <c r="B822" s="9">
        <v>37</v>
      </c>
      <c r="C822" s="10">
        <v>2</v>
      </c>
      <c r="D822" s="13">
        <v>9</v>
      </c>
      <c r="E822" s="14">
        <v>6</v>
      </c>
      <c r="F822" s="11">
        <v>5731</v>
      </c>
      <c r="H822">
        <v>795</v>
      </c>
      <c r="I822">
        <v>2874.1246397789168</v>
      </c>
      <c r="J822">
        <v>-81.124639778916844</v>
      </c>
    </row>
    <row r="823" spans="1:10" x14ac:dyDescent="0.3">
      <c r="A823" s="8" t="s">
        <v>908</v>
      </c>
      <c r="B823" s="9">
        <v>37</v>
      </c>
      <c r="C823" s="10">
        <v>2</v>
      </c>
      <c r="D823" s="13">
        <v>14</v>
      </c>
      <c r="E823" s="14">
        <v>14</v>
      </c>
      <c r="F823" s="11">
        <v>6474</v>
      </c>
      <c r="H823">
        <v>796</v>
      </c>
      <c r="I823">
        <v>3054.207430187952</v>
      </c>
      <c r="J823">
        <v>865.79256981204799</v>
      </c>
    </row>
    <row r="824" spans="1:10" x14ac:dyDescent="0.3">
      <c r="A824" s="8" t="s">
        <v>909</v>
      </c>
      <c r="B824" s="9">
        <v>37</v>
      </c>
      <c r="C824" s="10">
        <v>1</v>
      </c>
      <c r="D824" s="13">
        <v>8</v>
      </c>
      <c r="E824" s="14">
        <v>6</v>
      </c>
      <c r="F824" s="11">
        <v>2996</v>
      </c>
      <c r="H824">
        <v>797</v>
      </c>
      <c r="I824">
        <v>9004.2353580493327</v>
      </c>
      <c r="J824">
        <v>1043.7646419506673</v>
      </c>
    </row>
    <row r="825" spans="1:10" x14ac:dyDescent="0.3">
      <c r="A825" s="8" t="s">
        <v>910</v>
      </c>
      <c r="B825" s="9">
        <v>37</v>
      </c>
      <c r="C825" s="10">
        <v>1</v>
      </c>
      <c r="D825" s="13">
        <v>8</v>
      </c>
      <c r="E825" s="14">
        <v>3</v>
      </c>
      <c r="F825" s="11">
        <v>3629</v>
      </c>
      <c r="H825">
        <v>798</v>
      </c>
      <c r="I825">
        <v>5651.9286994294616</v>
      </c>
      <c r="J825">
        <v>850.07130057053837</v>
      </c>
    </row>
    <row r="826" spans="1:10" x14ac:dyDescent="0.3">
      <c r="A826" s="8" t="s">
        <v>911</v>
      </c>
      <c r="B826" s="9">
        <v>37</v>
      </c>
      <c r="C826" s="10">
        <v>1</v>
      </c>
      <c r="D826" s="13">
        <v>7</v>
      </c>
      <c r="E826" s="14">
        <v>6</v>
      </c>
      <c r="F826" s="11">
        <v>3500</v>
      </c>
      <c r="H826">
        <v>799</v>
      </c>
      <c r="I826">
        <v>2969.1407686323114</v>
      </c>
      <c r="J826">
        <v>-854.14076863231139</v>
      </c>
    </row>
    <row r="827" spans="1:10" x14ac:dyDescent="0.3">
      <c r="A827" s="8" t="s">
        <v>912</v>
      </c>
      <c r="B827" s="9">
        <v>37</v>
      </c>
      <c r="C827" s="10">
        <v>2</v>
      </c>
      <c r="D827" s="13">
        <v>10</v>
      </c>
      <c r="E827" s="14">
        <v>10</v>
      </c>
      <c r="F827" s="11">
        <v>4285</v>
      </c>
      <c r="H827">
        <v>800</v>
      </c>
      <c r="I827">
        <v>2581.3478784142562</v>
      </c>
      <c r="J827">
        <v>-255.34787841425623</v>
      </c>
    </row>
    <row r="828" spans="1:10" x14ac:dyDescent="0.3">
      <c r="A828" s="8" t="s">
        <v>913</v>
      </c>
      <c r="B828" s="9">
        <v>37</v>
      </c>
      <c r="C828" s="10">
        <v>2</v>
      </c>
      <c r="D828" s="13">
        <v>9</v>
      </c>
      <c r="E828" s="14">
        <v>4</v>
      </c>
      <c r="F828" s="11">
        <v>5768</v>
      </c>
      <c r="H828">
        <v>801</v>
      </c>
      <c r="I828">
        <v>5681.7589217539271</v>
      </c>
      <c r="J828">
        <v>665.2410782460729</v>
      </c>
    </row>
    <row r="829" spans="1:10" x14ac:dyDescent="0.3">
      <c r="A829" s="8" t="s">
        <v>914</v>
      </c>
      <c r="B829" s="9">
        <v>37</v>
      </c>
      <c r="C829" s="10">
        <v>1</v>
      </c>
      <c r="D829" s="13">
        <v>8</v>
      </c>
      <c r="E829" s="14">
        <v>8</v>
      </c>
      <c r="F829" s="11">
        <v>3936</v>
      </c>
      <c r="H829">
        <v>802</v>
      </c>
      <c r="I829">
        <v>5855.2147938207245</v>
      </c>
      <c r="J829">
        <v>118.78520617927552</v>
      </c>
    </row>
    <row r="830" spans="1:10" x14ac:dyDescent="0.3">
      <c r="A830" s="8" t="s">
        <v>915</v>
      </c>
      <c r="B830" s="9">
        <v>37</v>
      </c>
      <c r="C830" s="10">
        <v>2</v>
      </c>
      <c r="D830" s="13">
        <v>6</v>
      </c>
      <c r="E830" s="14">
        <v>6</v>
      </c>
      <c r="F830" s="11">
        <v>9525</v>
      </c>
      <c r="H830">
        <v>803</v>
      </c>
      <c r="I830">
        <v>3042.0550499657174</v>
      </c>
      <c r="J830">
        <v>409.94495003428256</v>
      </c>
    </row>
    <row r="831" spans="1:10" x14ac:dyDescent="0.3">
      <c r="A831" s="8" t="s">
        <v>916</v>
      </c>
      <c r="B831" s="9">
        <v>37</v>
      </c>
      <c r="C831" s="10">
        <v>2</v>
      </c>
      <c r="D831" s="13">
        <v>5</v>
      </c>
      <c r="E831" s="14">
        <v>5</v>
      </c>
      <c r="F831" s="11">
        <v>4189</v>
      </c>
      <c r="H831">
        <v>804</v>
      </c>
      <c r="I831">
        <v>2998.9709909567769</v>
      </c>
      <c r="J831">
        <v>35.029009043223141</v>
      </c>
    </row>
    <row r="832" spans="1:10" x14ac:dyDescent="0.3">
      <c r="A832" s="8" t="s">
        <v>917</v>
      </c>
      <c r="B832" s="9">
        <v>37</v>
      </c>
      <c r="C832" s="10">
        <v>2</v>
      </c>
      <c r="D832" s="13">
        <v>19</v>
      </c>
      <c r="E832" s="14">
        <v>10</v>
      </c>
      <c r="F832" s="11">
        <v>4071</v>
      </c>
      <c r="H832">
        <v>805</v>
      </c>
      <c r="I832">
        <v>6071.2039966653419</v>
      </c>
      <c r="J832">
        <v>-1874.2039966653419</v>
      </c>
    </row>
    <row r="833" spans="1:10" x14ac:dyDescent="0.3">
      <c r="A833" s="8" t="s">
        <v>918</v>
      </c>
      <c r="B833" s="9">
        <v>37</v>
      </c>
      <c r="C833" s="10">
        <v>2</v>
      </c>
      <c r="D833" s="13">
        <v>10</v>
      </c>
      <c r="E833" s="14">
        <v>10</v>
      </c>
      <c r="F833" s="11">
        <v>4213</v>
      </c>
      <c r="H833">
        <v>806</v>
      </c>
      <c r="I833">
        <v>5890.5704780251872</v>
      </c>
      <c r="J833">
        <v>-1441.5704780251872</v>
      </c>
    </row>
    <row r="834" spans="1:10" x14ac:dyDescent="0.3">
      <c r="A834" s="8" t="s">
        <v>919</v>
      </c>
      <c r="B834" s="9">
        <v>37</v>
      </c>
      <c r="C834" s="10">
        <v>2</v>
      </c>
      <c r="D834" s="13">
        <v>16</v>
      </c>
      <c r="E834" s="14">
        <v>5</v>
      </c>
      <c r="F834" s="11">
        <v>4284</v>
      </c>
      <c r="H834">
        <v>807</v>
      </c>
      <c r="I834">
        <v>8794.3223453158298</v>
      </c>
      <c r="J834">
        <v>-1303.3223453158298</v>
      </c>
    </row>
    <row r="835" spans="1:10" x14ac:dyDescent="0.3">
      <c r="A835" s="8" t="s">
        <v>921</v>
      </c>
      <c r="B835" s="9">
        <v>38</v>
      </c>
      <c r="C835" s="10">
        <v>3</v>
      </c>
      <c r="D835" s="13">
        <v>10</v>
      </c>
      <c r="E835" s="14">
        <v>9</v>
      </c>
      <c r="F835" s="11">
        <v>9526</v>
      </c>
      <c r="H835">
        <v>808</v>
      </c>
      <c r="I835">
        <v>8668.3745376757306</v>
      </c>
      <c r="J835">
        <v>165.62546232426939</v>
      </c>
    </row>
    <row r="836" spans="1:10" x14ac:dyDescent="0.3">
      <c r="A836" s="8" t="s">
        <v>922</v>
      </c>
      <c r="B836" s="9">
        <v>38</v>
      </c>
      <c r="C836" s="10">
        <v>1</v>
      </c>
      <c r="D836" s="13">
        <v>6</v>
      </c>
      <c r="E836" s="14">
        <v>3</v>
      </c>
      <c r="F836" s="11">
        <v>3944</v>
      </c>
      <c r="H836">
        <v>809</v>
      </c>
      <c r="I836">
        <v>5681.7589217539271</v>
      </c>
      <c r="J836">
        <v>765.2410782460729</v>
      </c>
    </row>
    <row r="837" spans="1:10" x14ac:dyDescent="0.3">
      <c r="A837" s="8" t="s">
        <v>923</v>
      </c>
      <c r="B837" s="9">
        <v>38</v>
      </c>
      <c r="C837" s="10">
        <v>2</v>
      </c>
      <c r="D837" s="13">
        <v>10</v>
      </c>
      <c r="E837" s="14">
        <v>10</v>
      </c>
      <c r="F837" s="11">
        <v>2406</v>
      </c>
      <c r="H837">
        <v>810</v>
      </c>
      <c r="I837">
        <v>6023.1452040075246</v>
      </c>
      <c r="J837">
        <v>3578.8547959924754</v>
      </c>
    </row>
    <row r="838" spans="1:10" x14ac:dyDescent="0.3">
      <c r="A838" s="8" t="s">
        <v>924</v>
      </c>
      <c r="B838" s="9">
        <v>38</v>
      </c>
      <c r="C838" s="10">
        <v>2</v>
      </c>
      <c r="D838" s="13">
        <v>17</v>
      </c>
      <c r="E838" s="14">
        <v>13</v>
      </c>
      <c r="F838" s="11">
        <v>5329</v>
      </c>
      <c r="H838">
        <v>811</v>
      </c>
      <c r="I838">
        <v>8698.204760000197</v>
      </c>
      <c r="J838">
        <v>735.79523999980302</v>
      </c>
    </row>
    <row r="839" spans="1:10" x14ac:dyDescent="0.3">
      <c r="A839" s="8" t="s">
        <v>925</v>
      </c>
      <c r="B839" s="9">
        <v>38</v>
      </c>
      <c r="C839" s="10">
        <v>2</v>
      </c>
      <c r="D839" s="13">
        <v>19</v>
      </c>
      <c r="E839" s="14">
        <v>3</v>
      </c>
      <c r="F839" s="11">
        <v>4317</v>
      </c>
      <c r="H839">
        <v>812</v>
      </c>
      <c r="I839">
        <v>2599.5764487476076</v>
      </c>
      <c r="J839">
        <v>2080.4235512523924</v>
      </c>
    </row>
    <row r="840" spans="1:10" x14ac:dyDescent="0.3">
      <c r="A840" s="8" t="s">
        <v>926</v>
      </c>
      <c r="B840" s="9">
        <v>38</v>
      </c>
      <c r="C840" s="10">
        <v>2</v>
      </c>
      <c r="D840" s="13">
        <v>12</v>
      </c>
      <c r="E840" s="14">
        <v>8</v>
      </c>
      <c r="F840" s="11">
        <v>8686</v>
      </c>
      <c r="H840">
        <v>813</v>
      </c>
      <c r="I840">
        <v>2647.0845131743049</v>
      </c>
      <c r="J840">
        <v>134.9154868256951</v>
      </c>
    </row>
    <row r="841" spans="1:10" x14ac:dyDescent="0.3">
      <c r="A841" s="8" t="s">
        <v>927</v>
      </c>
      <c r="B841" s="9">
        <v>38</v>
      </c>
      <c r="C841" s="10">
        <v>1</v>
      </c>
      <c r="D841" s="13">
        <v>2</v>
      </c>
      <c r="E841" s="14">
        <v>2</v>
      </c>
      <c r="F841" s="11">
        <v>2288</v>
      </c>
      <c r="H841">
        <v>814</v>
      </c>
      <c r="I841">
        <v>5748.0462847450954</v>
      </c>
      <c r="J841">
        <v>585.95371525490464</v>
      </c>
    </row>
    <row r="842" spans="1:10" x14ac:dyDescent="0.3">
      <c r="A842" s="8" t="s">
        <v>928</v>
      </c>
      <c r="B842" s="9">
        <v>38</v>
      </c>
      <c r="C842" s="10">
        <v>2</v>
      </c>
      <c r="D842" s="13">
        <v>14</v>
      </c>
      <c r="E842" s="14">
        <v>1</v>
      </c>
      <c r="F842" s="11">
        <v>6553</v>
      </c>
      <c r="H842">
        <v>815</v>
      </c>
      <c r="I842">
        <v>2790.7101629166368</v>
      </c>
      <c r="J842">
        <v>182.28983708336318</v>
      </c>
    </row>
    <row r="843" spans="1:10" x14ac:dyDescent="0.3">
      <c r="A843" s="8" t="s">
        <v>929</v>
      </c>
      <c r="B843" s="9">
        <v>38</v>
      </c>
      <c r="C843" s="10">
        <v>2</v>
      </c>
      <c r="D843" s="13">
        <v>9</v>
      </c>
      <c r="E843" s="14">
        <v>7</v>
      </c>
      <c r="F843" s="11">
        <v>6261</v>
      </c>
      <c r="H843">
        <v>816</v>
      </c>
      <c r="I843">
        <v>8698.204760000197</v>
      </c>
      <c r="J843">
        <v>-1056.204760000197</v>
      </c>
    </row>
    <row r="844" spans="1:10" x14ac:dyDescent="0.3">
      <c r="A844" s="8" t="s">
        <v>930</v>
      </c>
      <c r="B844" s="9">
        <v>38</v>
      </c>
      <c r="C844" s="10">
        <v>2</v>
      </c>
      <c r="D844" s="13">
        <v>17</v>
      </c>
      <c r="E844" s="14">
        <v>1</v>
      </c>
      <c r="F844" s="11">
        <v>6673</v>
      </c>
      <c r="H844">
        <v>817</v>
      </c>
      <c r="I844">
        <v>8925.2448866048089</v>
      </c>
      <c r="J844">
        <v>1683.7551133951911</v>
      </c>
    </row>
    <row r="845" spans="1:10" x14ac:dyDescent="0.3">
      <c r="A845" s="8" t="s">
        <v>931</v>
      </c>
      <c r="B845" s="9">
        <v>38</v>
      </c>
      <c r="C845" s="10">
        <v>3</v>
      </c>
      <c r="D845" s="13">
        <v>17</v>
      </c>
      <c r="E845" s="14">
        <v>16</v>
      </c>
      <c r="F845" s="11">
        <v>10609</v>
      </c>
      <c r="H845">
        <v>818</v>
      </c>
      <c r="I845">
        <v>5963.4847593585928</v>
      </c>
      <c r="J845">
        <v>-1186.4847593585928</v>
      </c>
    </row>
    <row r="846" spans="1:10" x14ac:dyDescent="0.3">
      <c r="A846" s="8" t="s">
        <v>932</v>
      </c>
      <c r="B846" s="9">
        <v>38</v>
      </c>
      <c r="C846" s="10">
        <v>2</v>
      </c>
      <c r="D846" s="13">
        <v>13</v>
      </c>
      <c r="E846" s="14">
        <v>8</v>
      </c>
      <c r="F846" s="11">
        <v>5249</v>
      </c>
      <c r="H846">
        <v>819</v>
      </c>
      <c r="I846">
        <v>5693.9113019761608</v>
      </c>
      <c r="J846">
        <v>-1586.9113019761608</v>
      </c>
    </row>
    <row r="847" spans="1:10" x14ac:dyDescent="0.3">
      <c r="A847" s="8" t="s">
        <v>933</v>
      </c>
      <c r="B847" s="9">
        <v>38</v>
      </c>
      <c r="C847" s="10">
        <v>2</v>
      </c>
      <c r="D847" s="13">
        <v>8</v>
      </c>
      <c r="E847" s="14">
        <v>8</v>
      </c>
      <c r="F847" s="11">
        <v>5605</v>
      </c>
      <c r="H847">
        <v>820</v>
      </c>
      <c r="I847">
        <v>5712.1398723095126</v>
      </c>
      <c r="J847">
        <v>981.86012769048739</v>
      </c>
    </row>
    <row r="848" spans="1:10" x14ac:dyDescent="0.3">
      <c r="A848" s="8" t="s">
        <v>934</v>
      </c>
      <c r="B848" s="9">
        <v>38</v>
      </c>
      <c r="C848" s="10">
        <v>2</v>
      </c>
      <c r="D848" s="13">
        <v>10</v>
      </c>
      <c r="E848" s="14">
        <v>2</v>
      </c>
      <c r="F848" s="11">
        <v>5745</v>
      </c>
      <c r="H848">
        <v>821</v>
      </c>
      <c r="I848">
        <v>5717.6653341895098</v>
      </c>
      <c r="J848">
        <v>13.334665810490151</v>
      </c>
    </row>
    <row r="849" spans="1:10" x14ac:dyDescent="0.3">
      <c r="A849" s="8" t="s">
        <v>936</v>
      </c>
      <c r="B849" s="9">
        <v>38</v>
      </c>
      <c r="C849" s="10">
        <v>3</v>
      </c>
      <c r="D849" s="13">
        <v>12</v>
      </c>
      <c r="E849" s="14">
        <v>11</v>
      </c>
      <c r="F849" s="11">
        <v>11510</v>
      </c>
      <c r="H849">
        <v>822</v>
      </c>
      <c r="I849">
        <v>5848.5878754784871</v>
      </c>
      <c r="J849">
        <v>625.41212452151285</v>
      </c>
    </row>
    <row r="850" spans="1:10" x14ac:dyDescent="0.3">
      <c r="A850" s="8" t="s">
        <v>937</v>
      </c>
      <c r="B850" s="9">
        <v>38</v>
      </c>
      <c r="C850" s="10">
        <v>1</v>
      </c>
      <c r="D850" s="13">
        <v>1</v>
      </c>
      <c r="E850" s="14">
        <v>1</v>
      </c>
      <c r="F850" s="11">
        <v>1702</v>
      </c>
      <c r="H850">
        <v>823</v>
      </c>
      <c r="I850">
        <v>2712.8211479343536</v>
      </c>
      <c r="J850">
        <v>283.17885206564642</v>
      </c>
    </row>
    <row r="851" spans="1:10" x14ac:dyDescent="0.3">
      <c r="A851" s="8" t="s">
        <v>938</v>
      </c>
      <c r="B851" s="9">
        <v>38</v>
      </c>
      <c r="C851" s="10">
        <v>2</v>
      </c>
      <c r="D851" s="13">
        <v>18</v>
      </c>
      <c r="E851" s="14">
        <v>1</v>
      </c>
      <c r="F851" s="11">
        <v>9824</v>
      </c>
      <c r="H851">
        <v>824</v>
      </c>
      <c r="I851">
        <v>2731.0497182677054</v>
      </c>
      <c r="J851">
        <v>897.95028173229457</v>
      </c>
    </row>
    <row r="852" spans="1:10" x14ac:dyDescent="0.3">
      <c r="A852" s="8" t="s">
        <v>939</v>
      </c>
      <c r="B852" s="9">
        <v>38</v>
      </c>
      <c r="C852" s="10">
        <v>1</v>
      </c>
      <c r="D852" s="13">
        <v>8</v>
      </c>
      <c r="E852" s="14">
        <v>0</v>
      </c>
      <c r="F852" s="11">
        <v>2619</v>
      </c>
      <c r="H852">
        <v>825</v>
      </c>
      <c r="I852">
        <v>2676.9147354987704</v>
      </c>
      <c r="J852">
        <v>823.08526450122963</v>
      </c>
    </row>
    <row r="853" spans="1:10" x14ac:dyDescent="0.3">
      <c r="A853" s="8" t="s">
        <v>940</v>
      </c>
      <c r="B853" s="9">
        <v>38</v>
      </c>
      <c r="C853" s="10">
        <v>2</v>
      </c>
      <c r="D853" s="13">
        <v>8</v>
      </c>
      <c r="E853" s="14">
        <v>7</v>
      </c>
      <c r="F853" s="11">
        <v>4028</v>
      </c>
      <c r="H853">
        <v>826</v>
      </c>
      <c r="I853">
        <v>5729.2669861806235</v>
      </c>
      <c r="J853">
        <v>-1444.2669861806235</v>
      </c>
    </row>
    <row r="854" spans="1:10" x14ac:dyDescent="0.3">
      <c r="A854" s="8" t="s">
        <v>941</v>
      </c>
      <c r="B854" s="9">
        <v>38</v>
      </c>
      <c r="C854" s="10">
        <v>2</v>
      </c>
      <c r="D854" s="13">
        <v>10</v>
      </c>
      <c r="E854" s="14">
        <v>9</v>
      </c>
      <c r="F854" s="11">
        <v>7625</v>
      </c>
      <c r="H854">
        <v>827</v>
      </c>
      <c r="I854">
        <v>5729.8177144117435</v>
      </c>
      <c r="J854">
        <v>38.182285588256491</v>
      </c>
    </row>
    <row r="855" spans="1:10" x14ac:dyDescent="0.3">
      <c r="A855" s="8" t="s">
        <v>942</v>
      </c>
      <c r="B855" s="9">
        <v>38</v>
      </c>
      <c r="C855" s="10">
        <v>3</v>
      </c>
      <c r="D855" s="13">
        <v>10</v>
      </c>
      <c r="E855" s="14">
        <v>1</v>
      </c>
      <c r="F855" s="11">
        <v>7861</v>
      </c>
      <c r="H855">
        <v>828</v>
      </c>
      <c r="I855">
        <v>2700.6687677121195</v>
      </c>
      <c r="J855">
        <v>1235.3312322878805</v>
      </c>
    </row>
    <row r="856" spans="1:10" x14ac:dyDescent="0.3">
      <c r="A856" s="8" t="s">
        <v>943</v>
      </c>
      <c r="B856" s="9">
        <v>38</v>
      </c>
      <c r="C856" s="10">
        <v>1</v>
      </c>
      <c r="D856" s="13">
        <v>6</v>
      </c>
      <c r="E856" s="14">
        <v>1</v>
      </c>
      <c r="F856" s="11">
        <v>3057</v>
      </c>
      <c r="H856">
        <v>829</v>
      </c>
      <c r="I856">
        <v>5609.9460968827607</v>
      </c>
      <c r="J856">
        <v>3915.0539031172393</v>
      </c>
    </row>
    <row r="857" spans="1:10" x14ac:dyDescent="0.3">
      <c r="A857" s="8" t="s">
        <v>944</v>
      </c>
      <c r="B857" s="9">
        <v>38</v>
      </c>
      <c r="C857" s="10">
        <v>2</v>
      </c>
      <c r="D857" s="13">
        <v>17</v>
      </c>
      <c r="E857" s="14">
        <v>15</v>
      </c>
      <c r="F857" s="11">
        <v>5980</v>
      </c>
      <c r="H857">
        <v>830</v>
      </c>
      <c r="I857">
        <v>5580.1158745582952</v>
      </c>
      <c r="J857">
        <v>-1391.1158745582952</v>
      </c>
    </row>
    <row r="858" spans="1:10" x14ac:dyDescent="0.3">
      <c r="A858" s="8" t="s">
        <v>945</v>
      </c>
      <c r="B858" s="9">
        <v>38</v>
      </c>
      <c r="C858" s="10">
        <v>2</v>
      </c>
      <c r="D858" s="13">
        <v>13</v>
      </c>
      <c r="E858" s="14">
        <v>4</v>
      </c>
      <c r="F858" s="11">
        <v>6288</v>
      </c>
      <c r="H858">
        <v>831</v>
      </c>
      <c r="I858">
        <v>6052.42469810087</v>
      </c>
      <c r="J858">
        <v>-1981.42469810087</v>
      </c>
    </row>
    <row r="859" spans="1:10" x14ac:dyDescent="0.3">
      <c r="A859" s="8" t="s">
        <v>946</v>
      </c>
      <c r="B859" s="9">
        <v>38</v>
      </c>
      <c r="C859" s="10">
        <v>1</v>
      </c>
      <c r="D859" s="13">
        <v>3</v>
      </c>
      <c r="E859" s="14">
        <v>2</v>
      </c>
      <c r="F859" s="11">
        <v>2899</v>
      </c>
      <c r="H859">
        <v>832</v>
      </c>
      <c r="I859">
        <v>5729.2669861806235</v>
      </c>
      <c r="J859">
        <v>-1516.2669861806235</v>
      </c>
    </row>
    <row r="860" spans="1:10" x14ac:dyDescent="0.3">
      <c r="A860" s="8" t="s">
        <v>948</v>
      </c>
      <c r="B860" s="9">
        <v>38</v>
      </c>
      <c r="C860" s="10">
        <v>2</v>
      </c>
      <c r="D860" s="13">
        <v>6</v>
      </c>
      <c r="E860" s="14">
        <v>5</v>
      </c>
      <c r="F860" s="11">
        <v>5666</v>
      </c>
      <c r="H860">
        <v>833</v>
      </c>
      <c r="I860">
        <v>5975.0864113497082</v>
      </c>
      <c r="J860">
        <v>-1691.0864113497082</v>
      </c>
    </row>
    <row r="861" spans="1:10" x14ac:dyDescent="0.3">
      <c r="A861" s="8" t="s">
        <v>949</v>
      </c>
      <c r="B861" s="9">
        <v>38</v>
      </c>
      <c r="C861" s="10">
        <v>1</v>
      </c>
      <c r="D861" s="13">
        <v>3</v>
      </c>
      <c r="E861" s="14">
        <v>2</v>
      </c>
      <c r="F861" s="11">
        <v>2684</v>
      </c>
      <c r="H861">
        <v>834</v>
      </c>
      <c r="I861">
        <v>8701.548582387175</v>
      </c>
      <c r="J861">
        <v>824.45141761282503</v>
      </c>
    </row>
    <row r="862" spans="1:10" x14ac:dyDescent="0.3">
      <c r="A862" s="8" t="s">
        <v>950</v>
      </c>
      <c r="B862" s="9">
        <v>38</v>
      </c>
      <c r="C862" s="10">
        <v>2</v>
      </c>
      <c r="D862" s="13">
        <v>19</v>
      </c>
      <c r="E862" s="14">
        <v>1</v>
      </c>
      <c r="F862" s="11">
        <v>6861</v>
      </c>
      <c r="H862">
        <v>835</v>
      </c>
      <c r="I862">
        <v>2656.5045256723997</v>
      </c>
      <c r="J862">
        <v>1287.4954743276003</v>
      </c>
    </row>
    <row r="863" spans="1:10" x14ac:dyDescent="0.3">
      <c r="A863" s="8" t="s">
        <v>951</v>
      </c>
      <c r="B863" s="9">
        <v>38</v>
      </c>
      <c r="C863" s="10">
        <v>1</v>
      </c>
      <c r="D863" s="13">
        <v>8</v>
      </c>
      <c r="E863" s="14">
        <v>2</v>
      </c>
      <c r="F863" s="11">
        <v>2821</v>
      </c>
      <c r="H863">
        <v>836</v>
      </c>
      <c r="I863">
        <v>5726.5346184564842</v>
      </c>
      <c r="J863">
        <v>-3320.5346184564842</v>
      </c>
    </row>
    <row r="864" spans="1:10" x14ac:dyDescent="0.3">
      <c r="A864" s="8" t="s">
        <v>952</v>
      </c>
      <c r="B864" s="9">
        <v>38</v>
      </c>
      <c r="C864" s="10">
        <v>3</v>
      </c>
      <c r="D864" s="13">
        <v>20</v>
      </c>
      <c r="E864" s="14">
        <v>19</v>
      </c>
      <c r="F864" s="11">
        <v>8823</v>
      </c>
      <c r="H864">
        <v>837</v>
      </c>
      <c r="I864">
        <v>5959.6509351722143</v>
      </c>
      <c r="J864">
        <v>-630.6509351722143</v>
      </c>
    </row>
    <row r="865" spans="1:10" x14ac:dyDescent="0.3">
      <c r="A865" s="8" t="s">
        <v>953</v>
      </c>
      <c r="B865" s="9">
        <v>38</v>
      </c>
      <c r="C865" s="10">
        <v>3</v>
      </c>
      <c r="D865" s="13">
        <v>9</v>
      </c>
      <c r="E865" s="14">
        <v>8</v>
      </c>
      <c r="F865" s="11">
        <v>8740</v>
      </c>
      <c r="H865">
        <v>838</v>
      </c>
      <c r="I865">
        <v>6092.2256611545508</v>
      </c>
      <c r="J865">
        <v>-1775.2256611545508</v>
      </c>
    </row>
    <row r="866" spans="1:10" x14ac:dyDescent="0.3">
      <c r="A866" s="8" t="s">
        <v>954</v>
      </c>
      <c r="B866" s="9">
        <v>38</v>
      </c>
      <c r="C866" s="10">
        <v>3</v>
      </c>
      <c r="D866" s="13">
        <v>10</v>
      </c>
      <c r="E866" s="14">
        <v>1</v>
      </c>
      <c r="F866" s="11">
        <v>7351</v>
      </c>
      <c r="H866">
        <v>839</v>
      </c>
      <c r="I866">
        <v>5810.4998235498851</v>
      </c>
      <c r="J866">
        <v>2875.5001764501149</v>
      </c>
    </row>
    <row r="867" spans="1:10" x14ac:dyDescent="0.3">
      <c r="A867" s="8" t="s">
        <v>955</v>
      </c>
      <c r="B867" s="9">
        <v>38</v>
      </c>
      <c r="C867" s="10">
        <v>1</v>
      </c>
      <c r="D867" s="13">
        <v>7</v>
      </c>
      <c r="E867" s="14">
        <v>7</v>
      </c>
      <c r="F867" s="11">
        <v>2844</v>
      </c>
      <c r="H867">
        <v>840</v>
      </c>
      <c r="I867">
        <v>2518.9550660411846</v>
      </c>
      <c r="J867">
        <v>-230.95506604118464</v>
      </c>
    </row>
    <row r="868" spans="1:10" x14ac:dyDescent="0.3">
      <c r="A868" s="8" t="s">
        <v>956</v>
      </c>
      <c r="B868" s="9">
        <v>38</v>
      </c>
      <c r="C868" s="10">
        <v>2</v>
      </c>
      <c r="D868" s="13">
        <v>11</v>
      </c>
      <c r="E868" s="14">
        <v>7</v>
      </c>
      <c r="F868" s="11">
        <v>6893</v>
      </c>
      <c r="H868">
        <v>841</v>
      </c>
      <c r="I868">
        <v>5924.8459791988707</v>
      </c>
      <c r="J868">
        <v>628.15402080112926</v>
      </c>
    </row>
    <row r="869" spans="1:10" x14ac:dyDescent="0.3">
      <c r="A869" s="8" t="s">
        <v>957</v>
      </c>
      <c r="B869" s="9">
        <v>38</v>
      </c>
      <c r="C869" s="10">
        <v>1</v>
      </c>
      <c r="D869" s="13">
        <v>4</v>
      </c>
      <c r="E869" s="14">
        <v>4</v>
      </c>
      <c r="F869" s="11">
        <v>2610</v>
      </c>
      <c r="H869">
        <v>842</v>
      </c>
      <c r="I869">
        <v>5708.8567763542533</v>
      </c>
      <c r="J869">
        <v>552.14322364574673</v>
      </c>
    </row>
    <row r="870" spans="1:10" x14ac:dyDescent="0.3">
      <c r="A870" s="8" t="s">
        <v>958</v>
      </c>
      <c r="B870" s="9">
        <v>38</v>
      </c>
      <c r="C870" s="10">
        <v>2</v>
      </c>
      <c r="D870" s="13">
        <v>10</v>
      </c>
      <c r="E870" s="14">
        <v>6</v>
      </c>
      <c r="F870" s="11">
        <v>6077</v>
      </c>
      <c r="H870">
        <v>843</v>
      </c>
      <c r="I870">
        <v>6032.5652165056199</v>
      </c>
      <c r="J870">
        <v>640.4347834943801</v>
      </c>
    </row>
    <row r="871" spans="1:10" x14ac:dyDescent="0.3">
      <c r="A871" s="8" t="s">
        <v>959</v>
      </c>
      <c r="B871" s="9">
        <v>38</v>
      </c>
      <c r="C871" s="10">
        <v>2</v>
      </c>
      <c r="D871" s="13">
        <v>7</v>
      </c>
      <c r="E871" s="14">
        <v>5</v>
      </c>
      <c r="F871" s="11">
        <v>4855</v>
      </c>
      <c r="H871">
        <v>844</v>
      </c>
      <c r="I871">
        <v>8910.360138658436</v>
      </c>
      <c r="J871">
        <v>1698.639861341564</v>
      </c>
    </row>
    <row r="872" spans="1:10" x14ac:dyDescent="0.3">
      <c r="A872" s="8" t="s">
        <v>960</v>
      </c>
      <c r="B872" s="9">
        <v>38</v>
      </c>
      <c r="C872" s="10">
        <v>2</v>
      </c>
      <c r="D872" s="13">
        <v>10</v>
      </c>
      <c r="E872" s="14">
        <v>9</v>
      </c>
      <c r="F872" s="11">
        <v>9924</v>
      </c>
      <c r="H872">
        <v>845</v>
      </c>
      <c r="I872">
        <v>5846.4062359854679</v>
      </c>
      <c r="J872">
        <v>-597.4062359854679</v>
      </c>
    </row>
    <row r="873" spans="1:10" x14ac:dyDescent="0.3">
      <c r="A873" s="8" t="s">
        <v>961</v>
      </c>
      <c r="B873" s="9">
        <v>38</v>
      </c>
      <c r="C873" s="10">
        <v>2</v>
      </c>
      <c r="D873" s="13">
        <v>8</v>
      </c>
      <c r="E873" s="14">
        <v>3</v>
      </c>
      <c r="F873" s="11">
        <v>4198</v>
      </c>
      <c r="H873">
        <v>846</v>
      </c>
      <c r="I873">
        <v>5666.8741738075532</v>
      </c>
      <c r="J873">
        <v>-61.874173807553234</v>
      </c>
    </row>
    <row r="874" spans="1:10" x14ac:dyDescent="0.3">
      <c r="A874" s="8" t="s">
        <v>962</v>
      </c>
      <c r="B874" s="9">
        <v>38</v>
      </c>
      <c r="C874" s="10">
        <v>3</v>
      </c>
      <c r="D874" s="13">
        <v>10</v>
      </c>
      <c r="E874" s="14">
        <v>5</v>
      </c>
      <c r="F874" s="11">
        <v>7756</v>
      </c>
      <c r="H874">
        <v>847</v>
      </c>
      <c r="I874">
        <v>5775.1441393454215</v>
      </c>
      <c r="J874">
        <v>-30.144139345421536</v>
      </c>
    </row>
    <row r="875" spans="1:10" x14ac:dyDescent="0.3">
      <c r="A875" s="8" t="s">
        <v>963</v>
      </c>
      <c r="B875" s="9">
        <v>38</v>
      </c>
      <c r="C875" s="10">
        <v>2</v>
      </c>
      <c r="D875" s="13">
        <v>19</v>
      </c>
      <c r="E875" s="14">
        <v>13</v>
      </c>
      <c r="F875" s="11">
        <v>4735</v>
      </c>
      <c r="H875">
        <v>848</v>
      </c>
      <c r="I875">
        <v>8761.2090270361059</v>
      </c>
      <c r="J875">
        <v>2748.7909729638941</v>
      </c>
    </row>
    <row r="876" spans="1:10" x14ac:dyDescent="0.3">
      <c r="A876" s="8" t="s">
        <v>964</v>
      </c>
      <c r="B876" s="9">
        <v>38</v>
      </c>
      <c r="C876" s="10">
        <v>1</v>
      </c>
      <c r="D876" s="13">
        <v>4</v>
      </c>
      <c r="E876" s="14">
        <v>4</v>
      </c>
      <c r="F876" s="11">
        <v>2440</v>
      </c>
      <c r="H876">
        <v>849</v>
      </c>
      <c r="I876">
        <v>2489.1248437167187</v>
      </c>
      <c r="J876">
        <v>-787.12484371671871</v>
      </c>
    </row>
    <row r="877" spans="1:10" x14ac:dyDescent="0.3">
      <c r="A877" s="8" t="s">
        <v>965</v>
      </c>
      <c r="B877" s="9">
        <v>38</v>
      </c>
      <c r="C877" s="10">
        <v>1</v>
      </c>
      <c r="D877" s="13">
        <v>7</v>
      </c>
      <c r="E877" s="14">
        <v>0</v>
      </c>
      <c r="F877" s="11">
        <v>3306</v>
      </c>
      <c r="H877">
        <v>850</v>
      </c>
      <c r="I877">
        <v>6068.4716289412027</v>
      </c>
      <c r="J877">
        <v>3755.5283710587973</v>
      </c>
    </row>
    <row r="878" spans="1:10" x14ac:dyDescent="0.3">
      <c r="A878" s="8" t="s">
        <v>966</v>
      </c>
      <c r="B878" s="9">
        <v>38</v>
      </c>
      <c r="C878" s="10">
        <v>1</v>
      </c>
      <c r="D878" s="13">
        <v>9</v>
      </c>
      <c r="E878" s="14">
        <v>6</v>
      </c>
      <c r="F878" s="11">
        <v>2468</v>
      </c>
      <c r="H878">
        <v>851</v>
      </c>
      <c r="I878">
        <v>2746.5459208769171</v>
      </c>
      <c r="J878">
        <v>-127.54592087691708</v>
      </c>
    </row>
    <row r="879" spans="1:10" x14ac:dyDescent="0.3">
      <c r="A879" s="8" t="s">
        <v>967</v>
      </c>
      <c r="B879" s="9">
        <v>38</v>
      </c>
      <c r="C879" s="10">
        <v>2</v>
      </c>
      <c r="D879" s="13">
        <v>15</v>
      </c>
      <c r="E879" s="14">
        <v>1</v>
      </c>
      <c r="F879" s="11">
        <v>5811</v>
      </c>
      <c r="H879">
        <v>852</v>
      </c>
      <c r="I879">
        <v>5672.9503639186705</v>
      </c>
      <c r="J879">
        <v>-1644.9503639186705</v>
      </c>
    </row>
    <row r="880" spans="1:10" x14ac:dyDescent="0.3">
      <c r="A880" s="8" t="s">
        <v>968</v>
      </c>
      <c r="B880" s="9">
        <v>38</v>
      </c>
      <c r="C880" s="10">
        <v>1</v>
      </c>
      <c r="D880" s="13">
        <v>5</v>
      </c>
      <c r="E880" s="14">
        <v>5</v>
      </c>
      <c r="F880" s="11">
        <v>3702</v>
      </c>
      <c r="H880">
        <v>853</v>
      </c>
      <c r="I880">
        <v>5732.6108085676015</v>
      </c>
      <c r="J880">
        <v>1892.3891914323985</v>
      </c>
    </row>
    <row r="881" spans="1:10" x14ac:dyDescent="0.3">
      <c r="A881" s="8" t="s">
        <v>969</v>
      </c>
      <c r="B881" s="9">
        <v>38</v>
      </c>
      <c r="C881" s="10">
        <v>1</v>
      </c>
      <c r="D881" s="13">
        <v>13</v>
      </c>
      <c r="E881" s="14">
        <v>11</v>
      </c>
      <c r="F881" s="11">
        <v>2592</v>
      </c>
      <c r="H881">
        <v>854</v>
      </c>
      <c r="I881">
        <v>8750.1581032761133</v>
      </c>
      <c r="J881">
        <v>-889.15810327611325</v>
      </c>
    </row>
    <row r="882" spans="1:10" x14ac:dyDescent="0.3">
      <c r="A882" s="8" t="s">
        <v>970</v>
      </c>
      <c r="B882" s="9">
        <v>38</v>
      </c>
      <c r="C882" s="10">
        <v>2</v>
      </c>
      <c r="D882" s="13">
        <v>20</v>
      </c>
      <c r="E882" s="14">
        <v>4</v>
      </c>
      <c r="F882" s="11">
        <v>5405</v>
      </c>
      <c r="H882">
        <v>855</v>
      </c>
      <c r="I882">
        <v>2668.6569058946338</v>
      </c>
      <c r="J882">
        <v>388.34309410536616</v>
      </c>
    </row>
    <row r="883" spans="1:10" x14ac:dyDescent="0.3">
      <c r="A883" s="8" t="s">
        <v>971</v>
      </c>
      <c r="B883" s="9">
        <v>38</v>
      </c>
      <c r="C883" s="10">
        <v>2</v>
      </c>
      <c r="D883" s="13">
        <v>20</v>
      </c>
      <c r="E883" s="14">
        <v>20</v>
      </c>
      <c r="F883" s="11">
        <v>2133</v>
      </c>
      <c r="H883">
        <v>856</v>
      </c>
      <c r="I883">
        <v>5947.4985549499797</v>
      </c>
      <c r="J883">
        <v>32.501445050020266</v>
      </c>
    </row>
    <row r="884" spans="1:10" x14ac:dyDescent="0.3">
      <c r="A884" s="8" t="s">
        <v>972</v>
      </c>
      <c r="B884" s="9">
        <v>38</v>
      </c>
      <c r="C884" s="10">
        <v>1</v>
      </c>
      <c r="D884" s="13">
        <v>10</v>
      </c>
      <c r="E884" s="14">
        <v>5</v>
      </c>
      <c r="F884" s="11">
        <v>4771</v>
      </c>
      <c r="H884">
        <v>857</v>
      </c>
      <c r="I884">
        <v>5870.7109964299361</v>
      </c>
      <c r="J884">
        <v>417.28900357006387</v>
      </c>
    </row>
    <row r="885" spans="1:10" x14ac:dyDescent="0.3">
      <c r="A885" s="8" t="s">
        <v>973</v>
      </c>
      <c r="B885" s="9">
        <v>38</v>
      </c>
      <c r="C885" s="10">
        <v>1</v>
      </c>
      <c r="D885" s="13">
        <v>20</v>
      </c>
      <c r="E885" s="14">
        <v>1</v>
      </c>
      <c r="F885" s="11">
        <v>2858</v>
      </c>
      <c r="H885">
        <v>858</v>
      </c>
      <c r="I885">
        <v>2554.8614784767674</v>
      </c>
      <c r="J885">
        <v>344.13852152323261</v>
      </c>
    </row>
    <row r="886" spans="1:10" x14ac:dyDescent="0.3">
      <c r="A886" s="8" t="s">
        <v>974</v>
      </c>
      <c r="B886" s="9">
        <v>38</v>
      </c>
      <c r="C886" s="10">
        <v>1</v>
      </c>
      <c r="D886" s="13">
        <v>7</v>
      </c>
      <c r="E886" s="14">
        <v>6</v>
      </c>
      <c r="F886" s="11">
        <v>2991</v>
      </c>
      <c r="H886">
        <v>859</v>
      </c>
      <c r="I886">
        <v>5613.2899192697387</v>
      </c>
      <c r="J886">
        <v>52.710080730261325</v>
      </c>
    </row>
    <row r="887" spans="1:10" x14ac:dyDescent="0.3">
      <c r="A887" s="8" t="s">
        <v>975</v>
      </c>
      <c r="B887" s="9">
        <v>38</v>
      </c>
      <c r="C887" s="10">
        <v>2</v>
      </c>
      <c r="D887" s="13">
        <v>16</v>
      </c>
      <c r="E887" s="14">
        <v>15</v>
      </c>
      <c r="F887" s="11">
        <v>4440</v>
      </c>
      <c r="H887">
        <v>860</v>
      </c>
      <c r="I887">
        <v>2554.8614784767674</v>
      </c>
      <c r="J887">
        <v>129.13852152323261</v>
      </c>
    </row>
    <row r="888" spans="1:10" x14ac:dyDescent="0.3">
      <c r="A888" s="8" t="s">
        <v>976</v>
      </c>
      <c r="B888" s="9">
        <v>38</v>
      </c>
      <c r="C888" s="10">
        <v>2</v>
      </c>
      <c r="D888" s="13">
        <v>10</v>
      </c>
      <c r="E888" s="14">
        <v>8</v>
      </c>
      <c r="F888" s="11">
        <v>5321</v>
      </c>
      <c r="H888">
        <v>861</v>
      </c>
      <c r="I888">
        <v>6104.3780413767854</v>
      </c>
      <c r="J888">
        <v>756.6219586232146</v>
      </c>
    </row>
    <row r="889" spans="1:10" x14ac:dyDescent="0.3">
      <c r="A889" s="8" t="s">
        <v>978</v>
      </c>
      <c r="B889" s="9">
        <v>38</v>
      </c>
      <c r="C889" s="10">
        <v>2</v>
      </c>
      <c r="D889" s="13">
        <v>10</v>
      </c>
      <c r="E889" s="14">
        <v>10</v>
      </c>
      <c r="F889" s="11">
        <v>5343</v>
      </c>
      <c r="H889">
        <v>862</v>
      </c>
      <c r="I889">
        <v>2734.3935406546825</v>
      </c>
      <c r="J889">
        <v>86.606459345317489</v>
      </c>
    </row>
    <row r="890" spans="1:10" x14ac:dyDescent="0.3">
      <c r="A890" s="8" t="s">
        <v>979</v>
      </c>
      <c r="B890" s="9">
        <v>39</v>
      </c>
      <c r="C890" s="10">
        <v>2</v>
      </c>
      <c r="D890" s="13">
        <v>19</v>
      </c>
      <c r="E890" s="14">
        <v>1</v>
      </c>
      <c r="F890" s="11">
        <v>2086</v>
      </c>
      <c r="H890">
        <v>863</v>
      </c>
      <c r="I890">
        <v>8999.8508056318333</v>
      </c>
      <c r="J890">
        <v>-176.85080563183328</v>
      </c>
    </row>
    <row r="891" spans="1:10" x14ac:dyDescent="0.3">
      <c r="A891" s="8" t="s">
        <v>980</v>
      </c>
      <c r="B891" s="9">
        <v>39</v>
      </c>
      <c r="C891" s="10">
        <v>2</v>
      </c>
      <c r="D891" s="13">
        <v>17</v>
      </c>
      <c r="E891" s="14">
        <v>15</v>
      </c>
      <c r="F891" s="11">
        <v>5902</v>
      </c>
      <c r="H891">
        <v>864</v>
      </c>
      <c r="I891">
        <v>8671.7183600627086</v>
      </c>
      <c r="J891">
        <v>68.281639937291402</v>
      </c>
    </row>
    <row r="892" spans="1:10" x14ac:dyDescent="0.3">
      <c r="A892" s="8" t="s">
        <v>981</v>
      </c>
      <c r="B892" s="9">
        <v>39</v>
      </c>
      <c r="C892" s="10">
        <v>1</v>
      </c>
      <c r="D892" s="13">
        <v>7</v>
      </c>
      <c r="E892" s="14">
        <v>3</v>
      </c>
      <c r="F892" s="11">
        <v>2232</v>
      </c>
      <c r="H892">
        <v>865</v>
      </c>
      <c r="I892">
        <v>8750.1581032761133</v>
      </c>
      <c r="J892">
        <v>-1399.1581032761133</v>
      </c>
    </row>
    <row r="893" spans="1:10" x14ac:dyDescent="0.3">
      <c r="A893" s="8" t="s">
        <v>982</v>
      </c>
      <c r="B893" s="9">
        <v>39</v>
      </c>
      <c r="C893" s="10">
        <v>3</v>
      </c>
      <c r="D893" s="13">
        <v>20</v>
      </c>
      <c r="E893" s="14">
        <v>19</v>
      </c>
      <c r="F893" s="11">
        <v>10938</v>
      </c>
      <c r="H893">
        <v>866</v>
      </c>
      <c r="I893">
        <v>2668.1061776635138</v>
      </c>
      <c r="J893">
        <v>175.89382233648621</v>
      </c>
    </row>
    <row r="894" spans="1:10" x14ac:dyDescent="0.3">
      <c r="A894" s="8" t="s">
        <v>983</v>
      </c>
      <c r="B894" s="9">
        <v>39</v>
      </c>
      <c r="C894" s="10">
        <v>3</v>
      </c>
      <c r="D894" s="13">
        <v>19</v>
      </c>
      <c r="E894" s="14">
        <v>18</v>
      </c>
      <c r="F894" s="11">
        <v>9613</v>
      </c>
      <c r="H894">
        <v>867</v>
      </c>
      <c r="I894">
        <v>5780.6696012254197</v>
      </c>
      <c r="J894">
        <v>1112.3303987745803</v>
      </c>
    </row>
    <row r="895" spans="1:10" x14ac:dyDescent="0.3">
      <c r="A895" s="8" t="s">
        <v>986</v>
      </c>
      <c r="B895" s="9">
        <v>39</v>
      </c>
      <c r="C895" s="10">
        <v>2</v>
      </c>
      <c r="D895" s="13">
        <v>12</v>
      </c>
      <c r="E895" s="14">
        <v>1</v>
      </c>
      <c r="F895" s="11">
        <v>5238</v>
      </c>
      <c r="H895">
        <v>868</v>
      </c>
      <c r="I895">
        <v>2578.6155106901165</v>
      </c>
      <c r="J895">
        <v>31.38448930988352</v>
      </c>
    </row>
    <row r="896" spans="1:10" x14ac:dyDescent="0.3">
      <c r="A896" s="8" t="s">
        <v>988</v>
      </c>
      <c r="B896" s="9">
        <v>39</v>
      </c>
      <c r="C896" s="10">
        <v>1</v>
      </c>
      <c r="D896" s="13">
        <v>8</v>
      </c>
      <c r="E896" s="14">
        <v>8</v>
      </c>
      <c r="F896" s="11">
        <v>3755</v>
      </c>
      <c r="H896">
        <v>869</v>
      </c>
      <c r="I896">
        <v>5750.8393789009533</v>
      </c>
      <c r="J896">
        <v>326.16062109904669</v>
      </c>
    </row>
    <row r="897" spans="1:10" x14ac:dyDescent="0.3">
      <c r="A897" s="8" t="s">
        <v>989</v>
      </c>
      <c r="B897" s="9">
        <v>39</v>
      </c>
      <c r="C897" s="10">
        <v>2</v>
      </c>
      <c r="D897" s="13">
        <v>20</v>
      </c>
      <c r="E897" s="14">
        <v>20</v>
      </c>
      <c r="F897" s="11">
        <v>4553</v>
      </c>
      <c r="H897">
        <v>870</v>
      </c>
      <c r="I897">
        <v>5649.1963317053223</v>
      </c>
      <c r="J897">
        <v>-794.19633170532234</v>
      </c>
    </row>
    <row r="898" spans="1:10" x14ac:dyDescent="0.3">
      <c r="A898" s="8" t="s">
        <v>990</v>
      </c>
      <c r="B898" s="9">
        <v>39</v>
      </c>
      <c r="C898" s="10">
        <v>2</v>
      </c>
      <c r="D898" s="13">
        <v>12</v>
      </c>
      <c r="E898" s="14">
        <v>8</v>
      </c>
      <c r="F898" s="11">
        <v>6389</v>
      </c>
      <c r="H898">
        <v>871</v>
      </c>
      <c r="I898">
        <v>5732.6108085676015</v>
      </c>
      <c r="J898">
        <v>4191.3891914323985</v>
      </c>
    </row>
    <row r="899" spans="1:10" x14ac:dyDescent="0.3">
      <c r="A899" s="8" t="s">
        <v>991</v>
      </c>
      <c r="B899" s="9">
        <v>39</v>
      </c>
      <c r="C899" s="10">
        <v>2</v>
      </c>
      <c r="D899" s="13">
        <v>13</v>
      </c>
      <c r="E899" s="14">
        <v>5</v>
      </c>
      <c r="F899" s="11">
        <v>5204</v>
      </c>
      <c r="H899">
        <v>872</v>
      </c>
      <c r="I899">
        <v>5697.2551243631387</v>
      </c>
      <c r="J899">
        <v>-1499.2551243631387</v>
      </c>
    </row>
    <row r="900" spans="1:10" x14ac:dyDescent="0.3">
      <c r="A900" s="8" t="s">
        <v>992</v>
      </c>
      <c r="B900" s="9">
        <v>39</v>
      </c>
      <c r="C900" s="10">
        <v>1</v>
      </c>
      <c r="D900" s="13">
        <v>8</v>
      </c>
      <c r="E900" s="14">
        <v>2</v>
      </c>
      <c r="F900" s="11">
        <v>2404</v>
      </c>
      <c r="H900">
        <v>873</v>
      </c>
      <c r="I900">
        <v>8725.8533428316441</v>
      </c>
      <c r="J900">
        <v>-969.85334283164411</v>
      </c>
    </row>
    <row r="901" spans="1:10" x14ac:dyDescent="0.3">
      <c r="A901" s="8" t="s">
        <v>993</v>
      </c>
      <c r="B901" s="9">
        <v>39</v>
      </c>
      <c r="C901" s="10">
        <v>3</v>
      </c>
      <c r="D901" s="13">
        <v>9</v>
      </c>
      <c r="E901" s="14">
        <v>8</v>
      </c>
      <c r="F901" s="11">
        <v>7880</v>
      </c>
      <c r="H901">
        <v>874</v>
      </c>
      <c r="I901">
        <v>6031.4637600433798</v>
      </c>
      <c r="J901">
        <v>-1296.4637600433798</v>
      </c>
    </row>
    <row r="902" spans="1:10" x14ac:dyDescent="0.3">
      <c r="A902" s="8" t="s">
        <v>995</v>
      </c>
      <c r="B902" s="9">
        <v>39</v>
      </c>
      <c r="C902" s="10">
        <v>3</v>
      </c>
      <c r="D902" s="13">
        <v>21</v>
      </c>
      <c r="E902" s="14">
        <v>21</v>
      </c>
      <c r="F902" s="11">
        <v>10880</v>
      </c>
      <c r="H902">
        <v>875</v>
      </c>
      <c r="I902">
        <v>2578.6155106901165</v>
      </c>
      <c r="J902">
        <v>-138.61551069011648</v>
      </c>
    </row>
    <row r="903" spans="1:10" x14ac:dyDescent="0.3">
      <c r="A903" s="8" t="s">
        <v>997</v>
      </c>
      <c r="B903" s="9">
        <v>39</v>
      </c>
      <c r="C903" s="10">
        <v>2</v>
      </c>
      <c r="D903" s="13">
        <v>9</v>
      </c>
      <c r="E903" s="14">
        <v>5</v>
      </c>
      <c r="F903" s="11">
        <v>6782</v>
      </c>
      <c r="H903">
        <v>876</v>
      </c>
      <c r="I903">
        <v>2710.6395084413339</v>
      </c>
      <c r="J903">
        <v>595.36049155866613</v>
      </c>
    </row>
    <row r="904" spans="1:10" x14ac:dyDescent="0.3">
      <c r="A904" s="8" t="s">
        <v>999</v>
      </c>
      <c r="B904" s="9">
        <v>39</v>
      </c>
      <c r="C904" s="10">
        <v>1</v>
      </c>
      <c r="D904" s="13">
        <v>6</v>
      </c>
      <c r="E904" s="14">
        <v>5</v>
      </c>
      <c r="F904" s="11">
        <v>3904</v>
      </c>
      <c r="H904">
        <v>877</v>
      </c>
      <c r="I904">
        <v>2745.9951926457966</v>
      </c>
      <c r="J904">
        <v>-277.99519264579658</v>
      </c>
    </row>
    <row r="905" spans="1:10" x14ac:dyDescent="0.3">
      <c r="A905" s="8" t="s">
        <v>1000</v>
      </c>
      <c r="B905" s="9">
        <v>39</v>
      </c>
      <c r="C905" s="10">
        <v>2</v>
      </c>
      <c r="D905" s="13">
        <v>9</v>
      </c>
      <c r="E905" s="14">
        <v>8</v>
      </c>
      <c r="F905" s="11">
        <v>4534</v>
      </c>
      <c r="H905">
        <v>878</v>
      </c>
      <c r="I905">
        <v>5960.7523916344535</v>
      </c>
      <c r="J905">
        <v>-149.75239163445349</v>
      </c>
    </row>
    <row r="906" spans="1:10" x14ac:dyDescent="0.3">
      <c r="A906" s="8" t="s">
        <v>1001</v>
      </c>
      <c r="B906" s="9">
        <v>39</v>
      </c>
      <c r="C906" s="10">
        <v>2</v>
      </c>
      <c r="D906" s="13">
        <v>8</v>
      </c>
      <c r="E906" s="14">
        <v>5</v>
      </c>
      <c r="F906" s="11">
        <v>6120</v>
      </c>
      <c r="H906">
        <v>879</v>
      </c>
      <c r="I906">
        <v>2608.4457330145819</v>
      </c>
      <c r="J906">
        <v>1093.5542669854181</v>
      </c>
    </row>
    <row r="907" spans="1:10" x14ac:dyDescent="0.3">
      <c r="A907" s="8" t="s">
        <v>1002</v>
      </c>
      <c r="B907" s="9">
        <v>39</v>
      </c>
      <c r="C907" s="10">
        <v>3</v>
      </c>
      <c r="D907" s="13">
        <v>13</v>
      </c>
      <c r="E907" s="14">
        <v>6</v>
      </c>
      <c r="F907" s="11">
        <v>10920</v>
      </c>
      <c r="H907">
        <v>880</v>
      </c>
      <c r="I907">
        <v>2859.239891832543</v>
      </c>
      <c r="J907">
        <v>-267.23989183254298</v>
      </c>
    </row>
    <row r="908" spans="1:10" x14ac:dyDescent="0.3">
      <c r="A908" s="8" t="s">
        <v>1003</v>
      </c>
      <c r="B908" s="9">
        <v>39</v>
      </c>
      <c r="C908" s="10">
        <v>1</v>
      </c>
      <c r="D908" s="13">
        <v>11</v>
      </c>
      <c r="E908" s="14">
        <v>1</v>
      </c>
      <c r="F908" s="11">
        <v>3646</v>
      </c>
      <c r="H908">
        <v>881</v>
      </c>
      <c r="I908">
        <v>6122.0558834790172</v>
      </c>
      <c r="J908">
        <v>-717.05588347901721</v>
      </c>
    </row>
    <row r="909" spans="1:10" x14ac:dyDescent="0.3">
      <c r="A909" s="8" t="s">
        <v>1004</v>
      </c>
      <c r="B909" s="9">
        <v>39</v>
      </c>
      <c r="C909" s="10">
        <v>3</v>
      </c>
      <c r="D909" s="13">
        <v>9</v>
      </c>
      <c r="E909" s="14">
        <v>2</v>
      </c>
      <c r="F909" s="11">
        <v>8376</v>
      </c>
      <c r="H909">
        <v>882</v>
      </c>
      <c r="I909">
        <v>6024.8368417011425</v>
      </c>
      <c r="J909">
        <v>-3891.8368417011425</v>
      </c>
    </row>
    <row r="910" spans="1:10" x14ac:dyDescent="0.3">
      <c r="A910" s="8" t="s">
        <v>1005</v>
      </c>
      <c r="B910" s="9">
        <v>39</v>
      </c>
      <c r="C910" s="10">
        <v>3</v>
      </c>
      <c r="D910" s="13">
        <v>11</v>
      </c>
      <c r="E910" s="14">
        <v>7</v>
      </c>
      <c r="F910" s="11">
        <v>8237</v>
      </c>
      <c r="H910">
        <v>883</v>
      </c>
      <c r="I910">
        <v>2787.9777951924966</v>
      </c>
      <c r="J910">
        <v>1983.0222048075034</v>
      </c>
    </row>
    <row r="911" spans="1:10" x14ac:dyDescent="0.3">
      <c r="A911" s="8" t="s">
        <v>1006</v>
      </c>
      <c r="B911" s="9">
        <v>39</v>
      </c>
      <c r="C911" s="10">
        <v>2</v>
      </c>
      <c r="D911" s="13">
        <v>10</v>
      </c>
      <c r="E911" s="14">
        <v>7</v>
      </c>
      <c r="F911" s="11">
        <v>5377</v>
      </c>
      <c r="H911">
        <v>884</v>
      </c>
      <c r="I911">
        <v>3171.3466799927951</v>
      </c>
      <c r="J911">
        <v>-313.34667999279509</v>
      </c>
    </row>
    <row r="912" spans="1:10" x14ac:dyDescent="0.3">
      <c r="A912" s="8" t="s">
        <v>1007</v>
      </c>
      <c r="B912" s="9">
        <v>39</v>
      </c>
      <c r="C912" s="10">
        <v>2</v>
      </c>
      <c r="D912" s="13">
        <v>11</v>
      </c>
      <c r="E912" s="14">
        <v>10</v>
      </c>
      <c r="F912" s="11">
        <v>3069</v>
      </c>
      <c r="H912">
        <v>885</v>
      </c>
      <c r="I912">
        <v>2674.1823677746306</v>
      </c>
      <c r="J912">
        <v>316.81763222536938</v>
      </c>
    </row>
    <row r="913" spans="1:10" x14ac:dyDescent="0.3">
      <c r="A913" s="8" t="s">
        <v>1008</v>
      </c>
      <c r="B913" s="9">
        <v>39</v>
      </c>
      <c r="C913" s="10">
        <v>2</v>
      </c>
      <c r="D913" s="13">
        <v>10</v>
      </c>
      <c r="E913" s="14">
        <v>9</v>
      </c>
      <c r="F913" s="11">
        <v>5042</v>
      </c>
      <c r="H913">
        <v>886</v>
      </c>
      <c r="I913">
        <v>5911.592142514397</v>
      </c>
      <c r="J913">
        <v>-1471.592142514397</v>
      </c>
    </row>
    <row r="914" spans="1:10" x14ac:dyDescent="0.3">
      <c r="A914" s="8" t="s">
        <v>1009</v>
      </c>
      <c r="B914" s="9">
        <v>39</v>
      </c>
      <c r="C914" s="10">
        <v>2</v>
      </c>
      <c r="D914" s="13">
        <v>7</v>
      </c>
      <c r="E914" s="14">
        <v>5</v>
      </c>
      <c r="F914" s="11">
        <v>5295</v>
      </c>
      <c r="H914">
        <v>887</v>
      </c>
      <c r="I914">
        <v>5738.6869986787187</v>
      </c>
      <c r="J914">
        <v>-417.68699867871874</v>
      </c>
    </row>
    <row r="915" spans="1:10" x14ac:dyDescent="0.3">
      <c r="A915" s="8" t="s">
        <v>1010</v>
      </c>
      <c r="B915" s="9">
        <v>39</v>
      </c>
      <c r="C915" s="10">
        <v>2</v>
      </c>
      <c r="D915" s="13">
        <v>9</v>
      </c>
      <c r="E915" s="14">
        <v>9</v>
      </c>
      <c r="F915" s="11">
        <v>6472</v>
      </c>
      <c r="H915">
        <v>888</v>
      </c>
      <c r="I915">
        <v>5726.5346184564842</v>
      </c>
      <c r="J915">
        <v>-383.53461845648417</v>
      </c>
    </row>
    <row r="916" spans="1:10" x14ac:dyDescent="0.3">
      <c r="A916" s="8" t="s">
        <v>1012</v>
      </c>
      <c r="B916" s="9">
        <v>39</v>
      </c>
      <c r="C916" s="10">
        <v>2</v>
      </c>
      <c r="D916" s="13">
        <v>7</v>
      </c>
      <c r="E916" s="14">
        <v>2</v>
      </c>
      <c r="F916" s="11">
        <v>4127</v>
      </c>
      <c r="H916">
        <v>889</v>
      </c>
      <c r="I916">
        <v>6101.6456736526452</v>
      </c>
      <c r="J916">
        <v>-4015.6456736526452</v>
      </c>
    </row>
    <row r="917" spans="1:10" x14ac:dyDescent="0.3">
      <c r="A917" s="8" t="s">
        <v>1013</v>
      </c>
      <c r="B917" s="9">
        <v>39</v>
      </c>
      <c r="C917" s="10">
        <v>2</v>
      </c>
      <c r="D917" s="13">
        <v>7</v>
      </c>
      <c r="E917" s="14">
        <v>2</v>
      </c>
      <c r="F917" s="11">
        <v>3902</v>
      </c>
      <c r="H917">
        <v>890</v>
      </c>
      <c r="I917">
        <v>5944.7661872258395</v>
      </c>
      <c r="J917">
        <v>-42.766187225839531</v>
      </c>
    </row>
    <row r="918" spans="1:10" x14ac:dyDescent="0.3">
      <c r="A918" s="8" t="s">
        <v>1014</v>
      </c>
      <c r="B918" s="9">
        <v>39</v>
      </c>
      <c r="C918" s="10">
        <v>2</v>
      </c>
      <c r="D918" s="13">
        <v>10</v>
      </c>
      <c r="E918" s="14">
        <v>3</v>
      </c>
      <c r="F918" s="11">
        <v>5736</v>
      </c>
      <c r="H918">
        <v>891</v>
      </c>
      <c r="I918">
        <v>2689.6785703838432</v>
      </c>
      <c r="J918">
        <v>-457.67857038384318</v>
      </c>
    </row>
    <row r="919" spans="1:10" x14ac:dyDescent="0.3">
      <c r="A919" s="8" t="s">
        <v>1015</v>
      </c>
      <c r="B919" s="9">
        <v>39</v>
      </c>
      <c r="C919" s="10">
        <v>2</v>
      </c>
      <c r="D919" s="13">
        <v>10</v>
      </c>
      <c r="E919" s="14">
        <v>10</v>
      </c>
      <c r="F919" s="11">
        <v>5151</v>
      </c>
      <c r="H919">
        <v>892</v>
      </c>
      <c r="I919">
        <v>8997.1184379076931</v>
      </c>
      <c r="J919">
        <v>1940.8815620923069</v>
      </c>
    </row>
    <row r="920" spans="1:10" x14ac:dyDescent="0.3">
      <c r="A920" s="8" t="s">
        <v>1017</v>
      </c>
      <c r="B920" s="9">
        <v>39</v>
      </c>
      <c r="C920" s="10">
        <v>2</v>
      </c>
      <c r="D920" s="13">
        <v>18</v>
      </c>
      <c r="E920" s="14">
        <v>7</v>
      </c>
      <c r="F920" s="11">
        <v>4108</v>
      </c>
      <c r="H920">
        <v>893</v>
      </c>
      <c r="I920">
        <v>8967.2882155832267</v>
      </c>
      <c r="J920">
        <v>645.7117844167733</v>
      </c>
    </row>
    <row r="921" spans="1:10" x14ac:dyDescent="0.3">
      <c r="A921" s="8" t="s">
        <v>1020</v>
      </c>
      <c r="B921" s="9">
        <v>39</v>
      </c>
      <c r="C921" s="10">
        <v>3</v>
      </c>
      <c r="D921" s="13">
        <v>9</v>
      </c>
      <c r="E921" s="14">
        <v>7</v>
      </c>
      <c r="F921" s="11">
        <v>9991</v>
      </c>
      <c r="H921">
        <v>894</v>
      </c>
      <c r="I921">
        <v>5850.300786603565</v>
      </c>
      <c r="J921">
        <v>-612.30078660356503</v>
      </c>
    </row>
    <row r="922" spans="1:10" x14ac:dyDescent="0.3">
      <c r="A922" s="8" t="s">
        <v>1020</v>
      </c>
      <c r="B922" s="9">
        <v>39</v>
      </c>
      <c r="C922" s="10">
        <v>3</v>
      </c>
      <c r="D922" s="13">
        <v>9</v>
      </c>
      <c r="E922" s="14">
        <v>7</v>
      </c>
      <c r="F922" s="11">
        <v>9991</v>
      </c>
      <c r="H922">
        <v>895</v>
      </c>
      <c r="I922">
        <v>2695.2040322638404</v>
      </c>
      <c r="J922">
        <v>1059.7959677361596</v>
      </c>
    </row>
    <row r="923" spans="1:10" x14ac:dyDescent="0.3">
      <c r="A923" s="8" t="s">
        <v>1022</v>
      </c>
      <c r="B923" s="9">
        <v>40</v>
      </c>
      <c r="C923" s="10">
        <v>2</v>
      </c>
      <c r="D923" s="13">
        <v>20</v>
      </c>
      <c r="E923" s="14">
        <v>20</v>
      </c>
      <c r="F923" s="11">
        <v>5605</v>
      </c>
      <c r="H923">
        <v>896</v>
      </c>
      <c r="I923">
        <v>6022.1044739770023</v>
      </c>
      <c r="J923">
        <v>-1469.1044739770023</v>
      </c>
    </row>
    <row r="924" spans="1:10" x14ac:dyDescent="0.3">
      <c r="A924" s="8" t="s">
        <v>1023</v>
      </c>
      <c r="B924" s="9">
        <v>40</v>
      </c>
      <c r="C924" s="10">
        <v>3</v>
      </c>
      <c r="D924" s="13">
        <v>15</v>
      </c>
      <c r="E924" s="14">
        <v>12</v>
      </c>
      <c r="F924" s="11">
        <v>10855</v>
      </c>
      <c r="H924">
        <v>897</v>
      </c>
      <c r="I924">
        <v>5807.7674558257449</v>
      </c>
      <c r="J924">
        <v>581.23254417425505</v>
      </c>
    </row>
    <row r="925" spans="1:10" x14ac:dyDescent="0.3">
      <c r="A925" s="8" t="s">
        <v>1025</v>
      </c>
      <c r="B925" s="9">
        <v>40</v>
      </c>
      <c r="C925" s="10">
        <v>2</v>
      </c>
      <c r="D925" s="13">
        <v>15</v>
      </c>
      <c r="E925" s="14">
        <v>7</v>
      </c>
      <c r="F925" s="11">
        <v>2741</v>
      </c>
      <c r="H925">
        <v>898</v>
      </c>
      <c r="I925">
        <v>5861.9024385946796</v>
      </c>
      <c r="J925">
        <v>-657.90243859467955</v>
      </c>
    </row>
    <row r="926" spans="1:10" x14ac:dyDescent="0.3">
      <c r="A926" s="8" t="s">
        <v>1026</v>
      </c>
      <c r="B926" s="9">
        <v>40</v>
      </c>
      <c r="C926" s="10">
        <v>2</v>
      </c>
      <c r="D926" s="13">
        <v>5</v>
      </c>
      <c r="E926" s="14">
        <v>3</v>
      </c>
      <c r="F926" s="11">
        <v>4876</v>
      </c>
      <c r="H926">
        <v>899</v>
      </c>
      <c r="I926">
        <v>2731.6611729305432</v>
      </c>
      <c r="J926">
        <v>-327.66117293054322</v>
      </c>
    </row>
    <row r="927" spans="1:10" x14ac:dyDescent="0.3">
      <c r="A927" s="8" t="s">
        <v>1027</v>
      </c>
      <c r="B927" s="9">
        <v>40</v>
      </c>
      <c r="C927" s="10">
        <v>2</v>
      </c>
      <c r="D927" s="13">
        <v>9</v>
      </c>
      <c r="E927" s="14">
        <v>9</v>
      </c>
      <c r="F927" s="11">
        <v>3319</v>
      </c>
      <c r="H927">
        <v>900</v>
      </c>
      <c r="I927">
        <v>8668.9859923385684</v>
      </c>
      <c r="J927">
        <v>-788.98599233856839</v>
      </c>
    </row>
    <row r="928" spans="1:10" x14ac:dyDescent="0.3">
      <c r="A928" s="8" t="s">
        <v>1029</v>
      </c>
      <c r="B928" s="9">
        <v>40</v>
      </c>
      <c r="C928" s="10">
        <v>2</v>
      </c>
      <c r="D928" s="13">
        <v>6</v>
      </c>
      <c r="E928" s="14">
        <v>4</v>
      </c>
      <c r="F928" s="11">
        <v>7457</v>
      </c>
      <c r="H928">
        <v>901</v>
      </c>
      <c r="I928">
        <v>9020.8724701210413</v>
      </c>
      <c r="J928">
        <v>1859.1275298789587</v>
      </c>
    </row>
    <row r="929" spans="1:10" x14ac:dyDescent="0.3">
      <c r="A929" s="8" t="s">
        <v>1030</v>
      </c>
      <c r="B929" s="9">
        <v>40</v>
      </c>
      <c r="C929" s="10">
        <v>1</v>
      </c>
      <c r="D929" s="13">
        <v>10</v>
      </c>
      <c r="E929" s="14">
        <v>7</v>
      </c>
      <c r="F929" s="11">
        <v>2213</v>
      </c>
      <c r="H929">
        <v>902</v>
      </c>
      <c r="I929">
        <v>5718.2767888523476</v>
      </c>
      <c r="J929">
        <v>1063.7232111476524</v>
      </c>
    </row>
    <row r="930" spans="1:10" x14ac:dyDescent="0.3">
      <c r="A930" s="8" t="s">
        <v>1031</v>
      </c>
      <c r="B930" s="9">
        <v>40</v>
      </c>
      <c r="C930" s="10">
        <v>2</v>
      </c>
      <c r="D930" s="13">
        <v>8</v>
      </c>
      <c r="E930" s="14">
        <v>6</v>
      </c>
      <c r="F930" s="11">
        <v>6380</v>
      </c>
      <c r="H930">
        <v>903</v>
      </c>
      <c r="I930">
        <v>2641.6197777260259</v>
      </c>
      <c r="J930">
        <v>1262.3802222739741</v>
      </c>
    </row>
    <row r="931" spans="1:10" x14ac:dyDescent="0.3">
      <c r="A931" s="8" t="s">
        <v>1032</v>
      </c>
      <c r="B931" s="9">
        <v>40</v>
      </c>
      <c r="C931" s="10">
        <v>2</v>
      </c>
      <c r="D931" s="13">
        <v>8</v>
      </c>
      <c r="E931" s="14">
        <v>5</v>
      </c>
      <c r="F931" s="11">
        <v>5715</v>
      </c>
      <c r="H931">
        <v>904</v>
      </c>
      <c r="I931">
        <v>5700.0482185189958</v>
      </c>
      <c r="J931">
        <v>-1166.0482185189958</v>
      </c>
    </row>
    <row r="932" spans="1:10" x14ac:dyDescent="0.3">
      <c r="A932" s="8" t="s">
        <v>1033</v>
      </c>
      <c r="B932" s="9">
        <v>40</v>
      </c>
      <c r="C932" s="10">
        <v>2</v>
      </c>
      <c r="D932" s="13">
        <v>20</v>
      </c>
      <c r="E932" s="14">
        <v>1</v>
      </c>
      <c r="F932" s="11">
        <v>3448</v>
      </c>
      <c r="H932">
        <v>905</v>
      </c>
      <c r="I932">
        <v>5682.3703764167649</v>
      </c>
      <c r="J932">
        <v>437.62962358323512</v>
      </c>
    </row>
    <row r="933" spans="1:10" x14ac:dyDescent="0.3">
      <c r="A933" s="8" t="s">
        <v>1036</v>
      </c>
      <c r="B933" s="9">
        <v>40</v>
      </c>
      <c r="C933" s="10">
        <v>3</v>
      </c>
      <c r="D933" s="13">
        <v>20</v>
      </c>
      <c r="E933" s="14">
        <v>1</v>
      </c>
      <c r="F933" s="11">
        <v>10932</v>
      </c>
      <c r="H933">
        <v>906</v>
      </c>
      <c r="I933">
        <v>8824.764022303134</v>
      </c>
      <c r="J933">
        <v>2095.235977696866</v>
      </c>
    </row>
    <row r="934" spans="1:10" x14ac:dyDescent="0.3">
      <c r="A934" s="8" t="s">
        <v>1037</v>
      </c>
      <c r="B934" s="9">
        <v>40</v>
      </c>
      <c r="C934" s="10">
        <v>3</v>
      </c>
      <c r="D934" s="13">
        <v>20</v>
      </c>
      <c r="E934" s="14">
        <v>18</v>
      </c>
      <c r="F934" s="11">
        <v>10475</v>
      </c>
      <c r="H934">
        <v>907</v>
      </c>
      <c r="I934">
        <v>2845.4566003484092</v>
      </c>
      <c r="J934">
        <v>800.54339965159079</v>
      </c>
    </row>
    <row r="935" spans="1:10" x14ac:dyDescent="0.3">
      <c r="A935" s="8" t="s">
        <v>1038</v>
      </c>
      <c r="B935" s="9">
        <v>40</v>
      </c>
      <c r="C935" s="10">
        <v>1</v>
      </c>
      <c r="D935" s="13">
        <v>5</v>
      </c>
      <c r="E935" s="14">
        <v>4</v>
      </c>
      <c r="F935" s="11">
        <v>2342</v>
      </c>
      <c r="H935">
        <v>908</v>
      </c>
      <c r="I935">
        <v>8705.4431330052721</v>
      </c>
      <c r="J935">
        <v>-329.4431330052721</v>
      </c>
    </row>
    <row r="936" spans="1:10" x14ac:dyDescent="0.3">
      <c r="A936" s="8" t="s">
        <v>1039</v>
      </c>
      <c r="B936" s="9">
        <v>40</v>
      </c>
      <c r="C936" s="10">
        <v>2</v>
      </c>
      <c r="D936" s="13">
        <v>8</v>
      </c>
      <c r="E936" s="14">
        <v>8</v>
      </c>
      <c r="F936" s="11">
        <v>4244</v>
      </c>
      <c r="H936">
        <v>909</v>
      </c>
      <c r="I936">
        <v>8746.8750073208521</v>
      </c>
      <c r="J936">
        <v>-509.87500732085209</v>
      </c>
    </row>
    <row r="937" spans="1:10" x14ac:dyDescent="0.3">
      <c r="A937" s="8" t="s">
        <v>1040</v>
      </c>
      <c r="B937" s="9">
        <v>40</v>
      </c>
      <c r="C937" s="10">
        <v>2</v>
      </c>
      <c r="D937" s="13">
        <v>10</v>
      </c>
      <c r="E937" s="14">
        <v>1</v>
      </c>
      <c r="F937" s="11">
        <v>5094</v>
      </c>
      <c r="H937">
        <v>910</v>
      </c>
      <c r="I937">
        <v>5742.0308210656958</v>
      </c>
      <c r="J937">
        <v>-365.03082106569582</v>
      </c>
    </row>
    <row r="938" spans="1:10" x14ac:dyDescent="0.3">
      <c r="A938" s="8" t="s">
        <v>1041</v>
      </c>
      <c r="B938" s="9">
        <v>40</v>
      </c>
      <c r="C938" s="10">
        <v>3</v>
      </c>
      <c r="D938" s="13">
        <v>11</v>
      </c>
      <c r="E938" s="14">
        <v>1</v>
      </c>
      <c r="F938" s="11">
        <v>9705</v>
      </c>
      <c r="H938">
        <v>911</v>
      </c>
      <c r="I938">
        <v>5759.7086631679276</v>
      </c>
      <c r="J938">
        <v>-2690.7086631679276</v>
      </c>
    </row>
    <row r="939" spans="1:10" x14ac:dyDescent="0.3">
      <c r="A939" s="8" t="s">
        <v>1042</v>
      </c>
      <c r="B939" s="9">
        <v>40</v>
      </c>
      <c r="C939" s="10">
        <v>1</v>
      </c>
      <c r="D939" s="13">
        <v>3</v>
      </c>
      <c r="E939" s="14">
        <v>1</v>
      </c>
      <c r="F939" s="11">
        <v>3617</v>
      </c>
      <c r="H939">
        <v>912</v>
      </c>
      <c r="I939">
        <v>5729.8784408434612</v>
      </c>
      <c r="J939">
        <v>-687.87844084346125</v>
      </c>
    </row>
    <row r="940" spans="1:10" x14ac:dyDescent="0.3">
      <c r="A940" s="8" t="s">
        <v>1044</v>
      </c>
      <c r="B940" s="9">
        <v>40</v>
      </c>
      <c r="C940" s="10">
        <v>2</v>
      </c>
      <c r="D940" s="13">
        <v>8</v>
      </c>
      <c r="E940" s="14">
        <v>7</v>
      </c>
      <c r="F940" s="11">
        <v>8396</v>
      </c>
      <c r="H940">
        <v>913</v>
      </c>
      <c r="I940">
        <v>5646.4639639811821</v>
      </c>
      <c r="J940">
        <v>-351.46396398118213</v>
      </c>
    </row>
    <row r="941" spans="1:10" x14ac:dyDescent="0.3">
      <c r="A941" s="8" t="s">
        <v>1045</v>
      </c>
      <c r="B941" s="9">
        <v>40</v>
      </c>
      <c r="C941" s="10">
        <v>3</v>
      </c>
      <c r="D941" s="13">
        <v>14</v>
      </c>
      <c r="E941" s="14">
        <v>11</v>
      </c>
      <c r="F941" s="11">
        <v>10322</v>
      </c>
      <c r="H941">
        <v>914</v>
      </c>
      <c r="I941">
        <v>5693.9720284078785</v>
      </c>
      <c r="J941">
        <v>778.0279715921215</v>
      </c>
    </row>
    <row r="942" spans="1:10" x14ac:dyDescent="0.3">
      <c r="A942" s="8" t="s">
        <v>1048</v>
      </c>
      <c r="B942" s="9">
        <v>40</v>
      </c>
      <c r="C942" s="10">
        <v>2</v>
      </c>
      <c r="D942" s="13">
        <v>16</v>
      </c>
      <c r="E942" s="14">
        <v>1</v>
      </c>
      <c r="F942" s="11">
        <v>4422</v>
      </c>
      <c r="H942">
        <v>915</v>
      </c>
      <c r="I942">
        <v>5664.6925343145331</v>
      </c>
      <c r="J942">
        <v>-1537.6925343145331</v>
      </c>
    </row>
    <row r="943" spans="1:10" x14ac:dyDescent="0.3">
      <c r="A943" s="8" t="s">
        <v>1049</v>
      </c>
      <c r="B943" s="9">
        <v>40</v>
      </c>
      <c r="C943" s="10">
        <v>2</v>
      </c>
      <c r="D943" s="13">
        <v>5</v>
      </c>
      <c r="E943" s="14">
        <v>0</v>
      </c>
      <c r="F943" s="11">
        <v>4327</v>
      </c>
      <c r="H943">
        <v>916</v>
      </c>
      <c r="I943">
        <v>5664.6925343145331</v>
      </c>
      <c r="J943">
        <v>-1762.6925343145331</v>
      </c>
    </row>
    <row r="944" spans="1:10" x14ac:dyDescent="0.3">
      <c r="A944" s="8" t="s">
        <v>1050</v>
      </c>
      <c r="B944" s="9">
        <v>40</v>
      </c>
      <c r="C944" s="10">
        <v>2</v>
      </c>
      <c r="D944" s="13">
        <v>7</v>
      </c>
      <c r="E944" s="14">
        <v>5</v>
      </c>
      <c r="F944" s="11">
        <v>6852</v>
      </c>
      <c r="H944">
        <v>917</v>
      </c>
      <c r="I944">
        <v>5766.335581510164</v>
      </c>
      <c r="J944">
        <v>-30.335581510164047</v>
      </c>
    </row>
    <row r="945" spans="1:10" x14ac:dyDescent="0.3">
      <c r="A945" s="8" t="s">
        <v>1051</v>
      </c>
      <c r="B945" s="9">
        <v>40</v>
      </c>
      <c r="C945" s="10">
        <v>3</v>
      </c>
      <c r="D945" s="13">
        <v>9</v>
      </c>
      <c r="E945" s="14">
        <v>5</v>
      </c>
      <c r="F945" s="11">
        <v>9094</v>
      </c>
      <c r="H945">
        <v>918</v>
      </c>
      <c r="I945">
        <v>5723.802250732344</v>
      </c>
      <c r="J945">
        <v>-572.80225073234396</v>
      </c>
    </row>
    <row r="946" spans="1:10" x14ac:dyDescent="0.3">
      <c r="A946" s="8" t="s">
        <v>1052</v>
      </c>
      <c r="B946" s="9">
        <v>40</v>
      </c>
      <c r="C946" s="10">
        <v>1</v>
      </c>
      <c r="D946" s="13">
        <v>6</v>
      </c>
      <c r="E946" s="14">
        <v>4</v>
      </c>
      <c r="F946" s="11">
        <v>3544</v>
      </c>
      <c r="H946">
        <v>919</v>
      </c>
      <c r="I946">
        <v>6029.2821205503597</v>
      </c>
      <c r="J946">
        <v>-1921.2821205503597</v>
      </c>
    </row>
    <row r="947" spans="1:10" x14ac:dyDescent="0.3">
      <c r="A947" s="8" t="s">
        <v>1053</v>
      </c>
      <c r="B947" s="9">
        <v>40</v>
      </c>
      <c r="C947" s="10">
        <v>2</v>
      </c>
      <c r="D947" s="13">
        <v>9</v>
      </c>
      <c r="E947" s="14">
        <v>9</v>
      </c>
      <c r="F947" s="11">
        <v>4661</v>
      </c>
      <c r="H947">
        <v>920</v>
      </c>
      <c r="I947">
        <v>8675.0621824496866</v>
      </c>
      <c r="J947">
        <v>1315.9378175503134</v>
      </c>
    </row>
    <row r="948" spans="1:10" x14ac:dyDescent="0.3">
      <c r="A948" s="8" t="s">
        <v>1054</v>
      </c>
      <c r="B948" s="9">
        <v>40</v>
      </c>
      <c r="C948" s="10">
        <v>1</v>
      </c>
      <c r="D948" s="13">
        <v>7</v>
      </c>
      <c r="E948" s="14">
        <v>4</v>
      </c>
      <c r="F948" s="11">
        <v>2387</v>
      </c>
      <c r="H948">
        <v>921</v>
      </c>
      <c r="I948">
        <v>8675.0621824496866</v>
      </c>
      <c r="J948">
        <v>1315.9378175503134</v>
      </c>
    </row>
    <row r="949" spans="1:10" x14ac:dyDescent="0.3">
      <c r="A949" s="8" t="s">
        <v>1055</v>
      </c>
      <c r="B949" s="9">
        <v>40</v>
      </c>
      <c r="C949" s="10">
        <v>2</v>
      </c>
      <c r="D949" s="13">
        <v>15</v>
      </c>
      <c r="E949" s="14">
        <v>12</v>
      </c>
      <c r="F949" s="11">
        <v>6377</v>
      </c>
      <c r="H949">
        <v>922</v>
      </c>
      <c r="I949">
        <v>6019.3721062528621</v>
      </c>
      <c r="J949">
        <v>-414.37210625286207</v>
      </c>
    </row>
    <row r="950" spans="1:10" x14ac:dyDescent="0.3">
      <c r="A950" s="8" t="s">
        <v>1056</v>
      </c>
      <c r="B950" s="9">
        <v>40</v>
      </c>
      <c r="C950" s="10">
        <v>2</v>
      </c>
      <c r="D950" s="13">
        <v>11</v>
      </c>
      <c r="E950" s="14">
        <v>8</v>
      </c>
      <c r="F950" s="11">
        <v>3975</v>
      </c>
      <c r="H950">
        <v>923</v>
      </c>
      <c r="I950">
        <v>8857.387338783461</v>
      </c>
      <c r="J950">
        <v>1997.612661216539</v>
      </c>
    </row>
    <row r="951" spans="1:10" x14ac:dyDescent="0.3">
      <c r="A951" s="8" t="s">
        <v>1058</v>
      </c>
      <c r="B951" s="9">
        <v>40</v>
      </c>
      <c r="C951" s="10">
        <v>1</v>
      </c>
      <c r="D951" s="13">
        <v>8</v>
      </c>
      <c r="E951" s="14">
        <v>3</v>
      </c>
      <c r="F951" s="11">
        <v>2345</v>
      </c>
      <c r="H951">
        <v>924</v>
      </c>
      <c r="I951">
        <v>5918.8305155194712</v>
      </c>
      <c r="J951">
        <v>-3177.8305155194712</v>
      </c>
    </row>
    <row r="952" spans="1:10" x14ac:dyDescent="0.3">
      <c r="A952" s="8" t="s">
        <v>1059</v>
      </c>
      <c r="B952" s="9">
        <v>40</v>
      </c>
      <c r="C952" s="10">
        <v>1</v>
      </c>
      <c r="D952" s="13">
        <v>15</v>
      </c>
      <c r="E952" s="14">
        <v>5</v>
      </c>
      <c r="F952" s="11">
        <v>2018</v>
      </c>
      <c r="H952">
        <v>925</v>
      </c>
      <c r="I952">
        <v>5584.0711516081101</v>
      </c>
      <c r="J952">
        <v>-708.07115160811009</v>
      </c>
    </row>
    <row r="953" spans="1:10" x14ac:dyDescent="0.3">
      <c r="A953" s="8" t="s">
        <v>1060</v>
      </c>
      <c r="B953" s="9">
        <v>40</v>
      </c>
      <c r="C953" s="10">
        <v>2</v>
      </c>
      <c r="D953" s="13">
        <v>9</v>
      </c>
      <c r="E953" s="14">
        <v>8</v>
      </c>
      <c r="F953" s="11">
        <v>5473</v>
      </c>
      <c r="H953">
        <v>926</v>
      </c>
      <c r="I953">
        <v>5691.2396606837392</v>
      </c>
      <c r="J953">
        <v>-2372.2396606837392</v>
      </c>
    </row>
    <row r="954" spans="1:10" x14ac:dyDescent="0.3">
      <c r="A954" s="8" t="s">
        <v>1062</v>
      </c>
      <c r="B954" s="9">
        <v>40</v>
      </c>
      <c r="C954" s="10">
        <v>2</v>
      </c>
      <c r="D954" s="13">
        <v>8</v>
      </c>
      <c r="E954" s="14">
        <v>2</v>
      </c>
      <c r="F954" s="11">
        <v>4069</v>
      </c>
      <c r="H954">
        <v>927</v>
      </c>
      <c r="I954">
        <v>5613.9013739325756</v>
      </c>
      <c r="J954">
        <v>1843.0986260674244</v>
      </c>
    </row>
    <row r="955" spans="1:10" x14ac:dyDescent="0.3">
      <c r="A955" s="8" t="s">
        <v>1063</v>
      </c>
      <c r="B955" s="9">
        <v>40</v>
      </c>
      <c r="C955" s="10">
        <v>2</v>
      </c>
      <c r="D955" s="13">
        <v>5</v>
      </c>
      <c r="E955" s="14">
        <v>5</v>
      </c>
      <c r="F955" s="11">
        <v>4639</v>
      </c>
      <c r="H955">
        <v>928</v>
      </c>
      <c r="I955">
        <v>2770.3606795219839</v>
      </c>
      <c r="J955">
        <v>-557.36067952198391</v>
      </c>
    </row>
    <row r="956" spans="1:10" x14ac:dyDescent="0.3">
      <c r="A956" s="8" t="s">
        <v>1064</v>
      </c>
      <c r="B956" s="9">
        <v>40</v>
      </c>
      <c r="C956" s="10">
        <v>3</v>
      </c>
      <c r="D956" s="13">
        <v>18</v>
      </c>
      <c r="E956" s="14">
        <v>18</v>
      </c>
      <c r="F956" s="11">
        <v>10435</v>
      </c>
      <c r="H956">
        <v>929</v>
      </c>
      <c r="I956">
        <v>5673.5618185815083</v>
      </c>
      <c r="J956">
        <v>706.43818141849169</v>
      </c>
    </row>
    <row r="957" spans="1:10" x14ac:dyDescent="0.3">
      <c r="A957" s="8" t="s">
        <v>1065</v>
      </c>
      <c r="B957" s="9">
        <v>40</v>
      </c>
      <c r="C957" s="10">
        <v>3</v>
      </c>
      <c r="D957" s="13">
        <v>18</v>
      </c>
      <c r="E957" s="14">
        <v>4</v>
      </c>
      <c r="F957" s="11">
        <v>7945</v>
      </c>
      <c r="H957">
        <v>930</v>
      </c>
      <c r="I957">
        <v>5679.6380086926256</v>
      </c>
      <c r="J957">
        <v>35.36199130737441</v>
      </c>
    </row>
    <row r="958" spans="1:10" x14ac:dyDescent="0.3">
      <c r="A958" s="8" t="s">
        <v>1066</v>
      </c>
      <c r="B958" s="9">
        <v>40</v>
      </c>
      <c r="C958" s="10">
        <v>1</v>
      </c>
      <c r="D958" s="13">
        <v>10</v>
      </c>
      <c r="E958" s="14">
        <v>4</v>
      </c>
      <c r="F958" s="11">
        <v>2166</v>
      </c>
      <c r="H958">
        <v>931</v>
      </c>
      <c r="I958">
        <v>6134.8197183640887</v>
      </c>
      <c r="J958">
        <v>-2686.8197183640887</v>
      </c>
    </row>
    <row r="959" spans="1:10" x14ac:dyDescent="0.3">
      <c r="A959" s="8" t="s">
        <v>1067</v>
      </c>
      <c r="B959" s="9">
        <v>40</v>
      </c>
      <c r="C959" s="10">
        <v>2</v>
      </c>
      <c r="D959" s="13">
        <v>18</v>
      </c>
      <c r="E959" s="14">
        <v>1</v>
      </c>
      <c r="F959" s="11">
        <v>6516</v>
      </c>
      <c r="H959">
        <v>932</v>
      </c>
      <c r="I959">
        <v>9103.757492183664</v>
      </c>
      <c r="J959">
        <v>1828.242507816336</v>
      </c>
    </row>
    <row r="960" spans="1:10" x14ac:dyDescent="0.3">
      <c r="A960" s="8" t="s">
        <v>1069</v>
      </c>
      <c r="B960" s="9">
        <v>40</v>
      </c>
      <c r="C960" s="10">
        <v>1</v>
      </c>
      <c r="D960" s="13">
        <v>7</v>
      </c>
      <c r="E960" s="14">
        <v>4</v>
      </c>
      <c r="F960" s="11">
        <v>3377</v>
      </c>
      <c r="H960">
        <v>933</v>
      </c>
      <c r="I960">
        <v>9000.4622602946711</v>
      </c>
      <c r="J960">
        <v>1474.5377397053289</v>
      </c>
    </row>
    <row r="961" spans="1:10" x14ac:dyDescent="0.3">
      <c r="A961" s="8" t="s">
        <v>1070</v>
      </c>
      <c r="B961" s="9">
        <v>40</v>
      </c>
      <c r="C961" s="10">
        <v>2</v>
      </c>
      <c r="D961" s="13">
        <v>12</v>
      </c>
      <c r="E961" s="14">
        <v>5</v>
      </c>
      <c r="F961" s="11">
        <v>6513</v>
      </c>
      <c r="H961">
        <v>934</v>
      </c>
      <c r="I961">
        <v>2609.0571876774202</v>
      </c>
      <c r="J961">
        <v>-267.05718767742019</v>
      </c>
    </row>
    <row r="962" spans="1:10" x14ac:dyDescent="0.3">
      <c r="A962" s="8" t="s">
        <v>1071</v>
      </c>
      <c r="B962" s="9">
        <v>40</v>
      </c>
      <c r="C962" s="10">
        <v>2</v>
      </c>
      <c r="D962" s="13">
        <v>15</v>
      </c>
      <c r="E962" s="14">
        <v>7</v>
      </c>
      <c r="F962" s="11">
        <v>4448</v>
      </c>
      <c r="H962">
        <v>935</v>
      </c>
      <c r="I962">
        <v>5661.4094383592737</v>
      </c>
      <c r="J962">
        <v>-1417.4094383592737</v>
      </c>
    </row>
    <row r="963" spans="1:10" x14ac:dyDescent="0.3">
      <c r="A963" s="8" t="s">
        <v>1073</v>
      </c>
      <c r="B963" s="9">
        <v>40</v>
      </c>
      <c r="C963" s="10">
        <v>2</v>
      </c>
      <c r="D963" s="13">
        <v>10</v>
      </c>
      <c r="E963" s="14">
        <v>10</v>
      </c>
      <c r="F963" s="11">
        <v>6323</v>
      </c>
      <c r="H963">
        <v>936</v>
      </c>
      <c r="I963">
        <v>5775.7555940082593</v>
      </c>
      <c r="J963">
        <v>-681.75559400825932</v>
      </c>
    </row>
    <row r="964" spans="1:10" x14ac:dyDescent="0.3">
      <c r="A964" s="8" t="s">
        <v>1074</v>
      </c>
      <c r="B964" s="9">
        <v>40</v>
      </c>
      <c r="C964" s="10">
        <v>2</v>
      </c>
      <c r="D964" s="13">
        <v>15</v>
      </c>
      <c r="E964" s="14">
        <v>11</v>
      </c>
      <c r="F964" s="11">
        <v>5677</v>
      </c>
      <c r="H964">
        <v>937</v>
      </c>
      <c r="I964">
        <v>8780.5997802634174</v>
      </c>
      <c r="J964">
        <v>924.40021973658259</v>
      </c>
    </row>
    <row r="965" spans="1:10" x14ac:dyDescent="0.3">
      <c r="A965" s="8" t="s">
        <v>1075</v>
      </c>
      <c r="B965" s="9">
        <v>40</v>
      </c>
      <c r="C965" s="10">
        <v>1</v>
      </c>
      <c r="D965" s="13">
        <v>8</v>
      </c>
      <c r="E965" s="14">
        <v>1</v>
      </c>
      <c r="F965" s="11">
        <v>2406</v>
      </c>
      <c r="H965">
        <v>938</v>
      </c>
      <c r="I965">
        <v>2555.4729331396056</v>
      </c>
      <c r="J965">
        <v>1061.5270668603944</v>
      </c>
    </row>
    <row r="966" spans="1:10" x14ac:dyDescent="0.3">
      <c r="A966" s="8" t="s">
        <v>1076</v>
      </c>
      <c r="B966" s="9">
        <v>40</v>
      </c>
      <c r="C966" s="10">
        <v>1</v>
      </c>
      <c r="D966" s="13">
        <v>8</v>
      </c>
      <c r="E966" s="14">
        <v>2</v>
      </c>
      <c r="F966" s="11">
        <v>2809</v>
      </c>
      <c r="H966">
        <v>939</v>
      </c>
      <c r="I966">
        <v>5667.485628470391</v>
      </c>
      <c r="J966">
        <v>2728.514371529609</v>
      </c>
    </row>
    <row r="967" spans="1:10" x14ac:dyDescent="0.3">
      <c r="A967" s="8" t="s">
        <v>1077</v>
      </c>
      <c r="B967" s="9">
        <v>40</v>
      </c>
      <c r="C967" s="10">
        <v>1</v>
      </c>
      <c r="D967" s="13">
        <v>20</v>
      </c>
      <c r="E967" s="14">
        <v>5</v>
      </c>
      <c r="F967" s="11">
        <v>2001</v>
      </c>
      <c r="H967">
        <v>940</v>
      </c>
      <c r="I967">
        <v>8827.5571164589946</v>
      </c>
      <c r="J967">
        <v>1494.4428835410054</v>
      </c>
    </row>
    <row r="968" spans="1:10" x14ac:dyDescent="0.3">
      <c r="A968" s="8" t="s">
        <v>1078</v>
      </c>
      <c r="B968" s="9">
        <v>41</v>
      </c>
      <c r="C968" s="10">
        <v>2</v>
      </c>
      <c r="D968" s="13">
        <v>8</v>
      </c>
      <c r="E968" s="14">
        <v>6</v>
      </c>
      <c r="F968" s="11">
        <v>5993</v>
      </c>
      <c r="H968">
        <v>941</v>
      </c>
      <c r="I968">
        <v>5991.1940686217577</v>
      </c>
      <c r="J968">
        <v>-1569.1940686217577</v>
      </c>
    </row>
    <row r="969" spans="1:10" x14ac:dyDescent="0.3">
      <c r="A969" s="8" t="s">
        <v>1080</v>
      </c>
      <c r="B969" s="9">
        <v>41</v>
      </c>
      <c r="C969" s="10">
        <v>3</v>
      </c>
      <c r="D969" s="13">
        <v>12</v>
      </c>
      <c r="E969" s="14">
        <v>9</v>
      </c>
      <c r="F969" s="11">
        <v>8189</v>
      </c>
      <c r="H969">
        <v>942</v>
      </c>
      <c r="I969">
        <v>5602.2997219414619</v>
      </c>
      <c r="J969">
        <v>-1275.2997219414619</v>
      </c>
    </row>
    <row r="970" spans="1:10" x14ac:dyDescent="0.3">
      <c r="A970" s="8" t="s">
        <v>1082</v>
      </c>
      <c r="B970" s="9">
        <v>41</v>
      </c>
      <c r="C970" s="10">
        <v>1</v>
      </c>
      <c r="D970" s="13">
        <v>7</v>
      </c>
      <c r="E970" s="14">
        <v>5</v>
      </c>
      <c r="F970" s="11">
        <v>2238</v>
      </c>
      <c r="H970">
        <v>943</v>
      </c>
      <c r="I970">
        <v>5643.7315962570428</v>
      </c>
      <c r="J970">
        <v>1208.2684037429572</v>
      </c>
    </row>
    <row r="971" spans="1:10" x14ac:dyDescent="0.3">
      <c r="A971" s="8" t="s">
        <v>1083</v>
      </c>
      <c r="B971" s="9">
        <v>41</v>
      </c>
      <c r="C971" s="10">
        <v>1</v>
      </c>
      <c r="D971" s="13">
        <v>13</v>
      </c>
      <c r="E971" s="14">
        <v>9</v>
      </c>
      <c r="F971" s="11">
        <v>2451</v>
      </c>
      <c r="H971">
        <v>944</v>
      </c>
      <c r="I971">
        <v>8684.4821949477828</v>
      </c>
      <c r="J971">
        <v>409.51780505221723</v>
      </c>
    </row>
    <row r="972" spans="1:10" x14ac:dyDescent="0.3">
      <c r="A972" s="8" t="s">
        <v>1084</v>
      </c>
      <c r="B972" s="9">
        <v>41</v>
      </c>
      <c r="C972" s="10">
        <v>1</v>
      </c>
      <c r="D972" s="13">
        <v>4</v>
      </c>
      <c r="E972" s="14">
        <v>4</v>
      </c>
      <c r="F972" s="11">
        <v>3140</v>
      </c>
      <c r="H972">
        <v>945</v>
      </c>
      <c r="I972">
        <v>2644.9636001130034</v>
      </c>
      <c r="J972">
        <v>899.03639988699661</v>
      </c>
    </row>
    <row r="973" spans="1:10" x14ac:dyDescent="0.3">
      <c r="A973" s="8" t="s">
        <v>1086</v>
      </c>
      <c r="B973" s="9">
        <v>41</v>
      </c>
      <c r="C973" s="10">
        <v>2</v>
      </c>
      <c r="D973" s="13">
        <v>17</v>
      </c>
      <c r="E973" s="14">
        <v>1</v>
      </c>
      <c r="F973" s="11">
        <v>3072</v>
      </c>
      <c r="H973">
        <v>946</v>
      </c>
      <c r="I973">
        <v>5691.2396606837392</v>
      </c>
      <c r="J973">
        <v>-1030.2396606837392</v>
      </c>
    </row>
    <row r="974" spans="1:10" x14ac:dyDescent="0.3">
      <c r="A974" s="8" t="s">
        <v>1088</v>
      </c>
      <c r="B974" s="9">
        <v>41</v>
      </c>
      <c r="C974" s="10">
        <v>2</v>
      </c>
      <c r="D974" s="13">
        <v>8</v>
      </c>
      <c r="E974" s="14">
        <v>5</v>
      </c>
      <c r="F974" s="11">
        <v>6032</v>
      </c>
      <c r="H974">
        <v>947</v>
      </c>
      <c r="I974">
        <v>2680.8700125485861</v>
      </c>
      <c r="J974">
        <v>-293.87001254858615</v>
      </c>
    </row>
    <row r="975" spans="1:10" x14ac:dyDescent="0.3">
      <c r="A975" s="8" t="s">
        <v>1089</v>
      </c>
      <c r="B975" s="9">
        <v>41</v>
      </c>
      <c r="C975" s="10">
        <v>2</v>
      </c>
      <c r="D975" s="13">
        <v>8</v>
      </c>
      <c r="E975" s="14">
        <v>8</v>
      </c>
      <c r="F975" s="11">
        <v>9355</v>
      </c>
      <c r="H975">
        <v>948</v>
      </c>
      <c r="I975">
        <v>5888.4495649638848</v>
      </c>
      <c r="J975">
        <v>488.55043503611523</v>
      </c>
    </row>
    <row r="976" spans="1:10" x14ac:dyDescent="0.3">
      <c r="A976" s="8" t="s">
        <v>1090</v>
      </c>
      <c r="B976" s="9">
        <v>41</v>
      </c>
      <c r="C976" s="10">
        <v>3</v>
      </c>
      <c r="D976" s="13">
        <v>10</v>
      </c>
      <c r="E976" s="14">
        <v>10</v>
      </c>
      <c r="F976" s="11">
        <v>8392</v>
      </c>
      <c r="H976">
        <v>949</v>
      </c>
      <c r="I976">
        <v>5769.128675666022</v>
      </c>
      <c r="J976">
        <v>-1794.128675666022</v>
      </c>
    </row>
    <row r="977" spans="1:10" x14ac:dyDescent="0.3">
      <c r="A977" s="8" t="s">
        <v>1091</v>
      </c>
      <c r="B977" s="9">
        <v>41</v>
      </c>
      <c r="C977" s="10">
        <v>2</v>
      </c>
      <c r="D977" s="13">
        <v>16</v>
      </c>
      <c r="E977" s="14">
        <v>14</v>
      </c>
      <c r="F977" s="11">
        <v>6230</v>
      </c>
      <c r="H977">
        <v>950</v>
      </c>
      <c r="I977">
        <v>2722.8526150952866</v>
      </c>
      <c r="J977">
        <v>-377.85261509528664</v>
      </c>
    </row>
    <row r="978" spans="1:10" x14ac:dyDescent="0.3">
      <c r="A978" s="8" t="s">
        <v>1092</v>
      </c>
      <c r="B978" s="9">
        <v>41</v>
      </c>
      <c r="C978" s="10">
        <v>2</v>
      </c>
      <c r="D978" s="13">
        <v>10</v>
      </c>
      <c r="E978" s="14">
        <v>8</v>
      </c>
      <c r="F978" s="11">
        <v>6811</v>
      </c>
      <c r="H978">
        <v>951</v>
      </c>
      <c r="I978">
        <v>2962.0451219221327</v>
      </c>
      <c r="J978">
        <v>-944.04512192213269</v>
      </c>
    </row>
    <row r="979" spans="1:10" x14ac:dyDescent="0.3">
      <c r="A979" s="8" t="s">
        <v>1096</v>
      </c>
      <c r="B979" s="9">
        <v>41</v>
      </c>
      <c r="C979" s="10">
        <v>1</v>
      </c>
      <c r="D979" s="13">
        <v>10</v>
      </c>
      <c r="E979" s="14">
        <v>7</v>
      </c>
      <c r="F979" s="11">
        <v>2778</v>
      </c>
      <c r="H979">
        <v>952</v>
      </c>
      <c r="I979">
        <v>5697.3158507948565</v>
      </c>
      <c r="J979">
        <v>-224.31585079485649</v>
      </c>
    </row>
    <row r="980" spans="1:10" x14ac:dyDescent="0.3">
      <c r="A980" s="8" t="s">
        <v>1097</v>
      </c>
      <c r="B980" s="9">
        <v>41</v>
      </c>
      <c r="C980" s="10">
        <v>1</v>
      </c>
      <c r="D980" s="13">
        <v>20</v>
      </c>
      <c r="E980" s="14">
        <v>18</v>
      </c>
      <c r="F980" s="11">
        <v>4721</v>
      </c>
      <c r="H980">
        <v>953</v>
      </c>
      <c r="I980">
        <v>5697.8665790259765</v>
      </c>
      <c r="J980">
        <v>-1628.8665790259765</v>
      </c>
    </row>
    <row r="981" spans="1:10" x14ac:dyDescent="0.3">
      <c r="A981" s="8" t="s">
        <v>1099</v>
      </c>
      <c r="B981" s="9">
        <v>41</v>
      </c>
      <c r="C981" s="10">
        <v>2</v>
      </c>
      <c r="D981" s="13">
        <v>8</v>
      </c>
      <c r="E981" s="14">
        <v>2</v>
      </c>
      <c r="F981" s="11">
        <v>5003</v>
      </c>
      <c r="H981">
        <v>954</v>
      </c>
      <c r="I981">
        <v>5571.9187713858764</v>
      </c>
      <c r="J981">
        <v>-932.91877138587643</v>
      </c>
    </row>
    <row r="982" spans="1:10" x14ac:dyDescent="0.3">
      <c r="A982" s="8" t="s">
        <v>1101</v>
      </c>
      <c r="B982" s="9">
        <v>41</v>
      </c>
      <c r="C982" s="10">
        <v>1</v>
      </c>
      <c r="D982" s="13">
        <v>10</v>
      </c>
      <c r="E982" s="14">
        <v>10</v>
      </c>
      <c r="F982" s="11">
        <v>3376</v>
      </c>
      <c r="H982">
        <v>955</v>
      </c>
      <c r="I982">
        <v>8928.6494354235056</v>
      </c>
      <c r="J982">
        <v>1506.3505645764944</v>
      </c>
    </row>
    <row r="983" spans="1:10" x14ac:dyDescent="0.3">
      <c r="A983" s="8" t="s">
        <v>1102</v>
      </c>
      <c r="B983" s="9">
        <v>41</v>
      </c>
      <c r="C983" s="10">
        <v>1</v>
      </c>
      <c r="D983" s="13">
        <v>6</v>
      </c>
      <c r="E983" s="14">
        <v>1</v>
      </c>
      <c r="F983" s="11">
        <v>4766</v>
      </c>
      <c r="H983">
        <v>956</v>
      </c>
      <c r="I983">
        <v>9013.7160969791457</v>
      </c>
      <c r="J983">
        <v>-1068.7160969791457</v>
      </c>
    </row>
    <row r="984" spans="1:10" x14ac:dyDescent="0.3">
      <c r="A984" s="8" t="s">
        <v>1103</v>
      </c>
      <c r="B984" s="9">
        <v>41</v>
      </c>
      <c r="C984" s="10">
        <v>1</v>
      </c>
      <c r="D984" s="13">
        <v>5</v>
      </c>
      <c r="E984" s="14">
        <v>1</v>
      </c>
      <c r="F984" s="11">
        <v>2107</v>
      </c>
      <c r="H984">
        <v>957</v>
      </c>
      <c r="I984">
        <v>2788.5892498553353</v>
      </c>
      <c r="J984">
        <v>-622.58924985533531</v>
      </c>
    </row>
    <row r="985" spans="1:10" x14ac:dyDescent="0.3">
      <c r="A985" s="8" t="s">
        <v>1104</v>
      </c>
      <c r="B985" s="9">
        <v>41</v>
      </c>
      <c r="C985" s="10">
        <v>2</v>
      </c>
      <c r="D985" s="13">
        <v>19</v>
      </c>
      <c r="E985" s="14">
        <v>19</v>
      </c>
      <c r="F985" s="11">
        <v>6151</v>
      </c>
      <c r="H985">
        <v>958</v>
      </c>
      <c r="I985">
        <v>6063.0068934929232</v>
      </c>
      <c r="J985">
        <v>452.99310650707685</v>
      </c>
    </row>
    <row r="986" spans="1:10" x14ac:dyDescent="0.3">
      <c r="A986" s="8" t="s">
        <v>1105</v>
      </c>
      <c r="B986" s="9">
        <v>41</v>
      </c>
      <c r="C986" s="10">
        <v>2</v>
      </c>
      <c r="D986" s="13">
        <v>10</v>
      </c>
      <c r="E986" s="14">
        <v>9</v>
      </c>
      <c r="F986" s="11">
        <v>4103</v>
      </c>
      <c r="H986">
        <v>959</v>
      </c>
      <c r="I986">
        <v>2680.8700125485861</v>
      </c>
      <c r="J986">
        <v>696.12998745141385</v>
      </c>
    </row>
    <row r="987" spans="1:10" x14ac:dyDescent="0.3">
      <c r="A987" s="8" t="s">
        <v>1106</v>
      </c>
      <c r="B987" s="9">
        <v>41</v>
      </c>
      <c r="C987" s="10">
        <v>2</v>
      </c>
      <c r="D987" s="13">
        <v>12</v>
      </c>
      <c r="E987" s="14">
        <v>6</v>
      </c>
      <c r="F987" s="11">
        <v>5467</v>
      </c>
      <c r="H987">
        <v>960</v>
      </c>
      <c r="I987">
        <v>5823.2636584349575</v>
      </c>
      <c r="J987">
        <v>689.73634156504249</v>
      </c>
    </row>
    <row r="988" spans="1:10" x14ac:dyDescent="0.3">
      <c r="A988" s="8" t="s">
        <v>1107</v>
      </c>
      <c r="B988" s="9">
        <v>41</v>
      </c>
      <c r="C988" s="10">
        <v>1</v>
      </c>
      <c r="D988" s="13">
        <v>7</v>
      </c>
      <c r="E988" s="14">
        <v>4</v>
      </c>
      <c r="F988" s="11">
        <v>2127</v>
      </c>
      <c r="H988">
        <v>961</v>
      </c>
      <c r="I988">
        <v>5918.8305155194712</v>
      </c>
      <c r="J988">
        <v>-1470.8305155194712</v>
      </c>
    </row>
    <row r="989" spans="1:10" x14ac:dyDescent="0.3">
      <c r="A989" s="8" t="s">
        <v>1108</v>
      </c>
      <c r="B989" s="9">
        <v>41</v>
      </c>
      <c r="C989" s="10">
        <v>3</v>
      </c>
      <c r="D989" s="13">
        <v>21</v>
      </c>
      <c r="E989" s="14">
        <v>2</v>
      </c>
      <c r="F989" s="11">
        <v>7082</v>
      </c>
      <c r="H989">
        <v>962</v>
      </c>
      <c r="I989">
        <v>5721.0698830082047</v>
      </c>
      <c r="J989">
        <v>601.93011699179533</v>
      </c>
    </row>
    <row r="990" spans="1:10" x14ac:dyDescent="0.3">
      <c r="A990" s="8" t="s">
        <v>1109</v>
      </c>
      <c r="B990" s="9">
        <v>41</v>
      </c>
      <c r="C990" s="10">
        <v>3</v>
      </c>
      <c r="D990" s="13">
        <v>10</v>
      </c>
      <c r="E990" s="14">
        <v>10</v>
      </c>
      <c r="F990" s="11">
        <v>9241</v>
      </c>
      <c r="H990">
        <v>963</v>
      </c>
      <c r="I990">
        <v>5894.5257550750021</v>
      </c>
      <c r="J990">
        <v>-217.52575507500205</v>
      </c>
    </row>
    <row r="991" spans="1:10" x14ac:dyDescent="0.3">
      <c r="A991" s="8" t="s">
        <v>1110</v>
      </c>
      <c r="B991" s="9">
        <v>41</v>
      </c>
      <c r="C991" s="10">
        <v>2</v>
      </c>
      <c r="D991" s="13">
        <v>10</v>
      </c>
      <c r="E991" s="14">
        <v>3</v>
      </c>
      <c r="F991" s="11">
        <v>6430</v>
      </c>
      <c r="H991">
        <v>964</v>
      </c>
      <c r="I991">
        <v>2735.0049953175208</v>
      </c>
      <c r="J991">
        <v>-329.00499531752075</v>
      </c>
    </row>
    <row r="992" spans="1:10" x14ac:dyDescent="0.3">
      <c r="A992" s="8" t="s">
        <v>1111</v>
      </c>
      <c r="B992" s="9">
        <v>41</v>
      </c>
      <c r="C992" s="10">
        <v>1</v>
      </c>
      <c r="D992" s="13">
        <v>5</v>
      </c>
      <c r="E992" s="14">
        <v>5</v>
      </c>
      <c r="F992" s="11">
        <v>2289</v>
      </c>
      <c r="H992">
        <v>965</v>
      </c>
      <c r="I992">
        <v>2728.9288052064035</v>
      </c>
      <c r="J992">
        <v>80.071194793596533</v>
      </c>
    </row>
    <row r="993" spans="1:10" x14ac:dyDescent="0.3">
      <c r="A993" s="8" t="s">
        <v>1112</v>
      </c>
      <c r="B993" s="9">
        <v>41</v>
      </c>
      <c r="C993" s="10">
        <v>2</v>
      </c>
      <c r="D993" s="13">
        <v>11</v>
      </c>
      <c r="E993" s="14">
        <v>3</v>
      </c>
      <c r="F993" s="11">
        <v>6870</v>
      </c>
      <c r="H993">
        <v>966</v>
      </c>
      <c r="I993">
        <v>3141.5771841000474</v>
      </c>
      <c r="J993">
        <v>-1140.5771841000474</v>
      </c>
    </row>
    <row r="994" spans="1:10" x14ac:dyDescent="0.3">
      <c r="A994" s="8" t="s">
        <v>1113</v>
      </c>
      <c r="B994" s="9">
        <v>41</v>
      </c>
      <c r="C994" s="10">
        <v>3</v>
      </c>
      <c r="D994" s="13">
        <v>23</v>
      </c>
      <c r="E994" s="14">
        <v>22</v>
      </c>
      <c r="F994" s="11">
        <v>10447</v>
      </c>
      <c r="H994">
        <v>967</v>
      </c>
      <c r="I994">
        <v>5670.829450857369</v>
      </c>
      <c r="J994">
        <v>322.17054914263099</v>
      </c>
    </row>
    <row r="995" spans="1:10" x14ac:dyDescent="0.3">
      <c r="A995" s="8" t="s">
        <v>1114</v>
      </c>
      <c r="B995" s="9">
        <v>41</v>
      </c>
      <c r="C995" s="10">
        <v>2</v>
      </c>
      <c r="D995" s="13">
        <v>14</v>
      </c>
      <c r="E995" s="14">
        <v>5</v>
      </c>
      <c r="F995" s="11">
        <v>4393</v>
      </c>
      <c r="H995">
        <v>968</v>
      </c>
      <c r="I995">
        <v>8765.1643040859217</v>
      </c>
      <c r="J995">
        <v>-576.16430408592169</v>
      </c>
    </row>
    <row r="996" spans="1:10" x14ac:dyDescent="0.3">
      <c r="A996" s="8" t="s">
        <v>1115</v>
      </c>
      <c r="B996" s="9">
        <v>41</v>
      </c>
      <c r="C996" s="10">
        <v>1</v>
      </c>
      <c r="D996" s="13">
        <v>12</v>
      </c>
      <c r="E996" s="14">
        <v>5</v>
      </c>
      <c r="F996" s="11">
        <v>2782</v>
      </c>
      <c r="H996">
        <v>969</v>
      </c>
      <c r="I996">
        <v>2672.0614547133296</v>
      </c>
      <c r="J996">
        <v>-434.06145471332957</v>
      </c>
    </row>
    <row r="997" spans="1:10" x14ac:dyDescent="0.3">
      <c r="A997" s="8" t="s">
        <v>1117</v>
      </c>
      <c r="B997" s="9">
        <v>41</v>
      </c>
      <c r="C997" s="10">
        <v>2</v>
      </c>
      <c r="D997" s="13">
        <v>14</v>
      </c>
      <c r="E997" s="14">
        <v>5</v>
      </c>
      <c r="F997" s="11">
        <v>8938</v>
      </c>
      <c r="H997">
        <v>970</v>
      </c>
      <c r="I997">
        <v>2863.1951688823588</v>
      </c>
      <c r="J997">
        <v>-412.19516888235876</v>
      </c>
    </row>
    <row r="998" spans="1:10" x14ac:dyDescent="0.3">
      <c r="A998" s="8" t="s">
        <v>1118</v>
      </c>
      <c r="B998" s="9">
        <v>42</v>
      </c>
      <c r="C998" s="10">
        <v>2</v>
      </c>
      <c r="D998" s="13">
        <v>10</v>
      </c>
      <c r="E998" s="14">
        <v>9</v>
      </c>
      <c r="F998" s="11">
        <v>6825</v>
      </c>
      <c r="H998">
        <v>971</v>
      </c>
      <c r="I998">
        <v>2570.4184075176981</v>
      </c>
      <c r="J998">
        <v>569.58159248230186</v>
      </c>
    </row>
    <row r="999" spans="1:10" x14ac:dyDescent="0.3">
      <c r="A999" s="8" t="s">
        <v>1119</v>
      </c>
      <c r="B999" s="9">
        <v>42</v>
      </c>
      <c r="C999" s="10">
        <v>2</v>
      </c>
      <c r="D999" s="13">
        <v>11</v>
      </c>
      <c r="E999" s="14">
        <v>5</v>
      </c>
      <c r="F999" s="11">
        <v>5265</v>
      </c>
      <c r="H999">
        <v>972</v>
      </c>
      <c r="I999">
        <v>6024.3681133332011</v>
      </c>
      <c r="J999">
        <v>-2952.3681133332011</v>
      </c>
    </row>
    <row r="1000" spans="1:10" x14ac:dyDescent="0.3">
      <c r="A1000" s="8" t="s">
        <v>1121</v>
      </c>
      <c r="B1000" s="9">
        <v>42</v>
      </c>
      <c r="C1000" s="10">
        <v>2</v>
      </c>
      <c r="D1000" s="13">
        <v>10</v>
      </c>
      <c r="E1000" s="14">
        <v>3</v>
      </c>
      <c r="F1000" s="11">
        <v>6545</v>
      </c>
      <c r="H1000">
        <v>973</v>
      </c>
      <c r="I1000">
        <v>5676.9056409684863</v>
      </c>
      <c r="J1000">
        <v>355.0943590315137</v>
      </c>
    </row>
    <row r="1001" spans="1:10" x14ac:dyDescent="0.3">
      <c r="A1001" s="8" t="s">
        <v>1122</v>
      </c>
      <c r="B1001" s="9">
        <v>42</v>
      </c>
      <c r="C1001" s="10">
        <v>1</v>
      </c>
      <c r="D1001" s="13">
        <v>10</v>
      </c>
      <c r="E1001" s="14">
        <v>9</v>
      </c>
      <c r="F1001" s="11">
        <v>2593</v>
      </c>
      <c r="H1001">
        <v>974</v>
      </c>
      <c r="I1001">
        <v>5658.6770706351344</v>
      </c>
      <c r="J1001">
        <v>3696.3229293648656</v>
      </c>
    </row>
    <row r="1002" spans="1:10" x14ac:dyDescent="0.3">
      <c r="A1002" s="8" t="s">
        <v>1123</v>
      </c>
      <c r="B1002" s="9">
        <v>42</v>
      </c>
      <c r="C1002" s="10">
        <v>2</v>
      </c>
      <c r="D1002" s="13">
        <v>20</v>
      </c>
      <c r="E1002" s="14">
        <v>20</v>
      </c>
      <c r="F1002" s="11">
        <v>4907</v>
      </c>
      <c r="H1002">
        <v>975</v>
      </c>
      <c r="I1002">
        <v>8687.2752891036398</v>
      </c>
      <c r="J1002">
        <v>-295.27528910363981</v>
      </c>
    </row>
    <row r="1003" spans="1:10" x14ac:dyDescent="0.3">
      <c r="A1003" s="8" t="s">
        <v>1126</v>
      </c>
      <c r="B1003" s="9">
        <v>42</v>
      </c>
      <c r="C1003" s="10">
        <v>1</v>
      </c>
      <c r="D1003" s="13">
        <v>4</v>
      </c>
      <c r="E1003" s="14">
        <v>3</v>
      </c>
      <c r="F1003" s="11">
        <v>2696</v>
      </c>
      <c r="H1003">
        <v>976</v>
      </c>
      <c r="I1003">
        <v>5909.4712294530955</v>
      </c>
      <c r="J1003">
        <v>320.52877054690452</v>
      </c>
    </row>
    <row r="1004" spans="1:10" x14ac:dyDescent="0.3">
      <c r="A1004" s="8" t="s">
        <v>1127</v>
      </c>
      <c r="B1004" s="9">
        <v>42</v>
      </c>
      <c r="C1004" s="10">
        <v>2</v>
      </c>
      <c r="D1004" s="13">
        <v>14</v>
      </c>
      <c r="E1004" s="14">
        <v>1</v>
      </c>
      <c r="F1004" s="11">
        <v>6781</v>
      </c>
      <c r="H1004">
        <v>977</v>
      </c>
      <c r="I1004">
        <v>5730.4898955062999</v>
      </c>
      <c r="J1004">
        <v>1080.5101044937001</v>
      </c>
    </row>
    <row r="1005" spans="1:10" x14ac:dyDescent="0.3">
      <c r="A1005" s="8" t="s">
        <v>1128</v>
      </c>
      <c r="B1005" s="9">
        <v>42</v>
      </c>
      <c r="C1005" s="10">
        <v>1</v>
      </c>
      <c r="D1005" s="13">
        <v>8</v>
      </c>
      <c r="E1005" s="14">
        <v>5</v>
      </c>
      <c r="F1005" s="11">
        <v>2576</v>
      </c>
      <c r="H1005">
        <v>978</v>
      </c>
      <c r="I1005">
        <v>2767.6283117978446</v>
      </c>
      <c r="J1005">
        <v>10.371688202155383</v>
      </c>
    </row>
    <row r="1006" spans="1:10" x14ac:dyDescent="0.3">
      <c r="A1006" s="8" t="s">
        <v>1129</v>
      </c>
      <c r="B1006" s="9">
        <v>42</v>
      </c>
      <c r="C1006" s="10">
        <v>2</v>
      </c>
      <c r="D1006" s="13">
        <v>19</v>
      </c>
      <c r="E1006" s="14">
        <v>5</v>
      </c>
      <c r="F1006" s="11">
        <v>4556</v>
      </c>
      <c r="H1006">
        <v>979</v>
      </c>
      <c r="I1006">
        <v>3059.8543449313847</v>
      </c>
      <c r="J1006">
        <v>1661.1456550686153</v>
      </c>
    </row>
    <row r="1007" spans="1:10" x14ac:dyDescent="0.3">
      <c r="A1007" s="8" t="s">
        <v>1130</v>
      </c>
      <c r="B1007" s="9">
        <v>42</v>
      </c>
      <c r="C1007" s="10">
        <v>2</v>
      </c>
      <c r="D1007" s="13">
        <v>7</v>
      </c>
      <c r="E1007" s="14">
        <v>6</v>
      </c>
      <c r="F1007" s="11">
        <v>4523</v>
      </c>
      <c r="H1007">
        <v>980</v>
      </c>
      <c r="I1007">
        <v>5695.1342113018372</v>
      </c>
      <c r="J1007">
        <v>-692.13421130183724</v>
      </c>
    </row>
    <row r="1008" spans="1:10" x14ac:dyDescent="0.3">
      <c r="A1008" s="8" t="s">
        <v>1131</v>
      </c>
      <c r="B1008" s="9">
        <v>42</v>
      </c>
      <c r="C1008" s="10">
        <v>1</v>
      </c>
      <c r="D1008" s="13">
        <v>8</v>
      </c>
      <c r="E1008" s="14">
        <v>2</v>
      </c>
      <c r="F1008" s="11">
        <v>2093</v>
      </c>
      <c r="H1008">
        <v>981</v>
      </c>
      <c r="I1008">
        <v>2749.3997414644928</v>
      </c>
      <c r="J1008">
        <v>626.60025853550724</v>
      </c>
    </row>
    <row r="1009" spans="1:10" x14ac:dyDescent="0.3">
      <c r="A1009" s="8" t="s">
        <v>1132</v>
      </c>
      <c r="B1009" s="9">
        <v>42</v>
      </c>
      <c r="C1009" s="10">
        <v>3</v>
      </c>
      <c r="D1009" s="13">
        <v>10</v>
      </c>
      <c r="E1009" s="14">
        <v>10</v>
      </c>
      <c r="F1009" s="11">
        <v>7406</v>
      </c>
      <c r="H1009">
        <v>982</v>
      </c>
      <c r="I1009">
        <v>2660.4598027222155</v>
      </c>
      <c r="J1009">
        <v>2105.5401972777845</v>
      </c>
    </row>
    <row r="1010" spans="1:10" x14ac:dyDescent="0.3">
      <c r="A1010" s="8" t="s">
        <v>1133</v>
      </c>
      <c r="B1010" s="9">
        <v>42</v>
      </c>
      <c r="C1010" s="10">
        <v>2</v>
      </c>
      <c r="D1010" s="13">
        <v>10</v>
      </c>
      <c r="E1010" s="14">
        <v>10</v>
      </c>
      <c r="F1010" s="11">
        <v>4089</v>
      </c>
      <c r="H1010">
        <v>983</v>
      </c>
      <c r="I1010">
        <v>2624.5533902866323</v>
      </c>
      <c r="J1010">
        <v>-517.55339028663229</v>
      </c>
    </row>
    <row r="1011" spans="1:10" x14ac:dyDescent="0.3">
      <c r="A1011" s="8" t="s">
        <v>1134</v>
      </c>
      <c r="B1011" s="9">
        <v>42</v>
      </c>
      <c r="C1011" s="10">
        <v>1</v>
      </c>
      <c r="D1011" s="13">
        <v>7</v>
      </c>
      <c r="E1011" s="14">
        <v>2</v>
      </c>
      <c r="F1011" s="11">
        <v>2759</v>
      </c>
      <c r="H1011">
        <v>984</v>
      </c>
      <c r="I1011">
        <v>5986.8095162042573</v>
      </c>
      <c r="J1011">
        <v>164.19048379574269</v>
      </c>
    </row>
    <row r="1012" spans="1:10" x14ac:dyDescent="0.3">
      <c r="A1012" s="8" t="s">
        <v>1136</v>
      </c>
      <c r="B1012" s="9">
        <v>42</v>
      </c>
      <c r="C1012" s="10">
        <v>2</v>
      </c>
      <c r="D1012" s="13">
        <v>8</v>
      </c>
      <c r="E1012" s="14">
        <v>4</v>
      </c>
      <c r="F1012" s="11">
        <v>6062</v>
      </c>
      <c r="H1012">
        <v>985</v>
      </c>
      <c r="I1012">
        <v>5724.4137053951827</v>
      </c>
      <c r="J1012">
        <v>-1621.4137053951827</v>
      </c>
    </row>
    <row r="1013" spans="1:10" x14ac:dyDescent="0.3">
      <c r="A1013" s="8" t="s">
        <v>1137</v>
      </c>
      <c r="B1013" s="9">
        <v>42</v>
      </c>
      <c r="C1013" s="10">
        <v>2</v>
      </c>
      <c r="D1013" s="13">
        <v>10</v>
      </c>
      <c r="E1013" s="14">
        <v>9</v>
      </c>
      <c r="F1013" s="11">
        <v>4434</v>
      </c>
      <c r="H1013">
        <v>986</v>
      </c>
      <c r="I1013">
        <v>5814.4551005997009</v>
      </c>
      <c r="J1013">
        <v>-347.45510059970093</v>
      </c>
    </row>
    <row r="1014" spans="1:10" x14ac:dyDescent="0.3">
      <c r="A1014" s="8" t="s">
        <v>1138</v>
      </c>
      <c r="B1014" s="9">
        <v>42</v>
      </c>
      <c r="C1014" s="10">
        <v>1</v>
      </c>
      <c r="D1014" s="13">
        <v>8</v>
      </c>
      <c r="E1014" s="14">
        <v>2</v>
      </c>
      <c r="F1014" s="11">
        <v>2515</v>
      </c>
      <c r="H1014">
        <v>987</v>
      </c>
      <c r="I1014">
        <v>2678.1376448244469</v>
      </c>
      <c r="J1014">
        <v>-551.13764482444685</v>
      </c>
    </row>
    <row r="1015" spans="1:10" x14ac:dyDescent="0.3">
      <c r="A1015" s="8" t="s">
        <v>1139</v>
      </c>
      <c r="B1015" s="9">
        <v>42</v>
      </c>
      <c r="C1015" s="10">
        <v>2</v>
      </c>
      <c r="D1015" s="13">
        <v>17</v>
      </c>
      <c r="E1015" s="14">
        <v>5</v>
      </c>
      <c r="F1015" s="11">
        <v>5231</v>
      </c>
      <c r="H1015">
        <v>988</v>
      </c>
      <c r="I1015">
        <v>9130.8553467839884</v>
      </c>
      <c r="J1015">
        <v>-2048.8553467839884</v>
      </c>
    </row>
    <row r="1016" spans="1:10" x14ac:dyDescent="0.3">
      <c r="A1016" s="8" t="s">
        <v>1140</v>
      </c>
      <c r="B1016" s="9">
        <v>42</v>
      </c>
      <c r="C1016" s="10">
        <v>2</v>
      </c>
      <c r="D1016" s="13">
        <v>10</v>
      </c>
      <c r="E1016" s="14">
        <v>5</v>
      </c>
      <c r="F1016" s="11">
        <v>6244</v>
      </c>
      <c r="H1016">
        <v>989</v>
      </c>
      <c r="I1016">
        <v>8687.2752891036398</v>
      </c>
      <c r="J1016">
        <v>553.72471089636019</v>
      </c>
    </row>
    <row r="1017" spans="1:10" x14ac:dyDescent="0.3">
      <c r="A1017" s="8" t="s">
        <v>1143</v>
      </c>
      <c r="B1017" s="9">
        <v>42</v>
      </c>
      <c r="C1017" s="10">
        <v>2</v>
      </c>
      <c r="D1017" s="13">
        <v>16</v>
      </c>
      <c r="E1017" s="14">
        <v>1</v>
      </c>
      <c r="F1017" s="11">
        <v>4272</v>
      </c>
      <c r="H1017">
        <v>990</v>
      </c>
      <c r="I1017">
        <v>5760.8708460618855</v>
      </c>
      <c r="J1017">
        <v>669.12915393811454</v>
      </c>
    </row>
    <row r="1018" spans="1:10" x14ac:dyDescent="0.3">
      <c r="A1018" s="8" t="s">
        <v>1145</v>
      </c>
      <c r="B1018" s="9">
        <v>42</v>
      </c>
      <c r="C1018" s="10">
        <v>2</v>
      </c>
      <c r="D1018" s="13">
        <v>9</v>
      </c>
      <c r="E1018" s="14">
        <v>6</v>
      </c>
      <c r="F1018" s="11">
        <v>5155</v>
      </c>
      <c r="H1018">
        <v>991</v>
      </c>
      <c r="I1018">
        <v>2600.2486298421636</v>
      </c>
      <c r="J1018">
        <v>-311.24862984216361</v>
      </c>
    </row>
    <row r="1019" spans="1:10" x14ac:dyDescent="0.3">
      <c r="A1019" s="8" t="s">
        <v>1146</v>
      </c>
      <c r="B1019" s="9">
        <v>42</v>
      </c>
      <c r="C1019" s="10">
        <v>2</v>
      </c>
      <c r="D1019" s="13">
        <v>10</v>
      </c>
      <c r="E1019" s="14">
        <v>4</v>
      </c>
      <c r="F1019" s="11">
        <v>6272</v>
      </c>
      <c r="H1019">
        <v>992</v>
      </c>
      <c r="I1019">
        <v>5796.7772584974691</v>
      </c>
      <c r="J1019">
        <v>1073.2227415025309</v>
      </c>
    </row>
    <row r="1020" spans="1:10" x14ac:dyDescent="0.3">
      <c r="A1020" s="8" t="s">
        <v>1148</v>
      </c>
      <c r="B1020" s="9">
        <v>42</v>
      </c>
      <c r="C1020" s="10">
        <v>2</v>
      </c>
      <c r="D1020" s="13">
        <v>18</v>
      </c>
      <c r="E1020" s="14">
        <v>1</v>
      </c>
      <c r="F1020" s="11">
        <v>2372</v>
      </c>
      <c r="H1020">
        <v>993</v>
      </c>
      <c r="I1020">
        <v>9081.1443694328118</v>
      </c>
      <c r="J1020">
        <v>1365.8556305671882</v>
      </c>
    </row>
    <row r="1021" spans="1:10" x14ac:dyDescent="0.3">
      <c r="A1021" s="8" t="s">
        <v>1151</v>
      </c>
      <c r="B1021" s="9">
        <v>42</v>
      </c>
      <c r="C1021" s="10">
        <v>1</v>
      </c>
      <c r="D1021" s="13">
        <v>12</v>
      </c>
      <c r="E1021" s="14">
        <v>12</v>
      </c>
      <c r="F1021" s="11">
        <v>3673</v>
      </c>
      <c r="H1021">
        <v>994</v>
      </c>
      <c r="I1021">
        <v>5892.3441155819837</v>
      </c>
      <c r="J1021">
        <v>-1499.3441155819837</v>
      </c>
    </row>
    <row r="1022" spans="1:10" x14ac:dyDescent="0.3">
      <c r="A1022" s="8" t="s">
        <v>1152</v>
      </c>
      <c r="B1022" s="9">
        <v>42</v>
      </c>
      <c r="C1022" s="10">
        <v>1</v>
      </c>
      <c r="D1022" s="13">
        <v>4</v>
      </c>
      <c r="E1022" s="14">
        <v>1</v>
      </c>
      <c r="F1022" s="11">
        <v>4841</v>
      </c>
      <c r="H1022">
        <v>995</v>
      </c>
      <c r="I1022">
        <v>2851.5935168912442</v>
      </c>
      <c r="J1022">
        <v>-69.593516891244235</v>
      </c>
    </row>
    <row r="1023" spans="1:10" x14ac:dyDescent="0.3">
      <c r="A1023" s="8" t="s">
        <v>1153</v>
      </c>
      <c r="B1023" s="9">
        <v>42</v>
      </c>
      <c r="C1023" s="10">
        <v>3</v>
      </c>
      <c r="D1023" s="13">
        <v>24</v>
      </c>
      <c r="E1023" s="14">
        <v>20</v>
      </c>
      <c r="F1023" s="11">
        <v>10124</v>
      </c>
      <c r="H1023">
        <v>996</v>
      </c>
      <c r="I1023">
        <v>5892.3441155819837</v>
      </c>
      <c r="J1023">
        <v>3045.6558844180163</v>
      </c>
    </row>
    <row r="1024" spans="1:10" x14ac:dyDescent="0.3">
      <c r="A1024" s="8" t="s">
        <v>1155</v>
      </c>
      <c r="B1024" s="9">
        <v>42</v>
      </c>
      <c r="C1024" s="10">
        <v>1</v>
      </c>
      <c r="D1024" s="13">
        <v>7</v>
      </c>
      <c r="E1024" s="14">
        <v>5</v>
      </c>
      <c r="F1024" s="11">
        <v>2766</v>
      </c>
      <c r="H1024">
        <v>997</v>
      </c>
      <c r="I1024">
        <v>5721.6813376710434</v>
      </c>
      <c r="J1024">
        <v>1103.3186623289566</v>
      </c>
    </row>
    <row r="1025" spans="1:10" x14ac:dyDescent="0.3">
      <c r="A1025" s="8" t="s">
        <v>1156</v>
      </c>
      <c r="B1025" s="9">
        <v>42</v>
      </c>
      <c r="C1025" s="10">
        <v>2</v>
      </c>
      <c r="D1025" s="13">
        <v>10</v>
      </c>
      <c r="E1025" s="14">
        <v>0</v>
      </c>
      <c r="F1025" s="11">
        <v>5538</v>
      </c>
      <c r="H1025">
        <v>998</v>
      </c>
      <c r="I1025">
        <v>5781.8925105510953</v>
      </c>
      <c r="J1025">
        <v>-516.89251055109526</v>
      </c>
    </row>
    <row r="1026" spans="1:10" x14ac:dyDescent="0.3">
      <c r="A1026" s="8" t="s">
        <v>1157</v>
      </c>
      <c r="B1026" s="9">
        <v>42</v>
      </c>
      <c r="C1026" s="10">
        <v>1</v>
      </c>
      <c r="D1026" s="13">
        <v>10</v>
      </c>
      <c r="E1026" s="14">
        <v>6</v>
      </c>
      <c r="F1026" s="11">
        <v>2936</v>
      </c>
      <c r="H1026">
        <v>999</v>
      </c>
      <c r="I1026">
        <v>5758.1384783377462</v>
      </c>
      <c r="J1026">
        <v>786.86152166225384</v>
      </c>
    </row>
    <row r="1027" spans="1:10" x14ac:dyDescent="0.3">
      <c r="A1027" s="8" t="s">
        <v>1158</v>
      </c>
      <c r="B1027" s="9">
        <v>42</v>
      </c>
      <c r="C1027" s="10">
        <v>1</v>
      </c>
      <c r="D1027" s="13">
        <v>8</v>
      </c>
      <c r="E1027" s="14">
        <v>0</v>
      </c>
      <c r="F1027" s="11">
        <v>3968</v>
      </c>
      <c r="H1027">
        <v>1000</v>
      </c>
      <c r="I1027">
        <v>2752.7435638514698</v>
      </c>
      <c r="J1027">
        <v>-159.74356385146984</v>
      </c>
    </row>
    <row r="1028" spans="1:10" x14ac:dyDescent="0.3">
      <c r="A1028" s="8" t="s">
        <v>1160</v>
      </c>
      <c r="B1028" s="9">
        <v>42</v>
      </c>
      <c r="C1028" s="10">
        <v>2</v>
      </c>
      <c r="D1028" s="13">
        <v>14</v>
      </c>
      <c r="E1028" s="14">
        <v>0</v>
      </c>
      <c r="F1028" s="11">
        <v>5087</v>
      </c>
      <c r="H1028">
        <v>1001</v>
      </c>
      <c r="I1028">
        <v>6013.9073708045835</v>
      </c>
      <c r="J1028">
        <v>-1106.9073708045835</v>
      </c>
    </row>
    <row r="1029" spans="1:10" x14ac:dyDescent="0.3">
      <c r="A1029" s="8" t="s">
        <v>1161</v>
      </c>
      <c r="B1029" s="9">
        <v>42</v>
      </c>
      <c r="C1029" s="10">
        <v>2</v>
      </c>
      <c r="D1029" s="13">
        <v>20</v>
      </c>
      <c r="E1029" s="14">
        <v>20</v>
      </c>
      <c r="F1029" s="11">
        <v>4332</v>
      </c>
      <c r="H1029">
        <v>1002</v>
      </c>
      <c r="I1029">
        <v>2573.7622299046757</v>
      </c>
      <c r="J1029">
        <v>122.23777009532432</v>
      </c>
    </row>
    <row r="1030" spans="1:10" x14ac:dyDescent="0.3">
      <c r="A1030" s="8" t="s">
        <v>1162</v>
      </c>
      <c r="B1030" s="9">
        <v>42</v>
      </c>
      <c r="C1030" s="10">
        <v>2</v>
      </c>
      <c r="D1030" s="13">
        <v>9</v>
      </c>
      <c r="E1030" s="14">
        <v>4</v>
      </c>
      <c r="F1030" s="11">
        <v>5410</v>
      </c>
      <c r="H1030">
        <v>1003</v>
      </c>
      <c r="I1030">
        <v>5913.9165083023126</v>
      </c>
      <c r="J1030">
        <v>867.08349169768735</v>
      </c>
    </row>
    <row r="1031" spans="1:10" x14ac:dyDescent="0.3">
      <c r="A1031" s="8" t="s">
        <v>1164</v>
      </c>
      <c r="B1031" s="9">
        <v>43</v>
      </c>
      <c r="C1031" s="10">
        <v>1</v>
      </c>
      <c r="D1031" s="13">
        <v>6</v>
      </c>
      <c r="E1031" s="14">
        <v>5</v>
      </c>
      <c r="F1031" s="11">
        <v>2645</v>
      </c>
      <c r="H1031">
        <v>1004</v>
      </c>
      <c r="I1031">
        <v>2705.235499424773</v>
      </c>
      <c r="J1031">
        <v>-129.23549942477302</v>
      </c>
    </row>
    <row r="1032" spans="1:10" x14ac:dyDescent="0.3">
      <c r="A1032" s="8" t="s">
        <v>1166</v>
      </c>
      <c r="B1032" s="9">
        <v>43</v>
      </c>
      <c r="C1032" s="10">
        <v>1</v>
      </c>
      <c r="D1032" s="13">
        <v>18</v>
      </c>
      <c r="E1032" s="14">
        <v>3</v>
      </c>
      <c r="F1032" s="11">
        <v>4739</v>
      </c>
      <c r="H1032">
        <v>1005</v>
      </c>
      <c r="I1032">
        <v>6069.1438100357591</v>
      </c>
      <c r="J1032">
        <v>-1513.1438100357591</v>
      </c>
    </row>
    <row r="1033" spans="1:10" x14ac:dyDescent="0.3">
      <c r="A1033" s="8" t="s">
        <v>1167</v>
      </c>
      <c r="B1033" s="9">
        <v>43</v>
      </c>
      <c r="C1033" s="10">
        <v>1</v>
      </c>
      <c r="D1033" s="13">
        <v>7</v>
      </c>
      <c r="E1033" s="14">
        <v>5</v>
      </c>
      <c r="F1033" s="11">
        <v>2089</v>
      </c>
      <c r="H1033">
        <v>1006</v>
      </c>
      <c r="I1033">
        <v>5632.190670697647</v>
      </c>
      <c r="J1033">
        <v>-1109.190670697647</v>
      </c>
    </row>
    <row r="1034" spans="1:10" x14ac:dyDescent="0.3">
      <c r="A1034" s="8" t="s">
        <v>1169</v>
      </c>
      <c r="B1034" s="9">
        <v>43</v>
      </c>
      <c r="C1034" s="10">
        <v>1</v>
      </c>
      <c r="D1034" s="13">
        <v>9</v>
      </c>
      <c r="E1034" s="14">
        <v>8</v>
      </c>
      <c r="F1034" s="11">
        <v>2455</v>
      </c>
      <c r="H1034">
        <v>1007</v>
      </c>
      <c r="I1034">
        <v>2723.4640697581244</v>
      </c>
      <c r="J1034">
        <v>-630.46406975812442</v>
      </c>
    </row>
    <row r="1035" spans="1:10" x14ac:dyDescent="0.3">
      <c r="A1035" s="8" t="s">
        <v>1170</v>
      </c>
      <c r="B1035" s="9">
        <v>43</v>
      </c>
      <c r="C1035" s="10">
        <v>2</v>
      </c>
      <c r="D1035" s="13">
        <v>9</v>
      </c>
      <c r="E1035" s="14">
        <v>9</v>
      </c>
      <c r="F1035" s="11">
        <v>5257</v>
      </c>
      <c r="H1035">
        <v>1008</v>
      </c>
      <c r="I1035">
        <v>8684.5429213794996</v>
      </c>
      <c r="J1035">
        <v>-1278.5429213794996</v>
      </c>
    </row>
    <row r="1036" spans="1:10" x14ac:dyDescent="0.3">
      <c r="A1036" s="8" t="s">
        <v>1171</v>
      </c>
      <c r="B1036" s="9">
        <v>43</v>
      </c>
      <c r="C1036" s="10">
        <v>3</v>
      </c>
      <c r="D1036" s="13">
        <v>10</v>
      </c>
      <c r="E1036" s="14">
        <v>1</v>
      </c>
      <c r="F1036" s="11">
        <v>9985</v>
      </c>
      <c r="H1036">
        <v>1009</v>
      </c>
      <c r="I1036">
        <v>5715.6051475599261</v>
      </c>
      <c r="J1036">
        <v>-1626.6051475599261</v>
      </c>
    </row>
    <row r="1037" spans="1:10" x14ac:dyDescent="0.3">
      <c r="A1037" s="8" t="s">
        <v>1173</v>
      </c>
      <c r="B1037" s="9">
        <v>43</v>
      </c>
      <c r="C1037" s="10">
        <v>1</v>
      </c>
      <c r="D1037" s="13">
        <v>8</v>
      </c>
      <c r="E1037" s="14">
        <v>3</v>
      </c>
      <c r="F1037" s="11">
        <v>2258</v>
      </c>
      <c r="H1037">
        <v>1010</v>
      </c>
      <c r="I1037">
        <v>2687.5576573225412</v>
      </c>
      <c r="J1037">
        <v>71.442342677458782</v>
      </c>
    </row>
    <row r="1038" spans="1:10" x14ac:dyDescent="0.3">
      <c r="A1038" s="8" t="s">
        <v>1174</v>
      </c>
      <c r="B1038" s="9">
        <v>43</v>
      </c>
      <c r="C1038" s="10">
        <v>2</v>
      </c>
      <c r="D1038" s="13">
        <v>8</v>
      </c>
      <c r="E1038" s="14">
        <v>5</v>
      </c>
      <c r="F1038" s="11">
        <v>4522</v>
      </c>
      <c r="H1038">
        <v>1011</v>
      </c>
      <c r="I1038">
        <v>5680.2494633554634</v>
      </c>
      <c r="J1038">
        <v>381.75053664453662</v>
      </c>
    </row>
    <row r="1039" spans="1:10" x14ac:dyDescent="0.3">
      <c r="A1039" s="8" t="s">
        <v>1176</v>
      </c>
      <c r="B1039" s="9">
        <v>43</v>
      </c>
      <c r="C1039" s="10">
        <v>2</v>
      </c>
      <c r="D1039" s="13">
        <v>10</v>
      </c>
      <c r="E1039" s="14">
        <v>8</v>
      </c>
      <c r="F1039" s="11">
        <v>5679</v>
      </c>
      <c r="H1039">
        <v>1012</v>
      </c>
      <c r="I1039">
        <v>5721.6813376710434</v>
      </c>
      <c r="J1039">
        <v>-1287.6813376710434</v>
      </c>
    </row>
    <row r="1040" spans="1:10" x14ac:dyDescent="0.3">
      <c r="A1040" s="8" t="s">
        <v>1177</v>
      </c>
      <c r="B1040" s="9">
        <v>43</v>
      </c>
      <c r="C1040" s="10">
        <v>2</v>
      </c>
      <c r="D1040" s="13">
        <v>7</v>
      </c>
      <c r="E1040" s="14">
        <v>2</v>
      </c>
      <c r="F1040" s="11">
        <v>6804</v>
      </c>
      <c r="H1040">
        <v>1013</v>
      </c>
      <c r="I1040">
        <v>2723.4640697581244</v>
      </c>
      <c r="J1040">
        <v>-208.46406975812442</v>
      </c>
    </row>
    <row r="1041" spans="1:10" x14ac:dyDescent="0.3">
      <c r="A1041" s="8" t="s">
        <v>1179</v>
      </c>
      <c r="B1041" s="9">
        <v>43</v>
      </c>
      <c r="C1041" s="10">
        <v>2</v>
      </c>
      <c r="D1041" s="13">
        <v>12</v>
      </c>
      <c r="E1041" s="14">
        <v>5</v>
      </c>
      <c r="F1041" s="11">
        <v>5562</v>
      </c>
      <c r="H1041">
        <v>1014</v>
      </c>
      <c r="I1041">
        <v>5997.3309851645936</v>
      </c>
      <c r="J1041">
        <v>-766.33098516459359</v>
      </c>
    </row>
    <row r="1042" spans="1:10" x14ac:dyDescent="0.3">
      <c r="A1042" s="8" t="s">
        <v>1180</v>
      </c>
      <c r="B1042" s="9">
        <v>43</v>
      </c>
      <c r="C1042" s="10">
        <v>2</v>
      </c>
      <c r="D1042" s="13">
        <v>4</v>
      </c>
      <c r="E1042" s="14">
        <v>1</v>
      </c>
      <c r="F1042" s="11">
        <v>4765</v>
      </c>
      <c r="H1042">
        <v>1015</v>
      </c>
      <c r="I1042">
        <v>5745.9860981155125</v>
      </c>
      <c r="J1042">
        <v>498.0139018844875</v>
      </c>
    </row>
    <row r="1043" spans="1:10" x14ac:dyDescent="0.3">
      <c r="A1043" s="8" t="s">
        <v>1181</v>
      </c>
      <c r="B1043" s="9">
        <v>43</v>
      </c>
      <c r="C1043" s="10">
        <v>3</v>
      </c>
      <c r="D1043" s="13">
        <v>18</v>
      </c>
      <c r="E1043" s="14">
        <v>1</v>
      </c>
      <c r="F1043" s="11">
        <v>10798</v>
      </c>
      <c r="H1043">
        <v>1016</v>
      </c>
      <c r="I1043">
        <v>5985.7293331734791</v>
      </c>
      <c r="J1043">
        <v>-1713.7293331734791</v>
      </c>
    </row>
    <row r="1044" spans="1:10" x14ac:dyDescent="0.3">
      <c r="A1044" s="8" t="s">
        <v>1182</v>
      </c>
      <c r="B1044" s="9">
        <v>43</v>
      </c>
      <c r="C1044" s="10">
        <v>3</v>
      </c>
      <c r="D1044" s="13">
        <v>18</v>
      </c>
      <c r="E1044" s="14">
        <v>8</v>
      </c>
      <c r="F1044" s="11">
        <v>10820</v>
      </c>
      <c r="H1044">
        <v>1017</v>
      </c>
      <c r="I1044">
        <v>5704.0034955688125</v>
      </c>
      <c r="J1044">
        <v>-549.00349556881247</v>
      </c>
    </row>
    <row r="1045" spans="1:10" x14ac:dyDescent="0.3">
      <c r="A1045" s="8" t="s">
        <v>1183</v>
      </c>
      <c r="B1045" s="9">
        <v>43</v>
      </c>
      <c r="C1045" s="10">
        <v>2</v>
      </c>
      <c r="D1045" s="13">
        <v>7</v>
      </c>
      <c r="E1045" s="14">
        <v>4</v>
      </c>
      <c r="F1045" s="11">
        <v>5346</v>
      </c>
      <c r="H1045">
        <v>1018</v>
      </c>
      <c r="I1045">
        <v>5752.0622882266289</v>
      </c>
      <c r="J1045">
        <v>519.93771177337112</v>
      </c>
    </row>
    <row r="1046" spans="1:10" x14ac:dyDescent="0.3">
      <c r="A1046" s="8" t="s">
        <v>1185</v>
      </c>
      <c r="B1046" s="9">
        <v>43</v>
      </c>
      <c r="C1046" s="10">
        <v>3</v>
      </c>
      <c r="D1046" s="13">
        <v>23</v>
      </c>
      <c r="E1046" s="14">
        <v>21</v>
      </c>
      <c r="F1046" s="11">
        <v>10231</v>
      </c>
      <c r="H1046">
        <v>1019</v>
      </c>
      <c r="I1046">
        <v>6057.5421580446446</v>
      </c>
      <c r="J1046">
        <v>-3685.5421580446446</v>
      </c>
    </row>
    <row r="1047" spans="1:10" x14ac:dyDescent="0.3">
      <c r="A1047" s="8" t="s">
        <v>1186</v>
      </c>
      <c r="B1047" s="9">
        <v>43</v>
      </c>
      <c r="C1047" s="10">
        <v>2</v>
      </c>
      <c r="D1047" s="13">
        <v>20</v>
      </c>
      <c r="E1047" s="14">
        <v>20</v>
      </c>
      <c r="F1047" s="11">
        <v>4081</v>
      </c>
      <c r="H1047">
        <v>1020</v>
      </c>
      <c r="I1047">
        <v>2806.3278183892849</v>
      </c>
      <c r="J1047">
        <v>866.67218161071514</v>
      </c>
    </row>
    <row r="1048" spans="1:10" x14ac:dyDescent="0.3">
      <c r="A1048" s="8" t="s">
        <v>1187</v>
      </c>
      <c r="B1048" s="9">
        <v>43</v>
      </c>
      <c r="C1048" s="10">
        <v>1</v>
      </c>
      <c r="D1048" s="13">
        <v>8</v>
      </c>
      <c r="E1048" s="14">
        <v>6</v>
      </c>
      <c r="F1048" s="11">
        <v>4876</v>
      </c>
      <c r="H1048">
        <v>1021</v>
      </c>
      <c r="I1048">
        <v>2585.9146101269098</v>
      </c>
      <c r="J1048">
        <v>2255.0853898730902</v>
      </c>
    </row>
    <row r="1049" spans="1:10" x14ac:dyDescent="0.3">
      <c r="A1049" s="8" t="s">
        <v>1189</v>
      </c>
      <c r="B1049" s="9">
        <v>43</v>
      </c>
      <c r="C1049" s="10">
        <v>2</v>
      </c>
      <c r="D1049" s="13">
        <v>10</v>
      </c>
      <c r="E1049" s="14">
        <v>10</v>
      </c>
      <c r="F1049" s="11">
        <v>7847</v>
      </c>
      <c r="H1049">
        <v>1022</v>
      </c>
      <c r="I1049">
        <v>9126.4707943664889</v>
      </c>
      <c r="J1049">
        <v>997.52920563351108</v>
      </c>
    </row>
    <row r="1050" spans="1:10" x14ac:dyDescent="0.3">
      <c r="A1050" s="8" t="s">
        <v>1190</v>
      </c>
      <c r="B1050" s="9">
        <v>43</v>
      </c>
      <c r="C1050" s="10">
        <v>1</v>
      </c>
      <c r="D1050" s="13">
        <v>6</v>
      </c>
      <c r="E1050" s="14">
        <v>1</v>
      </c>
      <c r="F1050" s="11">
        <v>2437</v>
      </c>
      <c r="H1050">
        <v>1023</v>
      </c>
      <c r="I1050">
        <v>2669.3290869891898</v>
      </c>
      <c r="J1050">
        <v>96.670913010810182</v>
      </c>
    </row>
    <row r="1051" spans="1:10" x14ac:dyDescent="0.3">
      <c r="A1051" s="8" t="s">
        <v>1191</v>
      </c>
      <c r="B1051" s="9">
        <v>43</v>
      </c>
      <c r="C1051" s="10">
        <v>1</v>
      </c>
      <c r="D1051" s="13">
        <v>10</v>
      </c>
      <c r="E1051" s="14">
        <v>9</v>
      </c>
      <c r="F1051" s="11">
        <v>3539</v>
      </c>
      <c r="H1051">
        <v>1024</v>
      </c>
      <c r="I1051">
        <v>5776.367048671098</v>
      </c>
      <c r="J1051">
        <v>-238.36704867109802</v>
      </c>
    </row>
    <row r="1052" spans="1:10" x14ac:dyDescent="0.3">
      <c r="A1052" s="8" t="s">
        <v>1192</v>
      </c>
      <c r="B1052" s="9">
        <v>43</v>
      </c>
      <c r="C1052" s="10">
        <v>1</v>
      </c>
      <c r="D1052" s="13">
        <v>7</v>
      </c>
      <c r="E1052" s="14">
        <v>3</v>
      </c>
      <c r="F1052" s="11">
        <v>2438</v>
      </c>
      <c r="H1052">
        <v>1025</v>
      </c>
      <c r="I1052">
        <v>2770.9721341848212</v>
      </c>
      <c r="J1052">
        <v>165.02786581517876</v>
      </c>
    </row>
    <row r="1053" spans="1:10" x14ac:dyDescent="0.3">
      <c r="A1053" s="8" t="s">
        <v>1193</v>
      </c>
      <c r="B1053" s="9">
        <v>43</v>
      </c>
      <c r="C1053" s="10">
        <v>2</v>
      </c>
      <c r="D1053" s="13">
        <v>7</v>
      </c>
      <c r="E1053" s="14">
        <v>7</v>
      </c>
      <c r="F1053" s="11">
        <v>5675</v>
      </c>
      <c r="H1053">
        <v>1026</v>
      </c>
      <c r="I1053">
        <v>2735.616449980359</v>
      </c>
      <c r="J1053">
        <v>1232.383550019641</v>
      </c>
    </row>
    <row r="1054" spans="1:10" x14ac:dyDescent="0.3">
      <c r="A1054" s="8" t="s">
        <v>1195</v>
      </c>
      <c r="B1054" s="9">
        <v>43</v>
      </c>
      <c r="C1054" s="10">
        <v>3</v>
      </c>
      <c r="D1054" s="13">
        <v>10</v>
      </c>
      <c r="E1054" s="14">
        <v>10</v>
      </c>
      <c r="F1054" s="11">
        <v>7510</v>
      </c>
      <c r="H1054">
        <v>1027</v>
      </c>
      <c r="I1054">
        <v>5919.9926984134299</v>
      </c>
      <c r="J1054">
        <v>-832.99269841342993</v>
      </c>
    </row>
    <row r="1055" spans="1:10" x14ac:dyDescent="0.3">
      <c r="A1055" s="8" t="s">
        <v>1196</v>
      </c>
      <c r="B1055" s="9">
        <v>44</v>
      </c>
      <c r="C1055" s="10">
        <v>3</v>
      </c>
      <c r="D1055" s="13">
        <v>24</v>
      </c>
      <c r="E1055" s="14">
        <v>22</v>
      </c>
      <c r="F1055" s="11">
        <v>10248</v>
      </c>
      <c r="H1055">
        <v>1028</v>
      </c>
      <c r="I1055">
        <v>6013.9073708045835</v>
      </c>
      <c r="J1055">
        <v>-1681.9073708045835</v>
      </c>
    </row>
    <row r="1056" spans="1:10" x14ac:dyDescent="0.3">
      <c r="A1056" s="8" t="s">
        <v>1197</v>
      </c>
      <c r="B1056" s="9">
        <v>44</v>
      </c>
      <c r="C1056" s="10">
        <v>2</v>
      </c>
      <c r="D1056" s="13">
        <v>9</v>
      </c>
      <c r="E1056" s="14">
        <v>4</v>
      </c>
      <c r="F1056" s="11">
        <v>6465</v>
      </c>
      <c r="H1056">
        <v>1029</v>
      </c>
      <c r="I1056">
        <v>5716.1558757910461</v>
      </c>
      <c r="J1056">
        <v>-306.15587579104613</v>
      </c>
    </row>
    <row r="1057" spans="1:10" x14ac:dyDescent="0.3">
      <c r="A1057" s="8" t="s">
        <v>1198</v>
      </c>
      <c r="B1057" s="9">
        <v>44</v>
      </c>
      <c r="C1057" s="10">
        <v>2</v>
      </c>
      <c r="D1057" s="13">
        <v>9</v>
      </c>
      <c r="E1057" s="14">
        <v>4</v>
      </c>
      <c r="F1057" s="11">
        <v>5454</v>
      </c>
      <c r="H1057">
        <v>1030</v>
      </c>
      <c r="I1057">
        <v>2630.6903068294678</v>
      </c>
      <c r="J1057">
        <v>14.309693170532228</v>
      </c>
    </row>
    <row r="1058" spans="1:10" x14ac:dyDescent="0.3">
      <c r="A1058" s="8" t="s">
        <v>1199</v>
      </c>
      <c r="B1058" s="9">
        <v>44</v>
      </c>
      <c r="C1058" s="10">
        <v>2</v>
      </c>
      <c r="D1058" s="13">
        <v>17</v>
      </c>
      <c r="E1058" s="14">
        <v>3</v>
      </c>
      <c r="F1058" s="11">
        <v>2042</v>
      </c>
      <c r="H1058">
        <v>1031</v>
      </c>
      <c r="I1058">
        <v>3073.7196362786976</v>
      </c>
      <c r="J1058">
        <v>1665.2803637213024</v>
      </c>
    </row>
    <row r="1059" spans="1:10" x14ac:dyDescent="0.3">
      <c r="A1059" s="8" t="s">
        <v>1200</v>
      </c>
      <c r="B1059" s="9">
        <v>44</v>
      </c>
      <c r="C1059" s="10">
        <v>1</v>
      </c>
      <c r="D1059" s="13">
        <v>19</v>
      </c>
      <c r="E1059" s="14">
        <v>1</v>
      </c>
      <c r="F1059" s="11">
        <v>3161</v>
      </c>
      <c r="H1059">
        <v>1032</v>
      </c>
      <c r="I1059">
        <v>2666.5967192650505</v>
      </c>
      <c r="J1059">
        <v>-577.59671926505052</v>
      </c>
    </row>
    <row r="1060" spans="1:10" x14ac:dyDescent="0.3">
      <c r="A1060" s="8" t="s">
        <v>1201</v>
      </c>
      <c r="B1060" s="9">
        <v>44</v>
      </c>
      <c r="C1060" s="10">
        <v>2</v>
      </c>
      <c r="D1060" s="13">
        <v>10</v>
      </c>
      <c r="E1060" s="14">
        <v>2</v>
      </c>
      <c r="F1060" s="11">
        <v>5985</v>
      </c>
      <c r="H1060">
        <v>1033</v>
      </c>
      <c r="I1060">
        <v>2720.1809738028651</v>
      </c>
      <c r="J1060">
        <v>-265.18097380286508</v>
      </c>
    </row>
    <row r="1061" spans="1:10" x14ac:dyDescent="0.3">
      <c r="A1061" s="8" t="s">
        <v>1203</v>
      </c>
      <c r="B1061" s="9">
        <v>44</v>
      </c>
      <c r="C1061" s="10">
        <v>1</v>
      </c>
      <c r="D1061" s="13">
        <v>9</v>
      </c>
      <c r="E1061" s="14">
        <v>5</v>
      </c>
      <c r="F1061" s="11">
        <v>3708</v>
      </c>
      <c r="H1061">
        <v>1034</v>
      </c>
      <c r="I1061">
        <v>5683.0425575113204</v>
      </c>
      <c r="J1061">
        <v>-426.04255751132041</v>
      </c>
    </row>
    <row r="1062" spans="1:10" x14ac:dyDescent="0.3">
      <c r="A1062" s="8" t="s">
        <v>1204</v>
      </c>
      <c r="B1062" s="9">
        <v>44</v>
      </c>
      <c r="C1062" s="10">
        <v>2</v>
      </c>
      <c r="D1062" s="13">
        <v>10</v>
      </c>
      <c r="E1062" s="14">
        <v>5</v>
      </c>
      <c r="F1062" s="11">
        <v>5933</v>
      </c>
      <c r="H1062">
        <v>1035</v>
      </c>
      <c r="I1062">
        <v>8736.4962646554159</v>
      </c>
      <c r="J1062">
        <v>1248.5037353445841</v>
      </c>
    </row>
    <row r="1063" spans="1:10" x14ac:dyDescent="0.3">
      <c r="A1063" s="8" t="s">
        <v>1205</v>
      </c>
      <c r="B1063" s="9">
        <v>44</v>
      </c>
      <c r="C1063" s="10">
        <v>1</v>
      </c>
      <c r="D1063" s="13">
        <v>10</v>
      </c>
      <c r="E1063" s="14">
        <v>3</v>
      </c>
      <c r="F1063" s="11">
        <v>2818</v>
      </c>
      <c r="H1063">
        <v>1036</v>
      </c>
      <c r="I1063">
        <v>2714.6555119228683</v>
      </c>
      <c r="J1063">
        <v>-456.6555119228683</v>
      </c>
    </row>
    <row r="1064" spans="1:10" x14ac:dyDescent="0.3">
      <c r="A1064" s="8" t="s">
        <v>1206</v>
      </c>
      <c r="B1064" s="9">
        <v>44</v>
      </c>
      <c r="C1064" s="10">
        <v>1</v>
      </c>
      <c r="D1064" s="13">
        <v>8</v>
      </c>
      <c r="E1064" s="14">
        <v>8</v>
      </c>
      <c r="F1064" s="11">
        <v>2559</v>
      </c>
      <c r="H1064">
        <v>1037</v>
      </c>
      <c r="I1064">
        <v>5671.4409055202068</v>
      </c>
      <c r="J1064">
        <v>-1149.4409055202068</v>
      </c>
    </row>
    <row r="1065" spans="1:10" x14ac:dyDescent="0.3">
      <c r="A1065" s="8" t="s">
        <v>1208</v>
      </c>
      <c r="B1065" s="9">
        <v>44</v>
      </c>
      <c r="C1065" s="10">
        <v>3</v>
      </c>
      <c r="D1065" s="13">
        <v>24</v>
      </c>
      <c r="E1065" s="14">
        <v>20</v>
      </c>
      <c r="F1065" s="11">
        <v>10482</v>
      </c>
      <c r="H1065">
        <v>1038</v>
      </c>
      <c r="I1065">
        <v>5725.0251600580204</v>
      </c>
      <c r="J1065">
        <v>-46.025160058020447</v>
      </c>
    </row>
    <row r="1066" spans="1:10" x14ac:dyDescent="0.3">
      <c r="A1066" s="8" t="s">
        <v>1209</v>
      </c>
      <c r="B1066" s="9">
        <v>44</v>
      </c>
      <c r="C1066" s="10">
        <v>1</v>
      </c>
      <c r="D1066" s="13">
        <v>6</v>
      </c>
      <c r="E1066" s="14">
        <v>6</v>
      </c>
      <c r="F1066" s="11">
        <v>2936</v>
      </c>
      <c r="H1066">
        <v>1039</v>
      </c>
      <c r="I1066">
        <v>5653.763063417975</v>
      </c>
      <c r="J1066">
        <v>1150.236936582025</v>
      </c>
    </row>
    <row r="1067" spans="1:10" x14ac:dyDescent="0.3">
      <c r="A1067" s="8" t="s">
        <v>1210</v>
      </c>
      <c r="B1067" s="9">
        <v>44</v>
      </c>
      <c r="C1067" s="10">
        <v>1</v>
      </c>
      <c r="D1067" s="13">
        <v>6</v>
      </c>
      <c r="E1067" s="14">
        <v>0</v>
      </c>
      <c r="F1067" s="11">
        <v>2290</v>
      </c>
      <c r="H1067">
        <v>1040</v>
      </c>
      <c r="I1067">
        <v>5815.0665552625387</v>
      </c>
      <c r="J1067">
        <v>-253.06655526253871</v>
      </c>
    </row>
    <row r="1068" spans="1:10" x14ac:dyDescent="0.3">
      <c r="A1068" s="8" t="s">
        <v>1211</v>
      </c>
      <c r="B1068" s="9">
        <v>44</v>
      </c>
      <c r="C1068" s="10">
        <v>2</v>
      </c>
      <c r="D1068" s="13">
        <v>20</v>
      </c>
      <c r="E1068" s="14">
        <v>20</v>
      </c>
      <c r="F1068" s="11">
        <v>4541</v>
      </c>
      <c r="H1068">
        <v>1041</v>
      </c>
      <c r="I1068">
        <v>5552.1200162223431</v>
      </c>
      <c r="J1068">
        <v>-787.12001622234311</v>
      </c>
    </row>
    <row r="1069" spans="1:10" x14ac:dyDescent="0.3">
      <c r="A1069" s="8" t="s">
        <v>1212</v>
      </c>
      <c r="B1069" s="9">
        <v>44</v>
      </c>
      <c r="C1069" s="10">
        <v>1</v>
      </c>
      <c r="D1069" s="13">
        <v>10</v>
      </c>
      <c r="E1069" s="14">
        <v>10</v>
      </c>
      <c r="F1069" s="11">
        <v>2011</v>
      </c>
      <c r="H1069">
        <v>1042</v>
      </c>
      <c r="I1069">
        <v>9023.7475641400797</v>
      </c>
      <c r="J1069">
        <v>1774.2524358599203</v>
      </c>
    </row>
    <row r="1070" spans="1:10" x14ac:dyDescent="0.3">
      <c r="A1070" s="8" t="s">
        <v>1215</v>
      </c>
      <c r="B1070" s="9">
        <v>44</v>
      </c>
      <c r="C1070" s="10">
        <v>3</v>
      </c>
      <c r="D1070" s="13">
        <v>10</v>
      </c>
      <c r="E1070" s="14">
        <v>10</v>
      </c>
      <c r="F1070" s="11">
        <v>7978</v>
      </c>
      <c r="H1070">
        <v>1043</v>
      </c>
      <c r="I1070">
        <v>8981.2142333622578</v>
      </c>
      <c r="J1070">
        <v>1838.7857666377422</v>
      </c>
    </row>
    <row r="1071" spans="1:10" x14ac:dyDescent="0.3">
      <c r="A1071" s="8" t="s">
        <v>1216</v>
      </c>
      <c r="B1071" s="9">
        <v>44</v>
      </c>
      <c r="C1071" s="10">
        <v>1</v>
      </c>
      <c r="D1071" s="13">
        <v>10</v>
      </c>
      <c r="E1071" s="14">
        <v>3</v>
      </c>
      <c r="F1071" s="11">
        <v>2362</v>
      </c>
      <c r="H1071">
        <v>1044</v>
      </c>
      <c r="I1071">
        <v>5641.6106831957404</v>
      </c>
      <c r="J1071">
        <v>-295.61068319574042</v>
      </c>
    </row>
    <row r="1072" spans="1:10" x14ac:dyDescent="0.3">
      <c r="A1072" s="8" t="s">
        <v>1217</v>
      </c>
      <c r="B1072" s="9">
        <v>44</v>
      </c>
      <c r="C1072" s="10">
        <v>1</v>
      </c>
      <c r="D1072" s="13">
        <v>7</v>
      </c>
      <c r="E1072" s="14">
        <v>5</v>
      </c>
      <c r="F1072" s="11">
        <v>3162</v>
      </c>
      <c r="H1072">
        <v>1045</v>
      </c>
      <c r="I1072">
        <v>9081.7558240956514</v>
      </c>
      <c r="J1072">
        <v>1149.2441759043486</v>
      </c>
    </row>
    <row r="1073" spans="1:10" x14ac:dyDescent="0.3">
      <c r="A1073" s="8" t="s">
        <v>1218</v>
      </c>
      <c r="B1073" s="9">
        <v>44</v>
      </c>
      <c r="C1073" s="10">
        <v>1</v>
      </c>
      <c r="D1073" s="13">
        <v>6</v>
      </c>
      <c r="E1073" s="14">
        <v>5</v>
      </c>
      <c r="F1073" s="11">
        <v>3420</v>
      </c>
      <c r="H1073">
        <v>1046</v>
      </c>
      <c r="I1073">
        <v>6011.1750030804433</v>
      </c>
      <c r="J1073">
        <v>-1930.1750030804433</v>
      </c>
    </row>
    <row r="1074" spans="1:10" x14ac:dyDescent="0.3">
      <c r="A1074" s="8" t="s">
        <v>1219</v>
      </c>
      <c r="B1074" s="9">
        <v>44</v>
      </c>
      <c r="C1074" s="10">
        <v>2</v>
      </c>
      <c r="D1074" s="13">
        <v>11</v>
      </c>
      <c r="E1074" s="14">
        <v>1</v>
      </c>
      <c r="F1074" s="11">
        <v>4768</v>
      </c>
      <c r="H1074">
        <v>1047</v>
      </c>
      <c r="I1074">
        <v>2696.4269415895164</v>
      </c>
      <c r="J1074">
        <v>2179.5730584104836</v>
      </c>
    </row>
    <row r="1075" spans="1:10" x14ac:dyDescent="0.3">
      <c r="A1075" s="8" t="s">
        <v>1220</v>
      </c>
      <c r="B1075" s="9">
        <v>44</v>
      </c>
      <c r="C1075" s="10">
        <v>3</v>
      </c>
      <c r="D1075" s="13">
        <v>16</v>
      </c>
      <c r="E1075" s="14">
        <v>2</v>
      </c>
      <c r="F1075" s="11">
        <v>10209</v>
      </c>
      <c r="H1075">
        <v>1048</v>
      </c>
      <c r="I1075">
        <v>5712.8727798357859</v>
      </c>
      <c r="J1075">
        <v>2134.1272201642141</v>
      </c>
    </row>
    <row r="1076" spans="1:10" x14ac:dyDescent="0.3">
      <c r="A1076" s="8" t="s">
        <v>1223</v>
      </c>
      <c r="B1076" s="9">
        <v>44</v>
      </c>
      <c r="C1076" s="10">
        <v>2</v>
      </c>
      <c r="D1076" s="13">
        <v>14</v>
      </c>
      <c r="E1076" s="14">
        <v>10</v>
      </c>
      <c r="F1076" s="11">
        <v>5743</v>
      </c>
      <c r="H1076">
        <v>1049</v>
      </c>
      <c r="I1076">
        <v>2654.9950672739365</v>
      </c>
      <c r="J1076">
        <v>-217.99506727393646</v>
      </c>
    </row>
    <row r="1077" spans="1:10" x14ac:dyDescent="0.3">
      <c r="A1077" s="8" t="s">
        <v>1224</v>
      </c>
      <c r="B1077" s="9">
        <v>44</v>
      </c>
      <c r="C1077" s="10">
        <v>1</v>
      </c>
      <c r="D1077" s="13">
        <v>8</v>
      </c>
      <c r="E1077" s="14">
        <v>2</v>
      </c>
      <c r="F1077" s="11">
        <v>3195</v>
      </c>
      <c r="H1077">
        <v>1050</v>
      </c>
      <c r="I1077">
        <v>2750.0111961273305</v>
      </c>
      <c r="J1077">
        <v>788.98880387266945</v>
      </c>
    </row>
    <row r="1078" spans="1:10" x14ac:dyDescent="0.3">
      <c r="A1078" s="8" t="s">
        <v>1225</v>
      </c>
      <c r="B1078" s="9">
        <v>44</v>
      </c>
      <c r="C1078" s="10">
        <v>3</v>
      </c>
      <c r="D1078" s="13">
        <v>9</v>
      </c>
      <c r="E1078" s="14">
        <v>8</v>
      </c>
      <c r="F1078" s="11">
        <v>7879</v>
      </c>
      <c r="H1078">
        <v>1051</v>
      </c>
      <c r="I1078">
        <v>2678.7490994872851</v>
      </c>
      <c r="J1078">
        <v>-240.74909948728509</v>
      </c>
    </row>
    <row r="1079" spans="1:10" x14ac:dyDescent="0.3">
      <c r="A1079" s="8" t="s">
        <v>1226</v>
      </c>
      <c r="B1079" s="9">
        <v>44</v>
      </c>
      <c r="C1079" s="10">
        <v>1</v>
      </c>
      <c r="D1079" s="13">
        <v>6</v>
      </c>
      <c r="E1079" s="14">
        <v>5</v>
      </c>
      <c r="F1079" s="11">
        <v>2342</v>
      </c>
      <c r="H1079">
        <v>1052</v>
      </c>
      <c r="I1079">
        <v>5623.3821128623895</v>
      </c>
      <c r="J1079">
        <v>51.617887137610523</v>
      </c>
    </row>
    <row r="1080" spans="1:10" x14ac:dyDescent="0.3">
      <c r="A1080" s="8" t="s">
        <v>1227</v>
      </c>
      <c r="B1080" s="9">
        <v>44</v>
      </c>
      <c r="C1080" s="10">
        <v>2</v>
      </c>
      <c r="D1080" s="13">
        <v>10</v>
      </c>
      <c r="E1080" s="14">
        <v>2</v>
      </c>
      <c r="F1080" s="11">
        <v>5033</v>
      </c>
      <c r="H1080">
        <v>1053</v>
      </c>
      <c r="I1080">
        <v>8681.8105536553612</v>
      </c>
      <c r="J1080">
        <v>-1171.8105536553612</v>
      </c>
    </row>
    <row r="1081" spans="1:10" x14ac:dyDescent="0.3">
      <c r="A1081" s="8" t="s">
        <v>1228</v>
      </c>
      <c r="B1081" s="9">
        <v>44</v>
      </c>
      <c r="C1081" s="10">
        <v>1</v>
      </c>
      <c r="D1081" s="13">
        <v>6</v>
      </c>
      <c r="E1081" s="14">
        <v>4</v>
      </c>
      <c r="F1081" s="11">
        <v>2436</v>
      </c>
      <c r="H1081">
        <v>1054</v>
      </c>
      <c r="I1081">
        <v>9108.8536786959758</v>
      </c>
      <c r="J1081">
        <v>1139.1463213040242</v>
      </c>
    </row>
    <row r="1082" spans="1:10" x14ac:dyDescent="0.3">
      <c r="A1082" s="8" t="s">
        <v>1229</v>
      </c>
      <c r="B1082" s="9">
        <v>45</v>
      </c>
      <c r="C1082" s="10">
        <v>3</v>
      </c>
      <c r="D1082" s="13">
        <v>25</v>
      </c>
      <c r="E1082" s="14">
        <v>1</v>
      </c>
      <c r="F1082" s="11">
        <v>9724</v>
      </c>
      <c r="H1082">
        <v>1055</v>
      </c>
      <c r="I1082">
        <v>5710.6911403427666</v>
      </c>
      <c r="J1082">
        <v>754.30885965723337</v>
      </c>
    </row>
    <row r="1083" spans="1:10" x14ac:dyDescent="0.3">
      <c r="A1083" s="8" t="s">
        <v>1231</v>
      </c>
      <c r="B1083" s="9">
        <v>45</v>
      </c>
      <c r="C1083" s="10">
        <v>1</v>
      </c>
      <c r="D1083" s="13">
        <v>9</v>
      </c>
      <c r="E1083" s="14">
        <v>6</v>
      </c>
      <c r="F1083" s="11">
        <v>3452</v>
      </c>
      <c r="H1083">
        <v>1056</v>
      </c>
      <c r="I1083">
        <v>5710.6911403427666</v>
      </c>
      <c r="J1083">
        <v>-256.69114034276663</v>
      </c>
    </row>
    <row r="1084" spans="1:10" x14ac:dyDescent="0.3">
      <c r="A1084" s="8" t="s">
        <v>1232</v>
      </c>
      <c r="B1084" s="9">
        <v>45</v>
      </c>
      <c r="C1084" s="10">
        <v>2</v>
      </c>
      <c r="D1084" s="13">
        <v>20</v>
      </c>
      <c r="E1084" s="14">
        <v>17</v>
      </c>
      <c r="F1084" s="11">
        <v>2348</v>
      </c>
      <c r="H1084">
        <v>1057</v>
      </c>
      <c r="I1084">
        <v>6004.0186299385477</v>
      </c>
      <c r="J1084">
        <v>-3962.0186299385477</v>
      </c>
    </row>
    <row r="1085" spans="1:10" x14ac:dyDescent="0.3">
      <c r="A1085" s="8" t="s">
        <v>1233</v>
      </c>
      <c r="B1085" s="9">
        <v>45</v>
      </c>
      <c r="C1085" s="10">
        <v>2</v>
      </c>
      <c r="D1085" s="13">
        <v>9</v>
      </c>
      <c r="E1085" s="14">
        <v>5</v>
      </c>
      <c r="F1085" s="11">
        <v>5006</v>
      </c>
      <c r="H1085">
        <v>1058</v>
      </c>
      <c r="I1085">
        <v>3119.0460612123752</v>
      </c>
      <c r="J1085">
        <v>41.953938787624793</v>
      </c>
    </row>
    <row r="1086" spans="1:10" x14ac:dyDescent="0.3">
      <c r="A1086" s="8" t="s">
        <v>1235</v>
      </c>
      <c r="B1086" s="9">
        <v>45</v>
      </c>
      <c r="C1086" s="10">
        <v>3</v>
      </c>
      <c r="D1086" s="13">
        <v>23</v>
      </c>
      <c r="E1086" s="14">
        <v>19</v>
      </c>
      <c r="F1086" s="11">
        <v>8865</v>
      </c>
      <c r="H1086">
        <v>1059</v>
      </c>
      <c r="I1086">
        <v>5758.749933000584</v>
      </c>
      <c r="J1086">
        <v>226.25006699941605</v>
      </c>
    </row>
    <row r="1087" spans="1:10" x14ac:dyDescent="0.3">
      <c r="A1087" s="8" t="s">
        <v>1237</v>
      </c>
      <c r="B1087" s="9">
        <v>45</v>
      </c>
      <c r="C1087" s="10">
        <v>2</v>
      </c>
      <c r="D1087" s="13">
        <v>9</v>
      </c>
      <c r="E1087" s="14">
        <v>3</v>
      </c>
      <c r="F1087" s="11">
        <v>6434</v>
      </c>
      <c r="H1087">
        <v>1060</v>
      </c>
      <c r="I1087">
        <v>2735.6771764120767</v>
      </c>
      <c r="J1087">
        <v>972.32282358792327</v>
      </c>
    </row>
    <row r="1088" spans="1:10" x14ac:dyDescent="0.3">
      <c r="A1088" s="8" t="s">
        <v>1239</v>
      </c>
      <c r="B1088" s="9">
        <v>45</v>
      </c>
      <c r="C1088" s="10">
        <v>3</v>
      </c>
      <c r="D1088" s="13">
        <v>24</v>
      </c>
      <c r="E1088" s="14">
        <v>24</v>
      </c>
      <c r="F1088" s="11">
        <v>5210</v>
      </c>
      <c r="H1088">
        <v>1061</v>
      </c>
      <c r="I1088">
        <v>5740.521362667233</v>
      </c>
      <c r="J1088">
        <v>192.47863733276699</v>
      </c>
    </row>
    <row r="1089" spans="1:10" x14ac:dyDescent="0.3">
      <c r="A1089" s="8" t="s">
        <v>1240</v>
      </c>
      <c r="B1089" s="9">
        <v>45</v>
      </c>
      <c r="C1089" s="10">
        <v>2</v>
      </c>
      <c r="D1089" s="13">
        <v>12</v>
      </c>
      <c r="E1089" s="14">
        <v>10</v>
      </c>
      <c r="F1089" s="11">
        <v>3697</v>
      </c>
      <c r="H1089">
        <v>1062</v>
      </c>
      <c r="I1089">
        <v>2783.7359690698945</v>
      </c>
      <c r="J1089">
        <v>34.264030930105491</v>
      </c>
    </row>
    <row r="1090" spans="1:10" x14ac:dyDescent="0.3">
      <c r="A1090" s="8" t="s">
        <v>1241</v>
      </c>
      <c r="B1090" s="9">
        <v>45</v>
      </c>
      <c r="C1090" s="10">
        <v>1</v>
      </c>
      <c r="D1090" s="13">
        <v>8</v>
      </c>
      <c r="E1090" s="14">
        <v>2</v>
      </c>
      <c r="F1090" s="11">
        <v>2654</v>
      </c>
      <c r="H1090">
        <v>1063</v>
      </c>
      <c r="I1090">
        <v>2681.5421936431426</v>
      </c>
      <c r="J1090">
        <v>-122.54219364314258</v>
      </c>
    </row>
    <row r="1091" spans="1:10" x14ac:dyDescent="0.3">
      <c r="A1091" s="8" t="s">
        <v>1242</v>
      </c>
      <c r="B1091" s="9">
        <v>45</v>
      </c>
      <c r="C1091" s="10">
        <v>2</v>
      </c>
      <c r="D1091" s="13">
        <v>9</v>
      </c>
      <c r="E1091" s="14">
        <v>8</v>
      </c>
      <c r="F1091" s="11">
        <v>4805</v>
      </c>
      <c r="H1091">
        <v>1064</v>
      </c>
      <c r="I1091">
        <v>9121.0060589182103</v>
      </c>
      <c r="J1091">
        <v>1360.9939410817897</v>
      </c>
    </row>
    <row r="1092" spans="1:10" x14ac:dyDescent="0.3">
      <c r="A1092" s="8" t="s">
        <v>1243</v>
      </c>
      <c r="B1092" s="9">
        <v>45</v>
      </c>
      <c r="C1092" s="10">
        <v>2</v>
      </c>
      <c r="D1092" s="13">
        <v>5</v>
      </c>
      <c r="E1092" s="14">
        <v>1</v>
      </c>
      <c r="F1092" s="11">
        <v>4286</v>
      </c>
      <c r="H1092">
        <v>1065</v>
      </c>
      <c r="I1092">
        <v>2621.8817489942107</v>
      </c>
      <c r="J1092">
        <v>314.11825100578926</v>
      </c>
    </row>
    <row r="1093" spans="1:10" x14ac:dyDescent="0.3">
      <c r="A1093" s="8" t="s">
        <v>1244</v>
      </c>
      <c r="B1093" s="9">
        <v>45</v>
      </c>
      <c r="C1093" s="10">
        <v>2</v>
      </c>
      <c r="D1093" s="13">
        <v>9</v>
      </c>
      <c r="E1093" s="14">
        <v>8</v>
      </c>
      <c r="F1093" s="11">
        <v>6632</v>
      </c>
      <c r="H1093">
        <v>1066</v>
      </c>
      <c r="I1093">
        <v>2658.338889660914</v>
      </c>
      <c r="J1093">
        <v>-368.33888966091399</v>
      </c>
    </row>
    <row r="1094" spans="1:10" x14ac:dyDescent="0.3">
      <c r="A1094" s="8" t="s">
        <v>1245</v>
      </c>
      <c r="B1094" s="9">
        <v>45</v>
      </c>
      <c r="C1094" s="10">
        <v>1</v>
      </c>
      <c r="D1094" s="13">
        <v>1</v>
      </c>
      <c r="E1094" s="14">
        <v>1</v>
      </c>
      <c r="F1094" s="11">
        <v>2274</v>
      </c>
      <c r="H1094">
        <v>1067</v>
      </c>
      <c r="I1094">
        <v>6008.4426353563049</v>
      </c>
      <c r="J1094">
        <v>-1467.4426353563049</v>
      </c>
    </row>
    <row r="1095" spans="1:10" x14ac:dyDescent="0.3">
      <c r="A1095" s="8" t="s">
        <v>1246</v>
      </c>
      <c r="B1095" s="9">
        <v>45</v>
      </c>
      <c r="C1095" s="10">
        <v>3</v>
      </c>
      <c r="D1095" s="13">
        <v>18</v>
      </c>
      <c r="E1095" s="14">
        <v>5</v>
      </c>
      <c r="F1095" s="11">
        <v>10761</v>
      </c>
      <c r="H1095">
        <v>1068</v>
      </c>
      <c r="I1095">
        <v>2741.202638292074</v>
      </c>
      <c r="J1095">
        <v>-730.20263829207397</v>
      </c>
    </row>
    <row r="1096" spans="1:10" x14ac:dyDescent="0.3">
      <c r="A1096" s="8" t="s">
        <v>1247</v>
      </c>
      <c r="B1096" s="9">
        <v>45</v>
      </c>
      <c r="C1096" s="10">
        <v>2</v>
      </c>
      <c r="D1096" s="13">
        <v>9</v>
      </c>
      <c r="E1096" s="14">
        <v>9</v>
      </c>
      <c r="F1096" s="11">
        <v>4447</v>
      </c>
      <c r="H1096">
        <v>1069</v>
      </c>
      <c r="I1096">
        <v>8679.078185931221</v>
      </c>
      <c r="J1096">
        <v>-701.07818593122101</v>
      </c>
    </row>
    <row r="1097" spans="1:10" x14ac:dyDescent="0.3">
      <c r="A1097" s="8" t="s">
        <v>1248</v>
      </c>
      <c r="B1097" s="9">
        <v>45</v>
      </c>
      <c r="C1097" s="10">
        <v>1</v>
      </c>
      <c r="D1097" s="13">
        <v>8</v>
      </c>
      <c r="E1097" s="14">
        <v>5</v>
      </c>
      <c r="F1097" s="11">
        <v>2270</v>
      </c>
      <c r="H1097">
        <v>1070</v>
      </c>
      <c r="I1097">
        <v>2783.7359690698945</v>
      </c>
      <c r="J1097">
        <v>-421.73596906989451</v>
      </c>
    </row>
    <row r="1098" spans="1:10" x14ac:dyDescent="0.3">
      <c r="A1098" s="8" t="s">
        <v>1249</v>
      </c>
      <c r="B1098" s="9">
        <v>45</v>
      </c>
      <c r="C1098" s="10">
        <v>2</v>
      </c>
      <c r="D1098" s="13">
        <v>9</v>
      </c>
      <c r="E1098" s="14">
        <v>9</v>
      </c>
      <c r="F1098" s="11">
        <v>3633</v>
      </c>
      <c r="H1098">
        <v>1071</v>
      </c>
      <c r="I1098">
        <v>2663.8643515409108</v>
      </c>
      <c r="J1098">
        <v>498.13564845908923</v>
      </c>
    </row>
    <row r="1099" spans="1:10" x14ac:dyDescent="0.3">
      <c r="A1099" s="8" t="s">
        <v>1251</v>
      </c>
      <c r="B1099" s="9">
        <v>45</v>
      </c>
      <c r="C1099" s="10">
        <v>1</v>
      </c>
      <c r="D1099" s="13">
        <v>6</v>
      </c>
      <c r="E1099" s="14">
        <v>6</v>
      </c>
      <c r="F1099" s="11">
        <v>2177</v>
      </c>
      <c r="H1099">
        <v>1072</v>
      </c>
      <c r="I1099">
        <v>2627.957939105328</v>
      </c>
      <c r="J1099">
        <v>792.04206089467198</v>
      </c>
    </row>
    <row r="1100" spans="1:10" x14ac:dyDescent="0.3">
      <c r="A1100" s="8" t="s">
        <v>1252</v>
      </c>
      <c r="B1100" s="9">
        <v>45</v>
      </c>
      <c r="C1100" s="10">
        <v>2</v>
      </c>
      <c r="D1100" s="13">
        <v>15</v>
      </c>
      <c r="E1100" s="14">
        <v>15</v>
      </c>
      <c r="F1100" s="11">
        <v>5593</v>
      </c>
      <c r="H1100">
        <v>1073</v>
      </c>
      <c r="I1100">
        <v>5800.7325355472849</v>
      </c>
      <c r="J1100">
        <v>-1032.7325355472849</v>
      </c>
    </row>
    <row r="1101" spans="1:10" x14ac:dyDescent="0.3">
      <c r="A1101" s="8" t="s">
        <v>1253</v>
      </c>
      <c r="B1101" s="9">
        <v>45</v>
      </c>
      <c r="C1101" s="10">
        <v>1</v>
      </c>
      <c r="D1101" s="13">
        <v>7</v>
      </c>
      <c r="E1101" s="14">
        <v>3</v>
      </c>
      <c r="F1101" s="11">
        <v>4477</v>
      </c>
      <c r="H1101">
        <v>1074</v>
      </c>
      <c r="I1101">
        <v>8943.1261814336558</v>
      </c>
      <c r="J1101">
        <v>1265.8738185663442</v>
      </c>
    </row>
    <row r="1102" spans="1:10" x14ac:dyDescent="0.3">
      <c r="A1102" s="8" t="s">
        <v>1256</v>
      </c>
      <c r="B1102" s="9">
        <v>45</v>
      </c>
      <c r="C1102" s="10">
        <v>3</v>
      </c>
      <c r="D1102" s="13">
        <v>24</v>
      </c>
      <c r="E1102" s="14">
        <v>7</v>
      </c>
      <c r="F1102" s="11">
        <v>10851</v>
      </c>
      <c r="H1102">
        <v>1075</v>
      </c>
      <c r="I1102">
        <v>5853.7660618539785</v>
      </c>
      <c r="J1102">
        <v>-110.7660618539785</v>
      </c>
    </row>
    <row r="1103" spans="1:10" x14ac:dyDescent="0.3">
      <c r="A1103" s="8" t="s">
        <v>1257</v>
      </c>
      <c r="B1103" s="9">
        <v>45</v>
      </c>
      <c r="C1103" s="10">
        <v>3</v>
      </c>
      <c r="D1103" s="13">
        <v>10</v>
      </c>
      <c r="E1103" s="14">
        <v>3</v>
      </c>
      <c r="F1103" s="11">
        <v>9380</v>
      </c>
      <c r="H1103">
        <v>1076</v>
      </c>
      <c r="I1103">
        <v>2717.9993343098454</v>
      </c>
      <c r="J1103">
        <v>477.00066569015462</v>
      </c>
    </row>
    <row r="1104" spans="1:10" x14ac:dyDescent="0.3">
      <c r="A1104" s="8" t="s">
        <v>1258</v>
      </c>
      <c r="B1104" s="9">
        <v>45</v>
      </c>
      <c r="C1104" s="10">
        <v>1</v>
      </c>
      <c r="D1104" s="13">
        <v>8</v>
      </c>
      <c r="E1104" s="14">
        <v>5</v>
      </c>
      <c r="F1104" s="11">
        <v>2132</v>
      </c>
      <c r="H1104">
        <v>1077</v>
      </c>
      <c r="I1104">
        <v>8655.324153717871</v>
      </c>
      <c r="J1104">
        <v>-776.32415371787101</v>
      </c>
    </row>
    <row r="1105" spans="1:10" x14ac:dyDescent="0.3">
      <c r="A1105" s="8" t="s">
        <v>1259</v>
      </c>
      <c r="B1105" s="9">
        <v>45</v>
      </c>
      <c r="C1105" s="10">
        <v>3</v>
      </c>
      <c r="D1105" s="13">
        <v>10</v>
      </c>
      <c r="E1105" s="14">
        <v>10</v>
      </c>
      <c r="F1105" s="11">
        <v>7441</v>
      </c>
      <c r="H1105">
        <v>1078</v>
      </c>
      <c r="I1105">
        <v>2627.957939105328</v>
      </c>
      <c r="J1105">
        <v>-285.95793910532802</v>
      </c>
    </row>
    <row r="1106" spans="1:10" x14ac:dyDescent="0.3">
      <c r="A1106" s="8" t="s">
        <v>1260</v>
      </c>
      <c r="B1106" s="9">
        <v>45</v>
      </c>
      <c r="C1106" s="10">
        <v>2</v>
      </c>
      <c r="D1106" s="13">
        <v>10</v>
      </c>
      <c r="E1106" s="14">
        <v>10</v>
      </c>
      <c r="F1106" s="11">
        <v>5769</v>
      </c>
      <c r="H1106">
        <v>1079</v>
      </c>
      <c r="I1106">
        <v>5758.749933000584</v>
      </c>
      <c r="J1106">
        <v>-725.74993300058395</v>
      </c>
    </row>
    <row r="1107" spans="1:10" x14ac:dyDescent="0.3">
      <c r="A1107" s="8" t="s">
        <v>1261</v>
      </c>
      <c r="B1107" s="9">
        <v>45</v>
      </c>
      <c r="C1107" s="10">
        <v>2</v>
      </c>
      <c r="D1107" s="13">
        <v>10</v>
      </c>
      <c r="E1107" s="14">
        <v>10</v>
      </c>
      <c r="F1107" s="11">
        <v>4385</v>
      </c>
      <c r="H1107">
        <v>1080</v>
      </c>
      <c r="I1107">
        <v>2634.0341292164453</v>
      </c>
      <c r="J1107">
        <v>-198.03412921644531</v>
      </c>
    </row>
    <row r="1108" spans="1:10" x14ac:dyDescent="0.3">
      <c r="A1108" s="8" t="s">
        <v>1262</v>
      </c>
      <c r="B1108" s="9">
        <v>45</v>
      </c>
      <c r="C1108" s="10">
        <v>2</v>
      </c>
      <c r="D1108" s="13">
        <v>10</v>
      </c>
      <c r="E1108" s="14">
        <v>10</v>
      </c>
      <c r="F1108" s="11">
        <v>5770</v>
      </c>
      <c r="H1108">
        <v>1081</v>
      </c>
      <c r="I1108">
        <v>9269.6277157408804</v>
      </c>
      <c r="J1108">
        <v>454.37228425911962</v>
      </c>
    </row>
    <row r="1109" spans="1:10" x14ac:dyDescent="0.3">
      <c r="A1109" s="8" t="s">
        <v>1263</v>
      </c>
      <c r="B1109" s="9">
        <v>45</v>
      </c>
      <c r="C1109" s="10">
        <v>3</v>
      </c>
      <c r="D1109" s="13">
        <v>25</v>
      </c>
      <c r="E1109" s="14">
        <v>23</v>
      </c>
      <c r="F1109" s="11">
        <v>10748</v>
      </c>
      <c r="H1109">
        <v>1082</v>
      </c>
      <c r="I1109">
        <v>2726.8686185768202</v>
      </c>
      <c r="J1109">
        <v>725.13138142317985</v>
      </c>
    </row>
    <row r="1110" spans="1:10" x14ac:dyDescent="0.3">
      <c r="A1110" s="8" t="s">
        <v>1265</v>
      </c>
      <c r="B1110" s="9">
        <v>45</v>
      </c>
      <c r="C1110" s="10">
        <v>3</v>
      </c>
      <c r="D1110" s="13">
        <v>9</v>
      </c>
      <c r="E1110" s="14">
        <v>5</v>
      </c>
      <c r="F1110" s="11">
        <v>9756</v>
      </c>
      <c r="H1110">
        <v>1083</v>
      </c>
      <c r="I1110">
        <v>6023.9388379655165</v>
      </c>
      <c r="J1110">
        <v>-3675.9388379655165</v>
      </c>
    </row>
    <row r="1111" spans="1:10" x14ac:dyDescent="0.3">
      <c r="A1111" s="8" t="s">
        <v>1266</v>
      </c>
      <c r="B1111" s="9">
        <v>45</v>
      </c>
      <c r="C1111" s="10">
        <v>2</v>
      </c>
      <c r="D1111" s="13">
        <v>10</v>
      </c>
      <c r="E1111" s="14">
        <v>8</v>
      </c>
      <c r="F1111" s="11">
        <v>5154</v>
      </c>
      <c r="H1111">
        <v>1084</v>
      </c>
      <c r="I1111">
        <v>5701.882582507511</v>
      </c>
      <c r="J1111">
        <v>-695.88258250751096</v>
      </c>
    </row>
    <row r="1112" spans="1:10" x14ac:dyDescent="0.3">
      <c r="A1112" s="8" t="s">
        <v>1267</v>
      </c>
      <c r="B1112" s="9">
        <v>45</v>
      </c>
      <c r="C1112" s="10">
        <v>2</v>
      </c>
      <c r="D1112" s="13">
        <v>10</v>
      </c>
      <c r="E1112" s="14">
        <v>9</v>
      </c>
      <c r="F1112" s="11">
        <v>5906</v>
      </c>
      <c r="H1112">
        <v>1085</v>
      </c>
      <c r="I1112">
        <v>9088.4434688696056</v>
      </c>
      <c r="J1112">
        <v>-223.44346886960557</v>
      </c>
    </row>
    <row r="1113" spans="1:10" x14ac:dyDescent="0.3">
      <c r="A1113" s="8" t="s">
        <v>1268</v>
      </c>
      <c r="B1113" s="9">
        <v>45</v>
      </c>
      <c r="C1113" s="10">
        <v>2</v>
      </c>
      <c r="D1113" s="13">
        <v>12</v>
      </c>
      <c r="E1113" s="14">
        <v>4</v>
      </c>
      <c r="F1113" s="11">
        <v>5399</v>
      </c>
      <c r="H1113">
        <v>1086</v>
      </c>
      <c r="I1113">
        <v>5714.0349627297446</v>
      </c>
      <c r="J1113">
        <v>719.96503727025538</v>
      </c>
    </row>
    <row r="1114" spans="1:10" x14ac:dyDescent="0.3">
      <c r="A1114" s="8" t="s">
        <v>1269</v>
      </c>
      <c r="B1114" s="9">
        <v>45</v>
      </c>
      <c r="C1114" s="10">
        <v>2</v>
      </c>
      <c r="D1114" s="13">
        <v>8</v>
      </c>
      <c r="E1114" s="14">
        <v>5</v>
      </c>
      <c r="F1114" s="11">
        <v>4850</v>
      </c>
      <c r="H1114">
        <v>1087</v>
      </c>
      <c r="I1114">
        <v>9093.968930749601</v>
      </c>
      <c r="J1114">
        <v>-3883.968930749601</v>
      </c>
    </row>
    <row r="1115" spans="1:10" x14ac:dyDescent="0.3">
      <c r="A1115" s="8" t="s">
        <v>1272</v>
      </c>
      <c r="B1115" s="9">
        <v>46</v>
      </c>
      <c r="C1115" s="10">
        <v>2</v>
      </c>
      <c r="D1115" s="13">
        <v>14</v>
      </c>
      <c r="E1115" s="14">
        <v>9</v>
      </c>
      <c r="F1115" s="11">
        <v>5772</v>
      </c>
      <c r="H1115">
        <v>1088</v>
      </c>
      <c r="I1115">
        <v>5779.2208692586737</v>
      </c>
      <c r="J1115">
        <v>-2082.2208692586737</v>
      </c>
    </row>
    <row r="1116" spans="1:10" x14ac:dyDescent="0.3">
      <c r="A1116" s="8" t="s">
        <v>1273</v>
      </c>
      <c r="B1116" s="9">
        <v>46</v>
      </c>
      <c r="C1116" s="10">
        <v>2</v>
      </c>
      <c r="D1116" s="13">
        <v>16</v>
      </c>
      <c r="E1116" s="14">
        <v>4</v>
      </c>
      <c r="F1116" s="11">
        <v>5021</v>
      </c>
      <c r="H1116">
        <v>1089</v>
      </c>
      <c r="I1116">
        <v>2715.2669665857061</v>
      </c>
      <c r="J1116">
        <v>-61.266966585706086</v>
      </c>
    </row>
    <row r="1117" spans="1:10" x14ac:dyDescent="0.3">
      <c r="A1117" s="8" t="s">
        <v>1274</v>
      </c>
      <c r="B1117" s="9">
        <v>46</v>
      </c>
      <c r="C1117" s="10">
        <v>3</v>
      </c>
      <c r="D1117" s="13">
        <v>9</v>
      </c>
      <c r="E1117" s="14">
        <v>9</v>
      </c>
      <c r="F1117" s="11">
        <v>9619</v>
      </c>
      <c r="H1117">
        <v>1090</v>
      </c>
      <c r="I1117">
        <v>5683.6540121741591</v>
      </c>
      <c r="J1117">
        <v>-878.65401217415911</v>
      </c>
    </row>
    <row r="1118" spans="1:10" x14ac:dyDescent="0.3">
      <c r="A1118" s="8" t="s">
        <v>1275</v>
      </c>
      <c r="B1118" s="9">
        <v>46</v>
      </c>
      <c r="C1118" s="10">
        <v>3</v>
      </c>
      <c r="D1118" s="13">
        <v>21</v>
      </c>
      <c r="E1118" s="14">
        <v>10</v>
      </c>
      <c r="F1118" s="11">
        <v>10673</v>
      </c>
      <c r="H1118">
        <v>1091</v>
      </c>
      <c r="I1118">
        <v>5582.5616932096473</v>
      </c>
      <c r="J1118">
        <v>-1296.5616932096473</v>
      </c>
    </row>
    <row r="1119" spans="1:10" x14ac:dyDescent="0.3">
      <c r="A1119" s="8" t="s">
        <v>1276</v>
      </c>
      <c r="B1119" s="9">
        <v>46</v>
      </c>
      <c r="C1119" s="10">
        <v>3</v>
      </c>
      <c r="D1119" s="13">
        <v>24</v>
      </c>
      <c r="E1119" s="14">
        <v>24</v>
      </c>
      <c r="F1119" s="11">
        <v>10453</v>
      </c>
      <c r="H1119">
        <v>1092</v>
      </c>
      <c r="I1119">
        <v>5683.6540121741591</v>
      </c>
      <c r="J1119">
        <v>948.34598782584089</v>
      </c>
    </row>
    <row r="1120" spans="1:10" x14ac:dyDescent="0.3">
      <c r="A1120" s="8" t="s">
        <v>1277</v>
      </c>
      <c r="B1120" s="9">
        <v>46</v>
      </c>
      <c r="C1120" s="10">
        <v>3</v>
      </c>
      <c r="D1120" s="13">
        <v>17</v>
      </c>
      <c r="E1120" s="14">
        <v>4</v>
      </c>
      <c r="F1120" s="11">
        <v>9396</v>
      </c>
      <c r="H1120">
        <v>1093</v>
      </c>
      <c r="I1120">
        <v>2469.9982696477423</v>
      </c>
      <c r="J1120">
        <v>-195.99826964774229</v>
      </c>
    </row>
    <row r="1121" spans="1:10" x14ac:dyDescent="0.3">
      <c r="A1121" s="8" t="s">
        <v>1279</v>
      </c>
      <c r="B1121" s="9">
        <v>46</v>
      </c>
      <c r="C1121" s="10">
        <v>2</v>
      </c>
      <c r="D1121" s="13">
        <v>7</v>
      </c>
      <c r="E1121" s="14">
        <v>1</v>
      </c>
      <c r="F1121" s="11">
        <v>5258</v>
      </c>
      <c r="H1121">
        <v>1094</v>
      </c>
      <c r="I1121">
        <v>8993.9780682473302</v>
      </c>
      <c r="J1121">
        <v>1767.0219317526698</v>
      </c>
    </row>
    <row r="1122" spans="1:10" x14ac:dyDescent="0.3">
      <c r="A1122" s="8" t="s">
        <v>1280</v>
      </c>
      <c r="B1122" s="9">
        <v>46</v>
      </c>
      <c r="C1122" s="10">
        <v>2</v>
      </c>
      <c r="D1122" s="13">
        <v>19</v>
      </c>
      <c r="E1122" s="14">
        <v>10</v>
      </c>
      <c r="F1122" s="11">
        <v>4810</v>
      </c>
      <c r="H1122">
        <v>1095</v>
      </c>
      <c r="I1122">
        <v>5677.5778220630418</v>
      </c>
      <c r="J1122">
        <v>-1230.5778220630418</v>
      </c>
    </row>
    <row r="1123" spans="1:10" x14ac:dyDescent="0.3">
      <c r="A1123" s="8" t="s">
        <v>1282</v>
      </c>
      <c r="B1123" s="9">
        <v>46</v>
      </c>
      <c r="C1123" s="10">
        <v>3</v>
      </c>
      <c r="D1123" s="13">
        <v>15</v>
      </c>
      <c r="E1123" s="14">
        <v>3</v>
      </c>
      <c r="F1123" s="11">
        <v>9071</v>
      </c>
      <c r="H1123">
        <v>1096</v>
      </c>
      <c r="I1123">
        <v>2697.0383962523547</v>
      </c>
      <c r="J1123">
        <v>-427.03839625235469</v>
      </c>
    </row>
    <row r="1124" spans="1:10" x14ac:dyDescent="0.3">
      <c r="A1124" s="8" t="s">
        <v>1283</v>
      </c>
      <c r="B1124" s="9">
        <v>46</v>
      </c>
      <c r="C1124" s="10">
        <v>3</v>
      </c>
      <c r="D1124" s="13">
        <v>28</v>
      </c>
      <c r="E1124" s="14">
        <v>2</v>
      </c>
      <c r="F1124" s="11">
        <v>10527</v>
      </c>
      <c r="H1124">
        <v>1097</v>
      </c>
      <c r="I1124">
        <v>5677.5778220630418</v>
      </c>
      <c r="J1124">
        <v>-2044.5778220630418</v>
      </c>
    </row>
    <row r="1125" spans="1:10" x14ac:dyDescent="0.3">
      <c r="A1125" s="8" t="s">
        <v>1284</v>
      </c>
      <c r="B1125" s="9">
        <v>46</v>
      </c>
      <c r="C1125" s="10">
        <v>3</v>
      </c>
      <c r="D1125" s="13">
        <v>13</v>
      </c>
      <c r="E1125" s="14">
        <v>8</v>
      </c>
      <c r="F1125" s="11">
        <v>10845</v>
      </c>
      <c r="H1125">
        <v>1098</v>
      </c>
      <c r="I1125">
        <v>2619.1493812700714</v>
      </c>
      <c r="J1125">
        <v>-442.14938127007144</v>
      </c>
    </row>
    <row r="1126" spans="1:10" x14ac:dyDescent="0.3">
      <c r="A1126" s="8" t="s">
        <v>1286</v>
      </c>
      <c r="B1126" s="9">
        <v>46</v>
      </c>
      <c r="C1126" s="10">
        <v>2</v>
      </c>
      <c r="D1126" s="13">
        <v>19</v>
      </c>
      <c r="E1126" s="14">
        <v>16</v>
      </c>
      <c r="F1126" s="11">
        <v>4615</v>
      </c>
      <c r="H1126">
        <v>1099</v>
      </c>
      <c r="I1126">
        <v>5856.5591560098364</v>
      </c>
      <c r="J1126">
        <v>-263.55915600983644</v>
      </c>
    </row>
    <row r="1127" spans="1:10" x14ac:dyDescent="0.3">
      <c r="A1127" s="8" t="s">
        <v>1290</v>
      </c>
      <c r="B1127" s="9">
        <v>46</v>
      </c>
      <c r="C1127" s="10">
        <v>2</v>
      </c>
      <c r="D1127" s="13">
        <v>12</v>
      </c>
      <c r="E1127" s="14">
        <v>6</v>
      </c>
      <c r="F1127" s="11">
        <v>7379</v>
      </c>
      <c r="H1127">
        <v>1100</v>
      </c>
      <c r="I1127">
        <v>2673.2843640390061</v>
      </c>
      <c r="J1127">
        <v>1803.7156359609939</v>
      </c>
    </row>
    <row r="1128" spans="1:10" x14ac:dyDescent="0.3">
      <c r="A1128" s="8" t="s">
        <v>1292</v>
      </c>
      <c r="B1128" s="9">
        <v>46</v>
      </c>
      <c r="C1128" s="10">
        <v>1</v>
      </c>
      <c r="D1128" s="13">
        <v>10</v>
      </c>
      <c r="E1128" s="14">
        <v>7</v>
      </c>
      <c r="F1128" s="11">
        <v>3423</v>
      </c>
      <c r="H1128">
        <v>1101</v>
      </c>
      <c r="I1128">
        <v>9197.2641626385939</v>
      </c>
      <c r="J1128">
        <v>1653.7358373614061</v>
      </c>
    </row>
    <row r="1129" spans="1:10" x14ac:dyDescent="0.3">
      <c r="A1129" s="8" t="s">
        <v>1293</v>
      </c>
      <c r="B1129" s="9">
        <v>46</v>
      </c>
      <c r="C1129" s="10">
        <v>3</v>
      </c>
      <c r="D1129" s="13">
        <v>28</v>
      </c>
      <c r="E1129" s="14">
        <v>7</v>
      </c>
      <c r="F1129" s="11">
        <v>10096</v>
      </c>
      <c r="H1129">
        <v>1102</v>
      </c>
      <c r="I1129">
        <v>8718.8791489849009</v>
      </c>
      <c r="J1129">
        <v>661.12085101509911</v>
      </c>
    </row>
    <row r="1130" spans="1:10" x14ac:dyDescent="0.3">
      <c r="A1130" s="8" t="s">
        <v>1296</v>
      </c>
      <c r="B1130" s="9">
        <v>46</v>
      </c>
      <c r="C1130" s="10">
        <v>2</v>
      </c>
      <c r="D1130" s="13">
        <v>19</v>
      </c>
      <c r="E1130" s="14">
        <v>10</v>
      </c>
      <c r="F1130" s="11">
        <v>5562</v>
      </c>
      <c r="H1130">
        <v>1103</v>
      </c>
      <c r="I1130">
        <v>2697.0383962523547</v>
      </c>
      <c r="J1130">
        <v>-565.03839625235469</v>
      </c>
    </row>
    <row r="1131" spans="1:10" x14ac:dyDescent="0.3">
      <c r="A1131" s="8" t="s">
        <v>1297</v>
      </c>
      <c r="B1131" s="9">
        <v>46</v>
      </c>
      <c r="C1131" s="10">
        <v>3</v>
      </c>
      <c r="D1131" s="13">
        <v>13</v>
      </c>
      <c r="E1131" s="14">
        <v>10</v>
      </c>
      <c r="F1131" s="11">
        <v>10368</v>
      </c>
      <c r="H1131">
        <v>1104</v>
      </c>
      <c r="I1131">
        <v>8676.3458182070808</v>
      </c>
      <c r="J1131">
        <v>-1235.3458182070808</v>
      </c>
    </row>
    <row r="1132" spans="1:10" x14ac:dyDescent="0.3">
      <c r="A1132" s="8" t="s">
        <v>1299</v>
      </c>
      <c r="B1132" s="9">
        <v>46</v>
      </c>
      <c r="C1132" s="10">
        <v>2</v>
      </c>
      <c r="D1132" s="13">
        <v>6</v>
      </c>
      <c r="E1132" s="14">
        <v>2</v>
      </c>
      <c r="F1132" s="11">
        <v>7991</v>
      </c>
      <c r="H1132">
        <v>1105</v>
      </c>
      <c r="I1132">
        <v>5707.4080443875073</v>
      </c>
      <c r="J1132">
        <v>61.591955612492711</v>
      </c>
    </row>
    <row r="1133" spans="1:10" x14ac:dyDescent="0.3">
      <c r="A1133" s="8" t="s">
        <v>1300</v>
      </c>
      <c r="B1133" s="9">
        <v>46</v>
      </c>
      <c r="C1133" s="10">
        <v>2</v>
      </c>
      <c r="D1133" s="13">
        <v>13</v>
      </c>
      <c r="E1133" s="14">
        <v>9</v>
      </c>
      <c r="F1133" s="11">
        <v>8926</v>
      </c>
      <c r="H1133">
        <v>1106</v>
      </c>
      <c r="I1133">
        <v>5707.4080443875073</v>
      </c>
      <c r="J1133">
        <v>-1322.4080443875073</v>
      </c>
    </row>
    <row r="1134" spans="1:10" x14ac:dyDescent="0.3">
      <c r="A1134" s="8" t="s">
        <v>1301</v>
      </c>
      <c r="B1134" s="9">
        <v>46</v>
      </c>
      <c r="C1134" s="10">
        <v>3</v>
      </c>
      <c r="D1134" s="13">
        <v>12</v>
      </c>
      <c r="E1134" s="14">
        <v>9</v>
      </c>
      <c r="F1134" s="11">
        <v>8578</v>
      </c>
      <c r="H1134">
        <v>1107</v>
      </c>
      <c r="I1134">
        <v>5707.4080443875073</v>
      </c>
      <c r="J1134">
        <v>62.591955612492711</v>
      </c>
    </row>
    <row r="1135" spans="1:10" x14ac:dyDescent="0.3">
      <c r="A1135" s="8" t="s">
        <v>1303</v>
      </c>
      <c r="B1135" s="9">
        <v>46</v>
      </c>
      <c r="C1135" s="10">
        <v>3</v>
      </c>
      <c r="D1135" s="13">
        <v>14</v>
      </c>
      <c r="E1135" s="14">
        <v>8</v>
      </c>
      <c r="F1135" s="11">
        <v>7314</v>
      </c>
      <c r="H1135">
        <v>1108</v>
      </c>
      <c r="I1135">
        <v>9135.9515332963019</v>
      </c>
      <c r="J1135">
        <v>1612.0484667036981</v>
      </c>
    </row>
    <row r="1136" spans="1:10" x14ac:dyDescent="0.3">
      <c r="A1136" s="8" t="s">
        <v>1306</v>
      </c>
      <c r="B1136" s="9">
        <v>47</v>
      </c>
      <c r="C1136" s="10">
        <v>2</v>
      </c>
      <c r="D1136" s="13">
        <v>5</v>
      </c>
      <c r="E1136" s="14">
        <v>0</v>
      </c>
      <c r="F1136" s="11">
        <v>2976</v>
      </c>
      <c r="H1136">
        <v>1109</v>
      </c>
      <c r="I1136">
        <v>8670.8203563270836</v>
      </c>
      <c r="J1136">
        <v>1085.1796436729164</v>
      </c>
    </row>
    <row r="1137" spans="1:10" x14ac:dyDescent="0.3">
      <c r="A1137" s="8" t="s">
        <v>1307</v>
      </c>
      <c r="B1137" s="9">
        <v>47</v>
      </c>
      <c r="C1137" s="10">
        <v>2</v>
      </c>
      <c r="D1137" s="13">
        <v>20</v>
      </c>
      <c r="E1137" s="14">
        <v>5</v>
      </c>
      <c r="F1137" s="11">
        <v>5070</v>
      </c>
      <c r="H1137">
        <v>1110</v>
      </c>
      <c r="I1137">
        <v>5719.5604246097419</v>
      </c>
      <c r="J1137">
        <v>-565.56042460974186</v>
      </c>
    </row>
    <row r="1138" spans="1:10" x14ac:dyDescent="0.3">
      <c r="A1138" s="8" t="s">
        <v>1308</v>
      </c>
      <c r="B1138" s="9">
        <v>47</v>
      </c>
      <c r="C1138" s="10">
        <v>2</v>
      </c>
      <c r="D1138" s="13">
        <v>20</v>
      </c>
      <c r="E1138" s="14">
        <v>7</v>
      </c>
      <c r="F1138" s="11">
        <v>4960</v>
      </c>
      <c r="H1138">
        <v>1111</v>
      </c>
      <c r="I1138">
        <v>5713.4842344986246</v>
      </c>
      <c r="J1138">
        <v>192.51576550137543</v>
      </c>
    </row>
    <row r="1139" spans="1:10" x14ac:dyDescent="0.3">
      <c r="A1139" s="8" t="s">
        <v>1310</v>
      </c>
      <c r="B1139" s="9">
        <v>47</v>
      </c>
      <c r="C1139" s="10">
        <v>2</v>
      </c>
      <c r="D1139" s="13">
        <v>8</v>
      </c>
      <c r="E1139" s="14">
        <v>5</v>
      </c>
      <c r="F1139" s="11">
        <v>6397</v>
      </c>
      <c r="H1139">
        <v>1112</v>
      </c>
      <c r="I1139">
        <v>5815.6780099253765</v>
      </c>
      <c r="J1139">
        <v>-416.6780099253765</v>
      </c>
    </row>
    <row r="1140" spans="1:10" x14ac:dyDescent="0.3">
      <c r="A1140" s="8" t="s">
        <v>1312</v>
      </c>
      <c r="B1140" s="9">
        <v>47</v>
      </c>
      <c r="C1140" s="10">
        <v>2</v>
      </c>
      <c r="D1140" s="13">
        <v>8</v>
      </c>
      <c r="E1140" s="14">
        <v>7</v>
      </c>
      <c r="F1140" s="11">
        <v>4537</v>
      </c>
      <c r="H1140">
        <v>1113</v>
      </c>
      <c r="I1140">
        <v>5665.9761700719282</v>
      </c>
      <c r="J1140">
        <v>-815.97617007192821</v>
      </c>
    </row>
    <row r="1141" spans="1:10" x14ac:dyDescent="0.3">
      <c r="A1141" s="8" t="s">
        <v>1313</v>
      </c>
      <c r="B1141" s="9">
        <v>47</v>
      </c>
      <c r="C1141" s="10">
        <v>1</v>
      </c>
      <c r="D1141" s="13">
        <v>3</v>
      </c>
      <c r="E1141" s="14">
        <v>3</v>
      </c>
      <c r="F1141" s="11">
        <v>3294</v>
      </c>
      <c r="H1141">
        <v>1114</v>
      </c>
      <c r="I1141">
        <v>5854.3775165168172</v>
      </c>
      <c r="J1141">
        <v>-82.377516516817195</v>
      </c>
    </row>
    <row r="1142" spans="1:10" x14ac:dyDescent="0.3">
      <c r="A1142" s="8" t="s">
        <v>1314</v>
      </c>
      <c r="B1142" s="9">
        <v>47</v>
      </c>
      <c r="C1142" s="10">
        <v>2</v>
      </c>
      <c r="D1142" s="13">
        <v>20</v>
      </c>
      <c r="E1142" s="14">
        <v>19</v>
      </c>
      <c r="F1142" s="11">
        <v>5067</v>
      </c>
      <c r="H1142">
        <v>1115</v>
      </c>
      <c r="I1142">
        <v>5956.5712919435691</v>
      </c>
      <c r="J1142">
        <v>-935.57129194356912</v>
      </c>
    </row>
    <row r="1143" spans="1:10" x14ac:dyDescent="0.3">
      <c r="A1143" s="8" t="s">
        <v>1315</v>
      </c>
      <c r="B1143" s="9">
        <v>47</v>
      </c>
      <c r="C1143" s="10">
        <v>2</v>
      </c>
      <c r="D1143" s="13">
        <v>9</v>
      </c>
      <c r="E1143" s="14">
        <v>9</v>
      </c>
      <c r="F1143" s="11">
        <v>4163</v>
      </c>
      <c r="H1143">
        <v>1116</v>
      </c>
      <c r="I1143">
        <v>8643.783228158476</v>
      </c>
      <c r="J1143">
        <v>975.21677184152395</v>
      </c>
    </row>
    <row r="1144" spans="1:10" x14ac:dyDescent="0.3">
      <c r="A1144" s="8" t="s">
        <v>1316</v>
      </c>
      <c r="B1144" s="9">
        <v>47</v>
      </c>
      <c r="C1144" s="10">
        <v>1</v>
      </c>
      <c r="D1144" s="13">
        <v>17</v>
      </c>
      <c r="E1144" s="14">
        <v>6</v>
      </c>
      <c r="F1144" s="11">
        <v>3420</v>
      </c>
      <c r="H1144">
        <v>1117</v>
      </c>
      <c r="I1144">
        <v>9068.5839872743545</v>
      </c>
      <c r="J1144">
        <v>1604.4160127256455</v>
      </c>
    </row>
    <row r="1145" spans="1:10" x14ac:dyDescent="0.3">
      <c r="A1145" s="8" t="s">
        <v>1318</v>
      </c>
      <c r="B1145" s="9">
        <v>47</v>
      </c>
      <c r="C1145" s="10">
        <v>2</v>
      </c>
      <c r="D1145" s="13">
        <v>11</v>
      </c>
      <c r="E1145" s="14">
        <v>5</v>
      </c>
      <c r="F1145" s="11">
        <v>4591</v>
      </c>
      <c r="H1145">
        <v>1118</v>
      </c>
      <c r="I1145">
        <v>9091.2365630254626</v>
      </c>
      <c r="J1145">
        <v>1361.7634369745374</v>
      </c>
    </row>
    <row r="1146" spans="1:10" x14ac:dyDescent="0.3">
      <c r="A1146" s="8" t="s">
        <v>1322</v>
      </c>
      <c r="B1146" s="9">
        <v>47</v>
      </c>
      <c r="C1146" s="10">
        <v>2</v>
      </c>
      <c r="D1146" s="13">
        <v>4</v>
      </c>
      <c r="E1146" s="14">
        <v>1</v>
      </c>
      <c r="F1146" s="11">
        <v>4978</v>
      </c>
      <c r="H1146">
        <v>1119</v>
      </c>
      <c r="I1146">
        <v>8961.4154781987254</v>
      </c>
      <c r="J1146">
        <v>434.5845218012746</v>
      </c>
    </row>
    <row r="1147" spans="1:10" x14ac:dyDescent="0.3">
      <c r="A1147" s="8" t="s">
        <v>1323</v>
      </c>
      <c r="B1147" s="9">
        <v>47</v>
      </c>
      <c r="C1147" s="10">
        <v>3</v>
      </c>
      <c r="D1147" s="13">
        <v>28</v>
      </c>
      <c r="E1147" s="14">
        <v>22</v>
      </c>
      <c r="F1147" s="11">
        <v>10333</v>
      </c>
      <c r="H1147">
        <v>1120</v>
      </c>
      <c r="I1147">
        <v>5651.6421503566744</v>
      </c>
      <c r="J1147">
        <v>-393.64215035667439</v>
      </c>
    </row>
    <row r="1148" spans="1:10" x14ac:dyDescent="0.3">
      <c r="A1148" s="8" t="s">
        <v>1324</v>
      </c>
      <c r="B1148" s="9">
        <v>47</v>
      </c>
      <c r="C1148" s="10">
        <v>1</v>
      </c>
      <c r="D1148" s="13">
        <v>7</v>
      </c>
      <c r="E1148" s="14">
        <v>2</v>
      </c>
      <c r="F1148" s="11">
        <v>2105</v>
      </c>
      <c r="H1148">
        <v>1121</v>
      </c>
      <c r="I1148">
        <v>6027.8333885836146</v>
      </c>
      <c r="J1148">
        <v>-1217.8333885836146</v>
      </c>
    </row>
    <row r="1149" spans="1:10" x14ac:dyDescent="0.3">
      <c r="A1149" s="8" t="s">
        <v>1325</v>
      </c>
      <c r="B1149" s="9">
        <v>47</v>
      </c>
      <c r="C1149" s="10">
        <v>2</v>
      </c>
      <c r="D1149" s="13">
        <v>16</v>
      </c>
      <c r="E1149" s="14">
        <v>8</v>
      </c>
      <c r="F1149" s="11">
        <v>5467</v>
      </c>
      <c r="H1149">
        <v>1122</v>
      </c>
      <c r="I1149">
        <v>8895.6788434386781</v>
      </c>
      <c r="J1149">
        <v>175.32115656132191</v>
      </c>
    </row>
    <row r="1150" spans="1:10" x14ac:dyDescent="0.3">
      <c r="A1150" s="8" t="s">
        <v>1326</v>
      </c>
      <c r="B1150" s="9">
        <v>47</v>
      </c>
      <c r="C1150" s="10">
        <v>3</v>
      </c>
      <c r="D1150" s="13">
        <v>25</v>
      </c>
      <c r="E1150" s="14">
        <v>17</v>
      </c>
      <c r="F1150" s="11">
        <v>8633</v>
      </c>
      <c r="H1150">
        <v>1123</v>
      </c>
      <c r="I1150">
        <v>9368.5383952123721</v>
      </c>
      <c r="J1150">
        <v>1158.4616047876279</v>
      </c>
    </row>
    <row r="1151" spans="1:10" x14ac:dyDescent="0.3">
      <c r="A1151" s="8" t="s">
        <v>1328</v>
      </c>
      <c r="B1151" s="9">
        <v>48</v>
      </c>
      <c r="C1151" s="10">
        <v>3</v>
      </c>
      <c r="D1151" s="13">
        <v>23</v>
      </c>
      <c r="E1151" s="14">
        <v>1</v>
      </c>
      <c r="F1151" s="11">
        <v>5381</v>
      </c>
      <c r="H1151">
        <v>1124</v>
      </c>
      <c r="I1151">
        <v>8793.4850680119234</v>
      </c>
      <c r="J1151">
        <v>2051.5149319880766</v>
      </c>
    </row>
    <row r="1152" spans="1:10" x14ac:dyDescent="0.3">
      <c r="A1152" s="8" t="s">
        <v>1330</v>
      </c>
      <c r="B1152" s="9">
        <v>48</v>
      </c>
      <c r="C1152" s="10">
        <v>2</v>
      </c>
      <c r="D1152" s="13">
        <v>14</v>
      </c>
      <c r="E1152" s="14">
        <v>9</v>
      </c>
      <c r="F1152" s="11">
        <v>4051</v>
      </c>
      <c r="H1152">
        <v>1125</v>
      </c>
      <c r="I1152">
        <v>5991.3762479169118</v>
      </c>
      <c r="J1152">
        <v>-1376.3762479169118</v>
      </c>
    </row>
    <row r="1153" spans="1:10" x14ac:dyDescent="0.3">
      <c r="A1153" s="8" t="s">
        <v>1332</v>
      </c>
      <c r="B1153" s="9">
        <v>48</v>
      </c>
      <c r="C1153" s="10">
        <v>2</v>
      </c>
      <c r="D1153" s="13">
        <v>12</v>
      </c>
      <c r="E1153" s="14">
        <v>2</v>
      </c>
      <c r="F1153" s="11">
        <v>8120</v>
      </c>
      <c r="H1153">
        <v>1126</v>
      </c>
      <c r="I1153">
        <v>5800.7932619790035</v>
      </c>
      <c r="J1153">
        <v>1578.2067380209965</v>
      </c>
    </row>
    <row r="1154" spans="1:10" x14ac:dyDescent="0.3">
      <c r="A1154" s="8" t="s">
        <v>1333</v>
      </c>
      <c r="B1154" s="9">
        <v>48</v>
      </c>
      <c r="C1154" s="10">
        <v>1</v>
      </c>
      <c r="D1154" s="13">
        <v>13</v>
      </c>
      <c r="E1154" s="14">
        <v>0</v>
      </c>
      <c r="F1154" s="11">
        <v>2259</v>
      </c>
      <c r="H1154">
        <v>1127</v>
      </c>
      <c r="I1154">
        <v>2753.9664731771463</v>
      </c>
      <c r="J1154">
        <v>669.03352682285367</v>
      </c>
    </row>
    <row r="1155" spans="1:10" x14ac:dyDescent="0.3">
      <c r="A1155" s="8" t="s">
        <v>1334</v>
      </c>
      <c r="B1155" s="9">
        <v>48</v>
      </c>
      <c r="C1155" s="10">
        <v>2</v>
      </c>
      <c r="D1155" s="13">
        <v>19</v>
      </c>
      <c r="E1155" s="14">
        <v>2</v>
      </c>
      <c r="F1155" s="11">
        <v>4240</v>
      </c>
      <c r="H1155">
        <v>1128</v>
      </c>
      <c r="I1155">
        <v>9338.1574446567865</v>
      </c>
      <c r="J1155">
        <v>757.84255534321346</v>
      </c>
    </row>
    <row r="1156" spans="1:10" x14ac:dyDescent="0.3">
      <c r="A1156" s="8" t="s">
        <v>1335</v>
      </c>
      <c r="B1156" s="9">
        <v>48</v>
      </c>
      <c r="C1156" s="10">
        <v>3</v>
      </c>
      <c r="D1156" s="13">
        <v>27</v>
      </c>
      <c r="E1156" s="14">
        <v>15</v>
      </c>
      <c r="F1156" s="11">
        <v>10999</v>
      </c>
      <c r="H1156">
        <v>1129</v>
      </c>
      <c r="I1156">
        <v>6027.8333885836146</v>
      </c>
      <c r="J1156">
        <v>-465.83338858361458</v>
      </c>
    </row>
    <row r="1157" spans="1:10" x14ac:dyDescent="0.3">
      <c r="A1157" s="8" t="s">
        <v>1337</v>
      </c>
      <c r="B1157" s="9">
        <v>48</v>
      </c>
      <c r="C1157" s="10">
        <v>1</v>
      </c>
      <c r="D1157" s="13">
        <v>7</v>
      </c>
      <c r="E1157" s="14">
        <v>1</v>
      </c>
      <c r="F1157" s="11">
        <v>2559</v>
      </c>
      <c r="H1157">
        <v>1130</v>
      </c>
      <c r="I1157">
        <v>8781.3326877896907</v>
      </c>
      <c r="J1157">
        <v>1586.6673122103093</v>
      </c>
    </row>
    <row r="1158" spans="1:10" x14ac:dyDescent="0.3">
      <c r="A1158" s="8" t="s">
        <v>1339</v>
      </c>
      <c r="B1158" s="9">
        <v>48</v>
      </c>
      <c r="C1158" s="10">
        <v>3</v>
      </c>
      <c r="D1158" s="13">
        <v>11</v>
      </c>
      <c r="E1158" s="14">
        <v>10</v>
      </c>
      <c r="F1158" s="11">
        <v>7898</v>
      </c>
      <c r="H1158">
        <v>1131</v>
      </c>
      <c r="I1158">
        <v>5609.6595478099734</v>
      </c>
      <c r="J1158">
        <v>2381.3404521900266</v>
      </c>
    </row>
    <row r="1159" spans="1:10" x14ac:dyDescent="0.3">
      <c r="A1159" s="8" t="s">
        <v>1340</v>
      </c>
      <c r="B1159" s="9">
        <v>48</v>
      </c>
      <c r="C1159" s="10">
        <v>2</v>
      </c>
      <c r="D1159" s="13">
        <v>15</v>
      </c>
      <c r="E1159" s="14">
        <v>2</v>
      </c>
      <c r="F1159" s="11">
        <v>5486</v>
      </c>
      <c r="H1159">
        <v>1132</v>
      </c>
      <c r="I1159">
        <v>5818.4711040812344</v>
      </c>
      <c r="J1159">
        <v>3107.5288959187656</v>
      </c>
    </row>
    <row r="1160" spans="1:10" x14ac:dyDescent="0.3">
      <c r="A1160" s="8" t="s">
        <v>1341</v>
      </c>
      <c r="B1160" s="9">
        <v>48</v>
      </c>
      <c r="C1160" s="10">
        <v>2</v>
      </c>
      <c r="D1160" s="13">
        <v>18</v>
      </c>
      <c r="E1160" s="14">
        <v>8</v>
      </c>
      <c r="F1160" s="11">
        <v>6439</v>
      </c>
      <c r="H1160">
        <v>1133</v>
      </c>
      <c r="I1160">
        <v>8751.5024654652243</v>
      </c>
      <c r="J1160">
        <v>-173.5024654652243</v>
      </c>
    </row>
    <row r="1161" spans="1:10" x14ac:dyDescent="0.3">
      <c r="A1161" s="8" t="s">
        <v>1342</v>
      </c>
      <c r="B1161" s="9">
        <v>48</v>
      </c>
      <c r="C1161" s="10">
        <v>1</v>
      </c>
      <c r="D1161" s="13">
        <v>10</v>
      </c>
      <c r="E1161" s="14">
        <v>8</v>
      </c>
      <c r="F1161" s="11">
        <v>2367</v>
      </c>
      <c r="H1161">
        <v>1134</v>
      </c>
      <c r="I1161">
        <v>8829.391480447508</v>
      </c>
      <c r="J1161">
        <v>-1515.391480447508</v>
      </c>
    </row>
    <row r="1162" spans="1:10" x14ac:dyDescent="0.3">
      <c r="A1162" s="8" t="s">
        <v>1344</v>
      </c>
      <c r="B1162" s="9">
        <v>48</v>
      </c>
      <c r="C1162" s="10">
        <v>1</v>
      </c>
      <c r="D1162" s="13">
        <v>19</v>
      </c>
      <c r="E1162" s="14">
        <v>9</v>
      </c>
      <c r="F1162" s="11">
        <v>2655</v>
      </c>
      <c r="H1162">
        <v>1135</v>
      </c>
      <c r="I1162">
        <v>5583.173147872486</v>
      </c>
      <c r="J1162">
        <v>-2607.173147872486</v>
      </c>
    </row>
    <row r="1163" spans="1:10" x14ac:dyDescent="0.3">
      <c r="A1163" s="8" t="s">
        <v>1347</v>
      </c>
      <c r="B1163" s="9">
        <v>49</v>
      </c>
      <c r="C1163" s="10">
        <v>2</v>
      </c>
      <c r="D1163" s="13">
        <v>10</v>
      </c>
      <c r="E1163" s="14">
        <v>10</v>
      </c>
      <c r="F1163" s="11">
        <v>5130</v>
      </c>
      <c r="H1163">
        <v>1136</v>
      </c>
      <c r="I1163">
        <v>6091.3883838506445</v>
      </c>
      <c r="J1163">
        <v>-1021.3883838506445</v>
      </c>
    </row>
    <row r="1164" spans="1:10" x14ac:dyDescent="0.3">
      <c r="A1164" s="8" t="s">
        <v>1348</v>
      </c>
      <c r="B1164" s="9">
        <v>49</v>
      </c>
      <c r="C1164" s="10">
        <v>2</v>
      </c>
      <c r="D1164" s="13">
        <v>16</v>
      </c>
      <c r="E1164" s="14">
        <v>15</v>
      </c>
      <c r="F1164" s="11">
        <v>6567</v>
      </c>
      <c r="H1164">
        <v>1137</v>
      </c>
      <c r="I1164">
        <v>6079.2360036284099</v>
      </c>
      <c r="J1164">
        <v>-1119.2360036284099</v>
      </c>
    </row>
    <row r="1165" spans="1:10" x14ac:dyDescent="0.3">
      <c r="A1165" s="8" t="s">
        <v>1349</v>
      </c>
      <c r="B1165" s="9">
        <v>49</v>
      </c>
      <c r="C1165" s="10">
        <v>2</v>
      </c>
      <c r="D1165" s="13">
        <v>7</v>
      </c>
      <c r="E1165" s="14">
        <v>7</v>
      </c>
      <c r="F1165" s="11">
        <v>6804</v>
      </c>
      <c r="H1165">
        <v>1138</v>
      </c>
      <c r="I1165">
        <v>5660.5114346236496</v>
      </c>
      <c r="J1165">
        <v>736.48856537635038</v>
      </c>
    </row>
    <row r="1166" spans="1:10" x14ac:dyDescent="0.3">
      <c r="A1166" s="8" t="s">
        <v>1352</v>
      </c>
      <c r="B1166" s="9">
        <v>49</v>
      </c>
      <c r="C1166" s="10">
        <v>3</v>
      </c>
      <c r="D1166" s="13">
        <v>26</v>
      </c>
      <c r="E1166" s="14">
        <v>5</v>
      </c>
      <c r="F1166" s="11">
        <v>10965</v>
      </c>
      <c r="H1166">
        <v>1139</v>
      </c>
      <c r="I1166">
        <v>5648.3590544014151</v>
      </c>
      <c r="J1166">
        <v>-1111.3590544014151</v>
      </c>
    </row>
    <row r="1167" spans="1:10" x14ac:dyDescent="0.3">
      <c r="A1167" s="8" t="s">
        <v>1354</v>
      </c>
      <c r="B1167" s="9">
        <v>49</v>
      </c>
      <c r="C1167" s="10">
        <v>3</v>
      </c>
      <c r="D1167" s="13">
        <v>9</v>
      </c>
      <c r="E1167" s="14">
        <v>9</v>
      </c>
      <c r="F1167" s="11">
        <v>7654</v>
      </c>
      <c r="H1167">
        <v>1140</v>
      </c>
      <c r="I1167">
        <v>2524.1939788483951</v>
      </c>
      <c r="J1167">
        <v>769.80602115160491</v>
      </c>
    </row>
    <row r="1168" spans="1:10" x14ac:dyDescent="0.3">
      <c r="A1168" s="8" t="s">
        <v>1355</v>
      </c>
      <c r="B1168" s="9">
        <v>49</v>
      </c>
      <c r="C1168" s="10">
        <v>1</v>
      </c>
      <c r="D1168" s="13">
        <v>7</v>
      </c>
      <c r="E1168" s="14">
        <v>4</v>
      </c>
      <c r="F1168" s="11">
        <v>3580</v>
      </c>
      <c r="H1168">
        <v>1141</v>
      </c>
      <c r="I1168">
        <v>6006.3217222950034</v>
      </c>
      <c r="J1168">
        <v>-939.32172229500338</v>
      </c>
    </row>
    <row r="1169" spans="1:10" x14ac:dyDescent="0.3">
      <c r="A1169" s="8" t="s">
        <v>1356</v>
      </c>
      <c r="B1169" s="9">
        <v>49</v>
      </c>
      <c r="C1169" s="10">
        <v>3</v>
      </c>
      <c r="D1169" s="13">
        <v>29</v>
      </c>
      <c r="E1169" s="14">
        <v>26</v>
      </c>
      <c r="F1169" s="11">
        <v>7403</v>
      </c>
      <c r="H1169">
        <v>1142</v>
      </c>
      <c r="I1169">
        <v>5672.1130866147632</v>
      </c>
      <c r="J1169">
        <v>-1509.1130866147632</v>
      </c>
    </row>
    <row r="1170" spans="1:10" x14ac:dyDescent="0.3">
      <c r="A1170" s="8" t="s">
        <v>1359</v>
      </c>
      <c r="B1170" s="9">
        <v>49</v>
      </c>
      <c r="C1170" s="10">
        <v>2</v>
      </c>
      <c r="D1170" s="13">
        <v>20</v>
      </c>
      <c r="E1170" s="14">
        <v>4</v>
      </c>
      <c r="F1170" s="11">
        <v>4284</v>
      </c>
      <c r="H1170">
        <v>1143</v>
      </c>
      <c r="I1170">
        <v>3008.6551826132049</v>
      </c>
      <c r="J1170">
        <v>411.34481738679506</v>
      </c>
    </row>
    <row r="1171" spans="1:10" x14ac:dyDescent="0.3">
      <c r="A1171" s="8" t="s">
        <v>1360</v>
      </c>
      <c r="B1171" s="9">
        <v>49</v>
      </c>
      <c r="C1171" s="10">
        <v>2</v>
      </c>
      <c r="D1171" s="13">
        <v>20</v>
      </c>
      <c r="E1171" s="14">
        <v>3</v>
      </c>
      <c r="F1171" s="11">
        <v>6651</v>
      </c>
      <c r="H1171">
        <v>1144</v>
      </c>
      <c r="I1171">
        <v>5768.2306719303979</v>
      </c>
      <c r="J1171">
        <v>-1177.2306719303979</v>
      </c>
    </row>
    <row r="1172" spans="1:10" x14ac:dyDescent="0.3">
      <c r="A1172" s="8" t="s">
        <v>1361</v>
      </c>
      <c r="B1172" s="9">
        <v>49</v>
      </c>
      <c r="C1172" s="10">
        <v>3</v>
      </c>
      <c r="D1172" s="13">
        <v>29</v>
      </c>
      <c r="E1172" s="14">
        <v>8</v>
      </c>
      <c r="F1172" s="11">
        <v>10466</v>
      </c>
      <c r="H1172">
        <v>1145</v>
      </c>
      <c r="I1172">
        <v>5541.1905453257859</v>
      </c>
      <c r="J1172">
        <v>-563.19054532578593</v>
      </c>
    </row>
    <row r="1173" spans="1:10" x14ac:dyDescent="0.3">
      <c r="A1173" s="8" t="s">
        <v>1362</v>
      </c>
      <c r="B1173" s="9">
        <v>49</v>
      </c>
      <c r="C1173" s="10">
        <v>2</v>
      </c>
      <c r="D1173" s="13">
        <v>10</v>
      </c>
      <c r="E1173" s="14">
        <v>3</v>
      </c>
      <c r="F1173" s="11">
        <v>4789</v>
      </c>
      <c r="H1173">
        <v>1146</v>
      </c>
      <c r="I1173">
        <v>9244.282225265888</v>
      </c>
      <c r="J1173">
        <v>1088.717774734112</v>
      </c>
    </row>
    <row r="1174" spans="1:10" x14ac:dyDescent="0.3">
      <c r="A1174" s="8" t="s">
        <v>1363</v>
      </c>
      <c r="B1174" s="9">
        <v>49</v>
      </c>
      <c r="C1174" s="10">
        <v>1</v>
      </c>
      <c r="D1174" s="13">
        <v>10</v>
      </c>
      <c r="E1174" s="14">
        <v>9</v>
      </c>
      <c r="F1174" s="11">
        <v>3211</v>
      </c>
      <c r="H1174">
        <v>1147</v>
      </c>
      <c r="I1174">
        <v>2673.8958187018438</v>
      </c>
      <c r="J1174">
        <v>-568.89581870184384</v>
      </c>
    </row>
    <row r="1175" spans="1:10" x14ac:dyDescent="0.3">
      <c r="A1175" s="8" t="s">
        <v>1366</v>
      </c>
      <c r="B1175" s="9">
        <v>49</v>
      </c>
      <c r="C1175" s="10">
        <v>1</v>
      </c>
      <c r="D1175" s="13">
        <v>17</v>
      </c>
      <c r="E1175" s="14">
        <v>2</v>
      </c>
      <c r="F1175" s="11">
        <v>2587</v>
      </c>
      <c r="H1175">
        <v>1148</v>
      </c>
      <c r="I1175">
        <v>5929.5341637749616</v>
      </c>
      <c r="J1175">
        <v>-462.5341637749616</v>
      </c>
    </row>
    <row r="1176" spans="1:10" x14ac:dyDescent="0.3">
      <c r="A1176" s="8" t="s">
        <v>1368</v>
      </c>
      <c r="B1176" s="9">
        <v>49</v>
      </c>
      <c r="C1176" s="10">
        <v>2</v>
      </c>
      <c r="D1176" s="13">
        <v>8</v>
      </c>
      <c r="E1176" s="14">
        <v>5</v>
      </c>
      <c r="F1176" s="11">
        <v>4507</v>
      </c>
      <c r="H1176">
        <v>1149</v>
      </c>
      <c r="I1176">
        <v>9166.9439385147271</v>
      </c>
      <c r="J1176">
        <v>-533.94393851472705</v>
      </c>
    </row>
    <row r="1177" spans="1:10" x14ac:dyDescent="0.3">
      <c r="A1177" s="8" t="s">
        <v>1370</v>
      </c>
      <c r="B1177" s="9">
        <v>49</v>
      </c>
      <c r="C1177" s="10">
        <v>2</v>
      </c>
      <c r="D1177" s="13">
        <v>17</v>
      </c>
      <c r="E1177" s="14">
        <v>9</v>
      </c>
      <c r="F1177" s="11">
        <v>5390</v>
      </c>
      <c r="H1177">
        <v>1150</v>
      </c>
      <c r="I1177">
        <v>9189.6177876972979</v>
      </c>
      <c r="J1177">
        <v>-3808.6177876972979</v>
      </c>
    </row>
    <row r="1178" spans="1:10" x14ac:dyDescent="0.3">
      <c r="A1178" s="8" t="s">
        <v>1370</v>
      </c>
      <c r="B1178" s="9">
        <v>49</v>
      </c>
      <c r="C1178" s="10">
        <v>2</v>
      </c>
      <c r="D1178" s="13">
        <v>17</v>
      </c>
      <c r="E1178" s="14">
        <v>9</v>
      </c>
      <c r="F1178" s="11">
        <v>5390</v>
      </c>
      <c r="H1178">
        <v>1151</v>
      </c>
      <c r="I1178">
        <v>5848.9127810685377</v>
      </c>
      <c r="J1178">
        <v>-1797.9127810685377</v>
      </c>
    </row>
    <row r="1179" spans="1:10" x14ac:dyDescent="0.3">
      <c r="A1179" s="8" t="s">
        <v>1371</v>
      </c>
      <c r="B1179" s="9">
        <v>50</v>
      </c>
      <c r="C1179" s="10">
        <v>1</v>
      </c>
      <c r="D1179" s="13">
        <v>3</v>
      </c>
      <c r="E1179" s="14">
        <v>3</v>
      </c>
      <c r="F1179" s="11">
        <v>2683</v>
      </c>
      <c r="H1179">
        <v>1152</v>
      </c>
      <c r="I1179">
        <v>5819.6332869751923</v>
      </c>
      <c r="J1179">
        <v>2300.3667130248077</v>
      </c>
    </row>
    <row r="1180" spans="1:10" x14ac:dyDescent="0.3">
      <c r="A1180" s="8" t="s">
        <v>1374</v>
      </c>
      <c r="B1180" s="9">
        <v>50</v>
      </c>
      <c r="C1180" s="10">
        <v>3</v>
      </c>
      <c r="D1180" s="13">
        <v>16</v>
      </c>
      <c r="E1180" s="14">
        <v>2</v>
      </c>
      <c r="F1180" s="11">
        <v>9208</v>
      </c>
      <c r="H1180">
        <v>1153</v>
      </c>
      <c r="I1180">
        <v>2898.754305813437</v>
      </c>
      <c r="J1180">
        <v>-639.75430581343699</v>
      </c>
    </row>
    <row r="1181" spans="1:10" x14ac:dyDescent="0.3">
      <c r="A1181" s="8" t="s">
        <v>1376</v>
      </c>
      <c r="B1181" s="9">
        <v>50</v>
      </c>
      <c r="C1181" s="10">
        <v>1</v>
      </c>
      <c r="D1181" s="13">
        <v>5</v>
      </c>
      <c r="E1181" s="14">
        <v>3</v>
      </c>
      <c r="F1181" s="11">
        <v>3690</v>
      </c>
      <c r="H1181">
        <v>1154</v>
      </c>
      <c r="I1181">
        <v>6070.9781740242724</v>
      </c>
      <c r="J1181">
        <v>-1830.9781740242724</v>
      </c>
    </row>
    <row r="1182" spans="1:10" x14ac:dyDescent="0.3">
      <c r="A1182" s="8" t="s">
        <v>1379</v>
      </c>
      <c r="B1182" s="9">
        <v>50</v>
      </c>
      <c r="C1182" s="10">
        <v>3</v>
      </c>
      <c r="D1182" s="13">
        <v>20</v>
      </c>
      <c r="E1182" s="14">
        <v>4</v>
      </c>
      <c r="F1182" s="11">
        <v>10496</v>
      </c>
      <c r="H1182">
        <v>1155</v>
      </c>
      <c r="I1182">
        <v>9248.1767758839869</v>
      </c>
      <c r="J1182">
        <v>1750.8232241160131</v>
      </c>
    </row>
    <row r="1183" spans="1:10" x14ac:dyDescent="0.3">
      <c r="A1183" s="8" t="s">
        <v>1382</v>
      </c>
      <c r="B1183" s="9">
        <v>50</v>
      </c>
      <c r="C1183" s="10">
        <v>1</v>
      </c>
      <c r="D1183" s="13">
        <v>20</v>
      </c>
      <c r="E1183" s="14">
        <v>20</v>
      </c>
      <c r="F1183" s="11">
        <v>3221</v>
      </c>
      <c r="H1183">
        <v>1156</v>
      </c>
      <c r="I1183">
        <v>2677.2396410888218</v>
      </c>
      <c r="J1183">
        <v>-118.23964108882183</v>
      </c>
    </row>
    <row r="1184" spans="1:10" x14ac:dyDescent="0.3">
      <c r="A1184" s="8" t="s">
        <v>1383</v>
      </c>
      <c r="B1184" s="9">
        <v>50</v>
      </c>
      <c r="C1184" s="10">
        <v>2</v>
      </c>
      <c r="D1184" s="13">
        <v>18</v>
      </c>
      <c r="E1184" s="14">
        <v>4</v>
      </c>
      <c r="F1184" s="11">
        <v>6796</v>
      </c>
      <c r="H1184">
        <v>1157</v>
      </c>
      <c r="I1184">
        <v>8704.0551274702466</v>
      </c>
      <c r="J1184">
        <v>-806.05512747024659</v>
      </c>
    </row>
    <row r="1185" spans="1:10" x14ac:dyDescent="0.3">
      <c r="A1185" s="8" t="s">
        <v>1384</v>
      </c>
      <c r="B1185" s="9">
        <v>50</v>
      </c>
      <c r="C1185" s="10">
        <v>1</v>
      </c>
      <c r="D1185" s="13">
        <v>4</v>
      </c>
      <c r="E1185" s="14">
        <v>2</v>
      </c>
      <c r="F1185" s="11">
        <v>3875</v>
      </c>
      <c r="H1185">
        <v>1158</v>
      </c>
      <c r="I1185">
        <v>5927.3525242819405</v>
      </c>
      <c r="J1185">
        <v>-441.35252428194053</v>
      </c>
    </row>
    <row r="1186" spans="1:10" x14ac:dyDescent="0.3">
      <c r="A1186" s="8" t="s">
        <v>1389</v>
      </c>
      <c r="B1186" s="9">
        <v>50</v>
      </c>
      <c r="C1186" s="10">
        <v>1</v>
      </c>
      <c r="D1186" s="13">
        <v>8</v>
      </c>
      <c r="E1186" s="14">
        <v>1</v>
      </c>
      <c r="F1186" s="11">
        <v>2380</v>
      </c>
      <c r="H1186">
        <v>1159</v>
      </c>
      <c r="I1186">
        <v>5998.6146209219869</v>
      </c>
      <c r="J1186">
        <v>440.3853790780131</v>
      </c>
    </row>
    <row r="1187" spans="1:10" x14ac:dyDescent="0.3">
      <c r="A1187" s="8" t="s">
        <v>1390</v>
      </c>
      <c r="B1187" s="9">
        <v>50</v>
      </c>
      <c r="C1187" s="10">
        <v>2</v>
      </c>
      <c r="D1187" s="13">
        <v>19</v>
      </c>
      <c r="E1187" s="14">
        <v>18</v>
      </c>
      <c r="F1187" s="11">
        <v>6347</v>
      </c>
      <c r="H1187">
        <v>1160</v>
      </c>
      <c r="I1187">
        <v>2742.4255476177505</v>
      </c>
      <c r="J1187">
        <v>-375.42554761775045</v>
      </c>
    </row>
    <row r="1188" spans="1:10" x14ac:dyDescent="0.3">
      <c r="A1188" s="8" t="s">
        <v>1392</v>
      </c>
      <c r="B1188" s="9">
        <v>50</v>
      </c>
      <c r="C1188" s="10">
        <v>2</v>
      </c>
      <c r="D1188" s="13">
        <v>5</v>
      </c>
      <c r="E1188" s="14">
        <v>0</v>
      </c>
      <c r="F1188" s="11">
        <v>4728</v>
      </c>
      <c r="H1188">
        <v>1161</v>
      </c>
      <c r="I1188">
        <v>3059.5070694268798</v>
      </c>
      <c r="J1188">
        <v>-404.50706942687975</v>
      </c>
    </row>
    <row r="1189" spans="1:10" x14ac:dyDescent="0.3">
      <c r="A1189" s="8" t="s">
        <v>1397</v>
      </c>
      <c r="B1189" s="9">
        <v>50</v>
      </c>
      <c r="C1189" s="10">
        <v>4</v>
      </c>
      <c r="D1189" s="13">
        <v>32</v>
      </c>
      <c r="E1189" s="14">
        <v>30</v>
      </c>
      <c r="F1189" s="11">
        <v>11245</v>
      </c>
      <c r="H1189">
        <v>1162</v>
      </c>
      <c r="I1189">
        <v>5696.4785734909492</v>
      </c>
      <c r="J1189">
        <v>-566.4785734909492</v>
      </c>
    </row>
    <row r="1190" spans="1:10" x14ac:dyDescent="0.3">
      <c r="A1190" s="8" t="s">
        <v>1399</v>
      </c>
      <c r="B1190" s="9">
        <v>50</v>
      </c>
      <c r="C1190" s="10">
        <v>2</v>
      </c>
      <c r="D1190" s="13">
        <v>12</v>
      </c>
      <c r="E1190" s="14">
        <v>6</v>
      </c>
      <c r="F1190" s="11">
        <v>6728</v>
      </c>
      <c r="H1190">
        <v>1163</v>
      </c>
      <c r="I1190">
        <v>5881.536097548862</v>
      </c>
      <c r="J1190">
        <v>685.46390245113798</v>
      </c>
    </row>
    <row r="1191" spans="1:10" x14ac:dyDescent="0.3">
      <c r="A1191" s="8" t="s">
        <v>1400</v>
      </c>
      <c r="B1191" s="9">
        <v>50</v>
      </c>
      <c r="C1191" s="10">
        <v>3</v>
      </c>
      <c r="D1191" s="13">
        <v>20</v>
      </c>
      <c r="E1191" s="14">
        <v>3</v>
      </c>
      <c r="F1191" s="11">
        <v>10854</v>
      </c>
      <c r="H1191">
        <v>1164</v>
      </c>
      <c r="I1191">
        <v>5606.9879065175528</v>
      </c>
      <c r="J1191">
        <v>1197.0120934824472</v>
      </c>
    </row>
    <row r="1192" spans="1:10" x14ac:dyDescent="0.3">
      <c r="A1192" s="8" t="s">
        <v>1400</v>
      </c>
      <c r="B1192" s="9">
        <v>50</v>
      </c>
      <c r="C1192" s="10">
        <v>3</v>
      </c>
      <c r="D1192" s="13">
        <v>20</v>
      </c>
      <c r="E1192" s="14">
        <v>3</v>
      </c>
      <c r="F1192" s="11">
        <v>10854</v>
      </c>
      <c r="H1192">
        <v>1165</v>
      </c>
      <c r="I1192">
        <v>9270.2998968354368</v>
      </c>
      <c r="J1192">
        <v>1694.7001031645632</v>
      </c>
    </row>
    <row r="1193" spans="1:10" x14ac:dyDescent="0.3">
      <c r="A1193" s="8" t="s">
        <v>1401</v>
      </c>
      <c r="B1193" s="9">
        <v>51</v>
      </c>
      <c r="C1193" s="10">
        <v>1</v>
      </c>
      <c r="D1193" s="13">
        <v>10</v>
      </c>
      <c r="E1193" s="14">
        <v>4</v>
      </c>
      <c r="F1193" s="11">
        <v>2075</v>
      </c>
      <c r="H1193">
        <v>1166</v>
      </c>
      <c r="I1193">
        <v>8635.5861249860573</v>
      </c>
      <c r="J1193">
        <v>-981.58612498605726</v>
      </c>
    </row>
    <row r="1194" spans="1:10" x14ac:dyDescent="0.3">
      <c r="A1194" s="8" t="s">
        <v>1402</v>
      </c>
      <c r="B1194" s="9">
        <v>51</v>
      </c>
      <c r="C1194" s="10">
        <v>2</v>
      </c>
      <c r="D1194" s="13">
        <v>11</v>
      </c>
      <c r="E1194" s="14">
        <v>10</v>
      </c>
      <c r="F1194" s="11">
        <v>5441</v>
      </c>
      <c r="H1194">
        <v>1167</v>
      </c>
      <c r="I1194">
        <v>2656.2787030313307</v>
      </c>
      <c r="J1194">
        <v>923.72129696866932</v>
      </c>
    </row>
    <row r="1195" spans="1:10" x14ac:dyDescent="0.3">
      <c r="A1195" s="8" t="s">
        <v>1403</v>
      </c>
      <c r="B1195" s="9">
        <v>51</v>
      </c>
      <c r="C1195" s="10">
        <v>3</v>
      </c>
      <c r="D1195" s="13">
        <v>23</v>
      </c>
      <c r="E1195" s="14">
        <v>13</v>
      </c>
      <c r="F1195" s="11">
        <v>7484</v>
      </c>
      <c r="H1195">
        <v>1168</v>
      </c>
      <c r="I1195">
        <v>9250.4191418087248</v>
      </c>
      <c r="J1195">
        <v>-1847.4191418087248</v>
      </c>
    </row>
    <row r="1196" spans="1:10" x14ac:dyDescent="0.3">
      <c r="A1196" s="8" t="s">
        <v>1405</v>
      </c>
      <c r="B1196" s="9">
        <v>51</v>
      </c>
      <c r="C1196" s="10">
        <v>3</v>
      </c>
      <c r="D1196" s="13">
        <v>18</v>
      </c>
      <c r="E1196" s="14">
        <v>4</v>
      </c>
      <c r="F1196" s="11">
        <v>10650</v>
      </c>
      <c r="H1196">
        <v>1169</v>
      </c>
      <c r="I1196">
        <v>6091.9998385134822</v>
      </c>
      <c r="J1196">
        <v>-1807.9998385134822</v>
      </c>
    </row>
    <row r="1197" spans="1:10" x14ac:dyDescent="0.3">
      <c r="A1197" s="8" t="s">
        <v>1406</v>
      </c>
      <c r="B1197" s="9">
        <v>51</v>
      </c>
      <c r="C1197" s="10">
        <v>2</v>
      </c>
      <c r="D1197" s="13">
        <v>10</v>
      </c>
      <c r="E1197" s="14">
        <v>1</v>
      </c>
      <c r="F1197" s="11">
        <v>6132</v>
      </c>
      <c r="H1197">
        <v>1170</v>
      </c>
      <c r="I1197">
        <v>6098.0760286245995</v>
      </c>
      <c r="J1197">
        <v>552.92397137540047</v>
      </c>
    </row>
    <row r="1198" spans="1:10" x14ac:dyDescent="0.3">
      <c r="A1198" s="8" t="s">
        <v>1409</v>
      </c>
      <c r="B1198" s="9">
        <v>51</v>
      </c>
      <c r="C1198" s="10">
        <v>1</v>
      </c>
      <c r="D1198" s="13">
        <v>1</v>
      </c>
      <c r="E1198" s="14">
        <v>1</v>
      </c>
      <c r="F1198" s="11">
        <v>2723</v>
      </c>
      <c r="H1198">
        <v>1171</v>
      </c>
      <c r="I1198">
        <v>9359.7905638088323</v>
      </c>
      <c r="J1198">
        <v>1106.2094361911677</v>
      </c>
    </row>
    <row r="1199" spans="1:10" x14ac:dyDescent="0.3">
      <c r="A1199" s="8" t="s">
        <v>1410</v>
      </c>
      <c r="B1199" s="9">
        <v>51</v>
      </c>
      <c r="C1199" s="10">
        <v>2</v>
      </c>
      <c r="D1199" s="13">
        <v>13</v>
      </c>
      <c r="E1199" s="14">
        <v>4</v>
      </c>
      <c r="F1199" s="11">
        <v>5482</v>
      </c>
      <c r="H1199">
        <v>1172</v>
      </c>
      <c r="I1199">
        <v>5739.0119042687693</v>
      </c>
      <c r="J1199">
        <v>-950.01190426876929</v>
      </c>
    </row>
    <row r="1200" spans="1:10" x14ac:dyDescent="0.3">
      <c r="A1200" s="8" t="s">
        <v>1411</v>
      </c>
      <c r="B1200" s="9">
        <v>51</v>
      </c>
      <c r="C1200" s="10">
        <v>2</v>
      </c>
      <c r="D1200" s="13">
        <v>18</v>
      </c>
      <c r="E1200" s="14">
        <v>7</v>
      </c>
      <c r="F1200" s="11">
        <v>4936</v>
      </c>
      <c r="H1200">
        <v>1173</v>
      </c>
      <c r="I1200">
        <v>2733.6169897824939</v>
      </c>
      <c r="J1200">
        <v>477.38301021750613</v>
      </c>
    </row>
    <row r="1201" spans="1:10" x14ac:dyDescent="0.3">
      <c r="A1201" s="8" t="s">
        <v>1413</v>
      </c>
      <c r="B1201" s="9">
        <v>51</v>
      </c>
      <c r="C1201" s="10">
        <v>1</v>
      </c>
      <c r="D1201" s="13">
        <v>18</v>
      </c>
      <c r="E1201" s="14">
        <v>10</v>
      </c>
      <c r="F1201" s="11">
        <v>2461</v>
      </c>
      <c r="H1201">
        <v>1174</v>
      </c>
      <c r="I1201">
        <v>3027.4952076093946</v>
      </c>
      <c r="J1201">
        <v>-440.49520760939458</v>
      </c>
    </row>
    <row r="1202" spans="1:10" x14ac:dyDescent="0.3">
      <c r="A1202" s="8" t="s">
        <v>1415</v>
      </c>
      <c r="B1202" s="9">
        <v>51</v>
      </c>
      <c r="C1202" s="10">
        <v>1</v>
      </c>
      <c r="D1202" s="13">
        <v>8</v>
      </c>
      <c r="E1202" s="14">
        <v>7</v>
      </c>
      <c r="F1202" s="11">
        <v>2838</v>
      </c>
      <c r="H1202">
        <v>1175</v>
      </c>
      <c r="I1202">
        <v>5655.0466991753701</v>
      </c>
      <c r="J1202">
        <v>-1148.0466991753701</v>
      </c>
    </row>
    <row r="1203" spans="1:10" x14ac:dyDescent="0.3">
      <c r="A1203" s="8" t="s">
        <v>1418</v>
      </c>
      <c r="B1203" s="9">
        <v>51</v>
      </c>
      <c r="C1203" s="10">
        <v>3</v>
      </c>
      <c r="D1203" s="13">
        <v>14</v>
      </c>
      <c r="E1203" s="14">
        <v>4</v>
      </c>
      <c r="F1203" s="11">
        <v>10596</v>
      </c>
      <c r="H1203">
        <v>1176</v>
      </c>
      <c r="I1203">
        <v>5953.8996506511476</v>
      </c>
      <c r="J1203">
        <v>-563.89965065114757</v>
      </c>
    </row>
    <row r="1204" spans="1:10" x14ac:dyDescent="0.3">
      <c r="A1204" s="8" t="s">
        <v>1421</v>
      </c>
      <c r="B1204" s="9">
        <v>52</v>
      </c>
      <c r="C1204" s="10">
        <v>1</v>
      </c>
      <c r="D1204" s="13">
        <v>6</v>
      </c>
      <c r="E1204" s="14">
        <v>2</v>
      </c>
      <c r="F1204" s="11">
        <v>3212</v>
      </c>
      <c r="H1204">
        <v>1177</v>
      </c>
      <c r="I1204">
        <v>5953.8996506511476</v>
      </c>
      <c r="J1204">
        <v>-563.89965065114757</v>
      </c>
    </row>
    <row r="1205" spans="1:10" x14ac:dyDescent="0.3">
      <c r="A1205" s="8" t="s">
        <v>1423</v>
      </c>
      <c r="B1205" s="9">
        <v>52</v>
      </c>
      <c r="C1205" s="10">
        <v>2</v>
      </c>
      <c r="D1205" s="13">
        <v>11</v>
      </c>
      <c r="E1205" s="14">
        <v>8</v>
      </c>
      <c r="F1205" s="11">
        <v>4941</v>
      </c>
      <c r="H1205">
        <v>1178</v>
      </c>
      <c r="I1205">
        <v>2515.9968756759763</v>
      </c>
      <c r="J1205">
        <v>167.0031243240237</v>
      </c>
    </row>
    <row r="1206" spans="1:10" x14ac:dyDescent="0.3">
      <c r="A1206" s="8" t="s">
        <v>1424</v>
      </c>
      <c r="B1206" s="9">
        <v>52</v>
      </c>
      <c r="C1206" s="10">
        <v>3</v>
      </c>
      <c r="D1206" s="13">
        <v>28</v>
      </c>
      <c r="E1206" s="14">
        <v>5</v>
      </c>
      <c r="F1206" s="11">
        <v>7969</v>
      </c>
      <c r="H1206">
        <v>1179</v>
      </c>
      <c r="I1206">
        <v>8926.7319750888182</v>
      </c>
      <c r="J1206">
        <v>281.26802491118178</v>
      </c>
    </row>
    <row r="1207" spans="1:10" x14ac:dyDescent="0.3">
      <c r="A1207" s="8" t="s">
        <v>1426</v>
      </c>
      <c r="B1207" s="9">
        <v>52</v>
      </c>
      <c r="C1207" s="10">
        <v>2</v>
      </c>
      <c r="D1207" s="13">
        <v>18</v>
      </c>
      <c r="E1207" s="14">
        <v>10</v>
      </c>
      <c r="F1207" s="11">
        <v>5577</v>
      </c>
      <c r="H1207">
        <v>1180</v>
      </c>
      <c r="I1207">
        <v>2587.8097005471423</v>
      </c>
      <c r="J1207">
        <v>1102.1902994528577</v>
      </c>
    </row>
    <row r="1208" spans="1:10" x14ac:dyDescent="0.3">
      <c r="A1208" s="8" t="s">
        <v>1428</v>
      </c>
      <c r="B1208" s="9">
        <v>52</v>
      </c>
      <c r="C1208" s="10">
        <v>1</v>
      </c>
      <c r="D1208" s="13">
        <v>5</v>
      </c>
      <c r="E1208" s="14">
        <v>4</v>
      </c>
      <c r="F1208" s="11">
        <v>4258</v>
      </c>
      <c r="H1208">
        <v>1181</v>
      </c>
      <c r="I1208">
        <v>9058.2052446089147</v>
      </c>
      <c r="J1208">
        <v>1437.7947553910853</v>
      </c>
    </row>
    <row r="1209" spans="1:10" x14ac:dyDescent="0.3">
      <c r="A1209" s="8" t="s">
        <v>1429</v>
      </c>
      <c r="B1209" s="9">
        <v>52</v>
      </c>
      <c r="C1209" s="10">
        <v>2</v>
      </c>
      <c r="D1209" s="13">
        <v>9</v>
      </c>
      <c r="E1209" s="14">
        <v>5</v>
      </c>
      <c r="F1209" s="11">
        <v>3149</v>
      </c>
      <c r="H1209">
        <v>1182</v>
      </c>
      <c r="I1209">
        <v>3023.1106551918947</v>
      </c>
      <c r="J1209">
        <v>197.88934480810531</v>
      </c>
    </row>
    <row r="1210" spans="1:10" x14ac:dyDescent="0.3">
      <c r="A1210" s="8" t="s">
        <v>1433</v>
      </c>
      <c r="B1210" s="9">
        <v>52</v>
      </c>
      <c r="C1210" s="10">
        <v>3</v>
      </c>
      <c r="D1210" s="13">
        <v>18</v>
      </c>
      <c r="E1210" s="14">
        <v>8</v>
      </c>
      <c r="F1210" s="11">
        <v>10445</v>
      </c>
      <c r="H1210">
        <v>1183</v>
      </c>
      <c r="I1210">
        <v>6017.4546459181765</v>
      </c>
      <c r="J1210">
        <v>778.54535408182346</v>
      </c>
    </row>
    <row r="1211" spans="1:10" x14ac:dyDescent="0.3">
      <c r="A1211" s="8" t="s">
        <v>1434</v>
      </c>
      <c r="B1211" s="9">
        <v>52</v>
      </c>
      <c r="C1211" s="10">
        <v>3</v>
      </c>
      <c r="D1211" s="13">
        <v>10</v>
      </c>
      <c r="E1211" s="14">
        <v>8</v>
      </c>
      <c r="F1211" s="11">
        <v>8446</v>
      </c>
      <c r="H1211">
        <v>1184</v>
      </c>
      <c r="I1211">
        <v>2557.9794782226763</v>
      </c>
      <c r="J1211">
        <v>1317.0205217773237</v>
      </c>
    </row>
    <row r="1212" spans="1:10" x14ac:dyDescent="0.3">
      <c r="A1212" s="8" t="s">
        <v>1436</v>
      </c>
      <c r="B1212" s="9">
        <v>52</v>
      </c>
      <c r="C1212" s="10">
        <v>1</v>
      </c>
      <c r="D1212" s="13">
        <v>12</v>
      </c>
      <c r="E1212" s="14">
        <v>5</v>
      </c>
      <c r="F1212" s="11">
        <v>2950</v>
      </c>
      <c r="H1212">
        <v>1185</v>
      </c>
      <c r="I1212">
        <v>2707.6813180761255</v>
      </c>
      <c r="J1212">
        <v>-327.68131807612554</v>
      </c>
    </row>
    <row r="1213" spans="1:10" x14ac:dyDescent="0.3">
      <c r="A1213" s="8" t="s">
        <v>1437</v>
      </c>
      <c r="B1213" s="9">
        <v>52</v>
      </c>
      <c r="C1213" s="10">
        <v>1</v>
      </c>
      <c r="D1213" s="13">
        <v>16</v>
      </c>
      <c r="E1213" s="14">
        <v>9</v>
      </c>
      <c r="F1213" s="11">
        <v>3482</v>
      </c>
      <c r="H1213">
        <v>1186</v>
      </c>
      <c r="I1213">
        <v>5968.2943967981191</v>
      </c>
      <c r="J1213">
        <v>378.70560320188088</v>
      </c>
    </row>
    <row r="1214" spans="1:10" x14ac:dyDescent="0.3">
      <c r="A1214" s="8" t="s">
        <v>1440</v>
      </c>
      <c r="B1214" s="9">
        <v>53</v>
      </c>
      <c r="C1214" s="10">
        <v>2</v>
      </c>
      <c r="D1214" s="13">
        <v>13</v>
      </c>
      <c r="E1214" s="14">
        <v>7</v>
      </c>
      <c r="F1214" s="11">
        <v>2306</v>
      </c>
      <c r="H1214">
        <v>1187</v>
      </c>
      <c r="I1214">
        <v>5574.9760447000672</v>
      </c>
      <c r="J1214">
        <v>-846.97604470006718</v>
      </c>
    </row>
    <row r="1215" spans="1:10" x14ac:dyDescent="0.3">
      <c r="A1215" s="8" t="s">
        <v>1441</v>
      </c>
      <c r="B1215" s="9">
        <v>53</v>
      </c>
      <c r="C1215" s="10">
        <v>2</v>
      </c>
      <c r="D1215" s="13">
        <v>5</v>
      </c>
      <c r="E1215" s="14">
        <v>4</v>
      </c>
      <c r="F1215" s="11">
        <v>4450</v>
      </c>
      <c r="H1215">
        <v>1188</v>
      </c>
      <c r="I1215">
        <v>12300.039024766438</v>
      </c>
      <c r="J1215">
        <v>-1055.0390247664382</v>
      </c>
    </row>
    <row r="1216" spans="1:10" x14ac:dyDescent="0.3">
      <c r="A1216" s="8" t="s">
        <v>1443</v>
      </c>
      <c r="B1216" s="9">
        <v>53</v>
      </c>
      <c r="C1216" s="10">
        <v>2</v>
      </c>
      <c r="D1216" s="13">
        <v>18</v>
      </c>
      <c r="E1216" s="14">
        <v>14</v>
      </c>
      <c r="F1216" s="11">
        <v>8381</v>
      </c>
      <c r="H1216">
        <v>1189</v>
      </c>
      <c r="I1216">
        <v>5789.8637910824455</v>
      </c>
      <c r="J1216">
        <v>938.13620891755454</v>
      </c>
    </row>
    <row r="1217" spans="1:10" x14ac:dyDescent="0.3">
      <c r="A1217" s="8" t="s">
        <v>1445</v>
      </c>
      <c r="B1217" s="9">
        <v>53</v>
      </c>
      <c r="C1217" s="10">
        <v>2</v>
      </c>
      <c r="D1217" s="13">
        <v>19</v>
      </c>
      <c r="E1217" s="14">
        <v>2</v>
      </c>
      <c r="F1217" s="11">
        <v>2450</v>
      </c>
      <c r="H1217">
        <v>1190</v>
      </c>
      <c r="I1217">
        <v>9064.2814347200328</v>
      </c>
      <c r="J1217">
        <v>1789.7185652799672</v>
      </c>
    </row>
    <row r="1218" spans="1:10" x14ac:dyDescent="0.3">
      <c r="A1218" s="8" t="s">
        <v>1446</v>
      </c>
      <c r="B1218" s="9">
        <v>53</v>
      </c>
      <c r="C1218" s="10">
        <v>3</v>
      </c>
      <c r="D1218" s="13">
        <v>35</v>
      </c>
      <c r="E1218" s="14">
        <v>5</v>
      </c>
      <c r="F1218" s="11">
        <v>10934</v>
      </c>
      <c r="H1218">
        <v>1191</v>
      </c>
      <c r="I1218">
        <v>9064.2814347200328</v>
      </c>
      <c r="J1218">
        <v>1789.7185652799672</v>
      </c>
    </row>
    <row r="1219" spans="1:10" x14ac:dyDescent="0.3">
      <c r="A1219" s="8" t="s">
        <v>1450</v>
      </c>
      <c r="B1219" s="9">
        <v>53</v>
      </c>
      <c r="C1219" s="10">
        <v>3</v>
      </c>
      <c r="D1219" s="13">
        <v>30</v>
      </c>
      <c r="E1219" s="14">
        <v>15</v>
      </c>
      <c r="F1219" s="11">
        <v>7525</v>
      </c>
      <c r="H1219">
        <v>1192</v>
      </c>
      <c r="I1219">
        <v>2758.5332048898003</v>
      </c>
      <c r="J1219">
        <v>-683.53320488980034</v>
      </c>
    </row>
    <row r="1220" spans="1:10" x14ac:dyDescent="0.3">
      <c r="A1220" s="8" t="s">
        <v>1453</v>
      </c>
      <c r="B1220" s="9">
        <v>53</v>
      </c>
      <c r="C1220" s="10">
        <v>3</v>
      </c>
      <c r="D1220" s="13">
        <v>34</v>
      </c>
      <c r="E1220" s="14">
        <v>33</v>
      </c>
      <c r="F1220" s="11">
        <v>10169</v>
      </c>
      <c r="H1220">
        <v>1193</v>
      </c>
      <c r="I1220">
        <v>5726.9202504782525</v>
      </c>
      <c r="J1220">
        <v>-285.92025047825246</v>
      </c>
    </row>
    <row r="1221" spans="1:10" x14ac:dyDescent="0.3">
      <c r="A1221" s="8" t="s">
        <v>1454</v>
      </c>
      <c r="B1221" s="9">
        <v>53</v>
      </c>
      <c r="C1221" s="10">
        <v>3</v>
      </c>
      <c r="D1221" s="13">
        <v>11</v>
      </c>
      <c r="E1221" s="14">
        <v>4</v>
      </c>
      <c r="F1221" s="11">
        <v>7005</v>
      </c>
      <c r="H1221">
        <v>1194</v>
      </c>
      <c r="I1221">
        <v>9108.5064031914717</v>
      </c>
      <c r="J1221">
        <v>-1624.5064031914717</v>
      </c>
    </row>
    <row r="1222" spans="1:10" x14ac:dyDescent="0.3">
      <c r="A1222" s="8" t="s">
        <v>1456</v>
      </c>
      <c r="B1222" s="9">
        <v>53</v>
      </c>
      <c r="C1222" s="10">
        <v>3</v>
      </c>
      <c r="D1222" s="13">
        <v>15</v>
      </c>
      <c r="E1222" s="14">
        <v>2</v>
      </c>
      <c r="F1222" s="11">
        <v>10448</v>
      </c>
      <c r="H1222">
        <v>1195</v>
      </c>
      <c r="I1222">
        <v>8983.6600520136108</v>
      </c>
      <c r="J1222">
        <v>1666.3399479863892</v>
      </c>
    </row>
    <row r="1223" spans="1:10" x14ac:dyDescent="0.3">
      <c r="A1223" s="8" t="s">
        <v>1459</v>
      </c>
      <c r="B1223" s="9">
        <v>54</v>
      </c>
      <c r="C1223" s="10">
        <v>2</v>
      </c>
      <c r="D1223" s="13">
        <v>16</v>
      </c>
      <c r="E1223" s="14">
        <v>6</v>
      </c>
      <c r="F1223" s="11">
        <v>5940</v>
      </c>
      <c r="H1223">
        <v>1196</v>
      </c>
      <c r="I1223">
        <v>5745.6995490427244</v>
      </c>
      <c r="J1223">
        <v>386.30045095727564</v>
      </c>
    </row>
    <row r="1224" spans="1:10" x14ac:dyDescent="0.3">
      <c r="A1224" s="8" t="s">
        <v>1460</v>
      </c>
      <c r="B1224" s="9">
        <v>54</v>
      </c>
      <c r="C1224" s="10">
        <v>2</v>
      </c>
      <c r="D1224" s="13">
        <v>20</v>
      </c>
      <c r="E1224" s="14">
        <v>4</v>
      </c>
      <c r="F1224" s="11">
        <v>4869</v>
      </c>
      <c r="H1224">
        <v>1197</v>
      </c>
      <c r="I1224">
        <v>2453.6040633029052</v>
      </c>
      <c r="J1224">
        <v>269.39593669709484</v>
      </c>
    </row>
    <row r="1225" spans="1:10" x14ac:dyDescent="0.3">
      <c r="A1225" s="8" t="s">
        <v>1462</v>
      </c>
      <c r="B1225" s="9">
        <v>54</v>
      </c>
      <c r="C1225" s="10">
        <v>2</v>
      </c>
      <c r="D1225" s="13">
        <v>19</v>
      </c>
      <c r="E1225" s="14">
        <v>1</v>
      </c>
      <c r="F1225" s="11">
        <v>3780</v>
      </c>
      <c r="H1225">
        <v>1198</v>
      </c>
      <c r="I1225">
        <v>5835.1902160161217</v>
      </c>
      <c r="J1225">
        <v>-353.19021601612167</v>
      </c>
    </row>
    <row r="1226" spans="1:10" x14ac:dyDescent="0.3">
      <c r="A1226" s="8" t="s">
        <v>1463</v>
      </c>
      <c r="B1226" s="9">
        <v>54</v>
      </c>
      <c r="C1226" s="10">
        <v>3</v>
      </c>
      <c r="D1226" s="13">
        <v>16</v>
      </c>
      <c r="E1226" s="14">
        <v>9</v>
      </c>
      <c r="F1226" s="11">
        <v>10725</v>
      </c>
      <c r="H1226">
        <v>1199</v>
      </c>
      <c r="I1226">
        <v>5996.4937078606854</v>
      </c>
      <c r="J1226">
        <v>-1060.4937078606854</v>
      </c>
    </row>
    <row r="1227" spans="1:10" x14ac:dyDescent="0.3">
      <c r="A1227" s="8" t="s">
        <v>1464</v>
      </c>
      <c r="B1227" s="9">
        <v>54</v>
      </c>
      <c r="C1227" s="10">
        <v>2</v>
      </c>
      <c r="D1227" s="13">
        <v>9</v>
      </c>
      <c r="E1227" s="14">
        <v>5</v>
      </c>
      <c r="F1227" s="11">
        <v>5485</v>
      </c>
      <c r="H1227">
        <v>1200</v>
      </c>
      <c r="I1227">
        <v>3009.3273637077609</v>
      </c>
      <c r="J1227">
        <v>-548.32736370776092</v>
      </c>
    </row>
    <row r="1228" spans="1:10" x14ac:dyDescent="0.3">
      <c r="A1228" s="8" t="s">
        <v>1465</v>
      </c>
      <c r="B1228" s="9">
        <v>54</v>
      </c>
      <c r="C1228" s="10">
        <v>3</v>
      </c>
      <c r="D1228" s="13">
        <v>22</v>
      </c>
      <c r="E1228" s="14">
        <v>10</v>
      </c>
      <c r="F1228" s="11">
        <v>10739</v>
      </c>
      <c r="H1228">
        <v>1201</v>
      </c>
      <c r="I1228">
        <v>2668.4918096852834</v>
      </c>
      <c r="J1228">
        <v>169.50819031471656</v>
      </c>
    </row>
    <row r="1229" spans="1:10" x14ac:dyDescent="0.3">
      <c r="A1229" s="8" t="s">
        <v>1466</v>
      </c>
      <c r="B1229" s="9">
        <v>54</v>
      </c>
      <c r="C1229" s="10">
        <v>3</v>
      </c>
      <c r="D1229" s="13">
        <v>13</v>
      </c>
      <c r="E1229" s="14">
        <v>9</v>
      </c>
      <c r="F1229" s="11">
        <v>10686</v>
      </c>
      <c r="H1229">
        <v>1202</v>
      </c>
      <c r="I1229">
        <v>8840.0344022712798</v>
      </c>
      <c r="J1229">
        <v>1755.9655977287202</v>
      </c>
    </row>
    <row r="1230" spans="1:10" x14ac:dyDescent="0.3">
      <c r="A1230" s="8" t="s">
        <v>1467</v>
      </c>
      <c r="B1230" s="9">
        <v>54</v>
      </c>
      <c r="C1230" s="10">
        <v>3</v>
      </c>
      <c r="D1230" s="13">
        <v>33</v>
      </c>
      <c r="E1230" s="14">
        <v>5</v>
      </c>
      <c r="F1230" s="11">
        <v>10502</v>
      </c>
      <c r="H1230">
        <v>1203</v>
      </c>
      <c r="I1230">
        <v>2624.3275676455637</v>
      </c>
      <c r="J1230">
        <v>587.6724323544363</v>
      </c>
    </row>
    <row r="1231" spans="1:10" x14ac:dyDescent="0.3">
      <c r="A1231" s="8" t="s">
        <v>1472</v>
      </c>
      <c r="B1231" s="9">
        <v>54</v>
      </c>
      <c r="C1231" s="10">
        <v>2</v>
      </c>
      <c r="D1231" s="13">
        <v>14</v>
      </c>
      <c r="E1231" s="14">
        <v>7</v>
      </c>
      <c r="F1231" s="11">
        <v>6854</v>
      </c>
      <c r="H1231">
        <v>1204</v>
      </c>
      <c r="I1231">
        <v>5736.3402629763486</v>
      </c>
      <c r="J1231">
        <v>-795.34026297634864</v>
      </c>
    </row>
    <row r="1232" spans="1:10" x14ac:dyDescent="0.3">
      <c r="A1232" s="8" t="s">
        <v>1473</v>
      </c>
      <c r="B1232" s="9">
        <v>54</v>
      </c>
      <c r="C1232" s="10">
        <v>2</v>
      </c>
      <c r="D1232" s="13">
        <v>9</v>
      </c>
      <c r="E1232" s="14">
        <v>4</v>
      </c>
      <c r="F1232" s="11">
        <v>2897</v>
      </c>
      <c r="H1232">
        <v>1205</v>
      </c>
      <c r="I1232">
        <v>9333.9156185341835</v>
      </c>
      <c r="J1232">
        <v>-1364.9156185341835</v>
      </c>
    </row>
    <row r="1233" spans="1:10" x14ac:dyDescent="0.3">
      <c r="A1233" s="8" t="s">
        <v>1474</v>
      </c>
      <c r="B1233" s="9">
        <v>54</v>
      </c>
      <c r="C1233" s="10">
        <v>2</v>
      </c>
      <c r="D1233" s="13">
        <v>9</v>
      </c>
      <c r="E1233" s="14">
        <v>5</v>
      </c>
      <c r="F1233" s="11">
        <v>4440</v>
      </c>
      <c r="H1233">
        <v>1206</v>
      </c>
      <c r="I1233">
        <v>5975.5327698031942</v>
      </c>
      <c r="J1233">
        <v>-398.53276980319424</v>
      </c>
    </row>
    <row r="1234" spans="1:10" x14ac:dyDescent="0.3">
      <c r="A1234" s="8" t="s">
        <v>1476</v>
      </c>
      <c r="B1234" s="9">
        <v>55</v>
      </c>
      <c r="C1234" s="10">
        <v>3</v>
      </c>
      <c r="D1234" s="13">
        <v>24</v>
      </c>
      <c r="E1234" s="14">
        <v>1</v>
      </c>
      <c r="F1234" s="11">
        <v>10239</v>
      </c>
      <c r="H1234">
        <v>1207</v>
      </c>
      <c r="I1234">
        <v>2576.2687749877464</v>
      </c>
      <c r="J1234">
        <v>1681.7312250122536</v>
      </c>
    </row>
    <row r="1235" spans="1:10" x14ac:dyDescent="0.3">
      <c r="A1235" s="8" t="s">
        <v>1479</v>
      </c>
      <c r="B1235" s="9">
        <v>55</v>
      </c>
      <c r="C1235" s="10">
        <v>2</v>
      </c>
      <c r="D1235" s="13">
        <v>12</v>
      </c>
      <c r="E1235" s="14">
        <v>10</v>
      </c>
      <c r="F1235" s="11">
        <v>5415</v>
      </c>
      <c r="H1235">
        <v>1208</v>
      </c>
      <c r="I1235">
        <v>5682.7560084385341</v>
      </c>
      <c r="J1235">
        <v>-2533.7560084385341</v>
      </c>
    </row>
    <row r="1236" spans="1:10" x14ac:dyDescent="0.3">
      <c r="A1236" s="8" t="s">
        <v>1483</v>
      </c>
      <c r="B1236" s="9">
        <v>55</v>
      </c>
      <c r="C1236" s="10">
        <v>2</v>
      </c>
      <c r="D1236" s="13">
        <v>12</v>
      </c>
      <c r="E1236" s="14">
        <v>9</v>
      </c>
      <c r="F1236" s="11">
        <v>5160</v>
      </c>
      <c r="H1236">
        <v>1209</v>
      </c>
      <c r="I1236">
        <v>8956.6229238450014</v>
      </c>
      <c r="J1236">
        <v>1488.3770761549986</v>
      </c>
    </row>
    <row r="1237" spans="1:10" x14ac:dyDescent="0.3">
      <c r="A1237" s="8" t="s">
        <v>1484</v>
      </c>
      <c r="B1237" s="9">
        <v>55</v>
      </c>
      <c r="C1237" s="10">
        <v>2</v>
      </c>
      <c r="D1237" s="13">
        <v>17</v>
      </c>
      <c r="E1237" s="14">
        <v>8</v>
      </c>
      <c r="F1237" s="11">
        <v>6385</v>
      </c>
      <c r="H1237">
        <v>1210</v>
      </c>
      <c r="I1237">
        <v>8669.3716243603376</v>
      </c>
      <c r="J1237">
        <v>-223.37162436033759</v>
      </c>
    </row>
    <row r="1238" spans="1:10" x14ac:dyDescent="0.3">
      <c r="A1238" s="8" t="s">
        <v>1486</v>
      </c>
      <c r="B1238" s="9">
        <v>55</v>
      </c>
      <c r="C1238" s="10">
        <v>3</v>
      </c>
      <c r="D1238" s="13">
        <v>23</v>
      </c>
      <c r="E1238" s="14">
        <v>3</v>
      </c>
      <c r="F1238" s="11">
        <v>10976</v>
      </c>
      <c r="H1238">
        <v>1211</v>
      </c>
      <c r="I1238">
        <v>2821.5374719257102</v>
      </c>
      <c r="J1238">
        <v>128.46252807428982</v>
      </c>
    </row>
    <row r="1239" spans="1:10" x14ac:dyDescent="0.3">
      <c r="A1239" s="8" t="s">
        <v>1491</v>
      </c>
      <c r="B1239" s="9">
        <v>55</v>
      </c>
      <c r="C1239" s="10">
        <v>2</v>
      </c>
      <c r="D1239" s="13">
        <v>4</v>
      </c>
      <c r="E1239" s="14">
        <v>3</v>
      </c>
      <c r="F1239" s="11">
        <v>4035</v>
      </c>
      <c r="H1239">
        <v>1212</v>
      </c>
      <c r="I1239">
        <v>2940.858361223573</v>
      </c>
      <c r="J1239">
        <v>541.14163877642704</v>
      </c>
    </row>
    <row r="1240" spans="1:10" x14ac:dyDescent="0.3">
      <c r="A1240" s="8" t="s">
        <v>1493</v>
      </c>
      <c r="B1240" s="9">
        <v>55</v>
      </c>
      <c r="C1240" s="10">
        <v>1</v>
      </c>
      <c r="D1240" s="13">
        <v>8</v>
      </c>
      <c r="E1240" s="14">
        <v>4</v>
      </c>
      <c r="F1240" s="11">
        <v>3537</v>
      </c>
      <c r="H1240">
        <v>1213</v>
      </c>
      <c r="I1240">
        <v>5811.4969102344921</v>
      </c>
      <c r="J1240">
        <v>-3505.4969102344921</v>
      </c>
    </row>
    <row r="1241" spans="1:10" x14ac:dyDescent="0.3">
      <c r="A1241" s="8" t="s">
        <v>1495</v>
      </c>
      <c r="B1241" s="9">
        <v>55</v>
      </c>
      <c r="C1241" s="10">
        <v>1</v>
      </c>
      <c r="D1241" s="13">
        <v>19</v>
      </c>
      <c r="E1241" s="14">
        <v>5</v>
      </c>
      <c r="F1241" s="11">
        <v>2662</v>
      </c>
      <c r="H1241">
        <v>1214</v>
      </c>
      <c r="I1241">
        <v>5542.4741810831792</v>
      </c>
      <c r="J1241">
        <v>-1092.4741810831792</v>
      </c>
    </row>
    <row r="1242" spans="1:10" x14ac:dyDescent="0.3">
      <c r="A1242" s="8" t="s">
        <v>1497</v>
      </c>
      <c r="B1242" s="9">
        <v>56</v>
      </c>
      <c r="C1242" s="10">
        <v>3</v>
      </c>
      <c r="D1242" s="13">
        <v>37</v>
      </c>
      <c r="E1242" s="14">
        <v>6</v>
      </c>
      <c r="F1242" s="11">
        <v>7260</v>
      </c>
      <c r="H1242">
        <v>1215</v>
      </c>
      <c r="I1242">
        <v>5948.4956416345867</v>
      </c>
      <c r="J1242">
        <v>2432.5043583654133</v>
      </c>
    </row>
    <row r="1243" spans="1:10" x14ac:dyDescent="0.3">
      <c r="A1243" s="8" t="s">
        <v>1499</v>
      </c>
      <c r="B1243" s="9">
        <v>56</v>
      </c>
      <c r="C1243" s="10">
        <v>1</v>
      </c>
      <c r="D1243" s="13">
        <v>7</v>
      </c>
      <c r="E1243" s="14">
        <v>5</v>
      </c>
      <c r="F1243" s="11">
        <v>4963</v>
      </c>
      <c r="H1243">
        <v>1216</v>
      </c>
      <c r="I1243">
        <v>6057.3163354035751</v>
      </c>
      <c r="J1243">
        <v>-3607.3163354035751</v>
      </c>
    </row>
    <row r="1244" spans="1:10" x14ac:dyDescent="0.3">
      <c r="A1244" s="8" t="s">
        <v>1500</v>
      </c>
      <c r="B1244" s="9">
        <v>56</v>
      </c>
      <c r="C1244" s="10">
        <v>1</v>
      </c>
      <c r="D1244" s="13">
        <v>19</v>
      </c>
      <c r="E1244" s="14">
        <v>2</v>
      </c>
      <c r="F1244" s="11">
        <v>4257</v>
      </c>
      <c r="H1244">
        <v>1217</v>
      </c>
      <c r="I1244">
        <v>9582.5281378591262</v>
      </c>
      <c r="J1244">
        <v>1351.4718621408738</v>
      </c>
    </row>
    <row r="1245" spans="1:10" x14ac:dyDescent="0.3">
      <c r="A1245" s="8" t="s">
        <v>1502</v>
      </c>
      <c r="B1245" s="9">
        <v>56</v>
      </c>
      <c r="C1245" s="10">
        <v>4</v>
      </c>
      <c r="D1245" s="13">
        <v>30</v>
      </c>
      <c r="E1245" s="14">
        <v>10</v>
      </c>
      <c r="F1245" s="11">
        <v>11103</v>
      </c>
      <c r="H1245">
        <v>1218</v>
      </c>
      <c r="I1245">
        <v>9342.2341745700378</v>
      </c>
      <c r="J1245">
        <v>-1817.2341745700378</v>
      </c>
    </row>
    <row r="1246" spans="1:10" x14ac:dyDescent="0.3">
      <c r="A1246" s="8" t="s">
        <v>1503</v>
      </c>
      <c r="B1246" s="9">
        <v>56</v>
      </c>
      <c r="C1246" s="10">
        <v>1</v>
      </c>
      <c r="D1246" s="13">
        <v>18</v>
      </c>
      <c r="E1246" s="14">
        <v>5</v>
      </c>
      <c r="F1246" s="11">
        <v>2942</v>
      </c>
      <c r="H1246">
        <v>1219</v>
      </c>
      <c r="I1246">
        <v>9376.4884023122613</v>
      </c>
      <c r="J1246">
        <v>792.51159768773869</v>
      </c>
    </row>
    <row r="1247" spans="1:10" x14ac:dyDescent="0.3">
      <c r="A1247" s="8" t="s">
        <v>1507</v>
      </c>
      <c r="B1247" s="9">
        <v>56</v>
      </c>
      <c r="C1247" s="10">
        <v>1</v>
      </c>
      <c r="D1247" s="13">
        <v>5</v>
      </c>
      <c r="E1247" s="14">
        <v>3</v>
      </c>
      <c r="F1247" s="11">
        <v>2066</v>
      </c>
      <c r="H1247">
        <v>1220</v>
      </c>
      <c r="I1247">
        <v>8726.8504295162511</v>
      </c>
      <c r="J1247">
        <v>-1721.8504295162511</v>
      </c>
    </row>
    <row r="1248" spans="1:10" x14ac:dyDescent="0.3">
      <c r="A1248" s="8" t="s">
        <v>1508</v>
      </c>
      <c r="B1248" s="9">
        <v>56</v>
      </c>
      <c r="C1248" s="10">
        <v>1</v>
      </c>
      <c r="D1248" s="13">
        <v>5</v>
      </c>
      <c r="E1248" s="14">
        <v>4</v>
      </c>
      <c r="F1248" s="11">
        <v>2587</v>
      </c>
      <c r="H1248">
        <v>1221</v>
      </c>
      <c r="I1248">
        <v>8882.6284594808185</v>
      </c>
      <c r="J1248">
        <v>1565.3715405191815</v>
      </c>
    </row>
    <row r="1249" spans="1:10" x14ac:dyDescent="0.3">
      <c r="A1249" s="8" t="s">
        <v>1509</v>
      </c>
      <c r="B1249" s="9">
        <v>56</v>
      </c>
      <c r="C1249" s="10">
        <v>2</v>
      </c>
      <c r="D1249" s="13">
        <v>6</v>
      </c>
      <c r="E1249" s="14">
        <v>0</v>
      </c>
      <c r="F1249" s="11">
        <v>5380</v>
      </c>
      <c r="H1249">
        <v>1222</v>
      </c>
      <c r="I1249">
        <v>5922.5599699282193</v>
      </c>
      <c r="J1249">
        <v>17.440030071780711</v>
      </c>
    </row>
    <row r="1250" spans="1:10" x14ac:dyDescent="0.3">
      <c r="A1250" s="8" t="s">
        <v>1510</v>
      </c>
      <c r="B1250" s="9">
        <v>56</v>
      </c>
      <c r="C1250" s="10">
        <v>2</v>
      </c>
      <c r="D1250" s="13">
        <v>13</v>
      </c>
      <c r="E1250" s="14">
        <v>13</v>
      </c>
      <c r="F1250" s="11">
        <v>6306</v>
      </c>
      <c r="H1250">
        <v>1223</v>
      </c>
      <c r="I1250">
        <v>6078.3379998927849</v>
      </c>
      <c r="J1250">
        <v>-1209.3379998927849</v>
      </c>
    </row>
    <row r="1251" spans="1:10" x14ac:dyDescent="0.3">
      <c r="A1251" s="8" t="s">
        <v>1511</v>
      </c>
      <c r="B1251" s="9">
        <v>56</v>
      </c>
      <c r="C1251" s="10">
        <v>1</v>
      </c>
      <c r="D1251" s="13">
        <v>14</v>
      </c>
      <c r="E1251" s="14">
        <v>10</v>
      </c>
      <c r="F1251" s="11">
        <v>2339</v>
      </c>
      <c r="H1251">
        <v>1224</v>
      </c>
      <c r="I1251">
        <v>6060.6601577905531</v>
      </c>
      <c r="J1251">
        <v>-2280.6601577905531</v>
      </c>
    </row>
    <row r="1252" spans="1:10" x14ac:dyDescent="0.3">
      <c r="A1252" s="8" t="s">
        <v>1512</v>
      </c>
      <c r="B1252" s="9">
        <v>57</v>
      </c>
      <c r="C1252" s="10">
        <v>3</v>
      </c>
      <c r="D1252" s="13">
        <v>12</v>
      </c>
      <c r="E1252" s="14">
        <v>5</v>
      </c>
      <c r="F1252" s="11">
        <v>9439</v>
      </c>
      <c r="H1252">
        <v>1225</v>
      </c>
      <c r="I1252">
        <v>8873.269173414441</v>
      </c>
      <c r="J1252">
        <v>1851.730826585559</v>
      </c>
    </row>
    <row r="1253" spans="1:10" x14ac:dyDescent="0.3">
      <c r="A1253" s="8" t="s">
        <v>1513</v>
      </c>
      <c r="B1253" s="9">
        <v>57</v>
      </c>
      <c r="C1253" s="10">
        <v>2</v>
      </c>
      <c r="D1253" s="13">
        <v>15</v>
      </c>
      <c r="E1253" s="14">
        <v>3</v>
      </c>
      <c r="F1253" s="11">
        <v>6755</v>
      </c>
      <c r="H1253">
        <v>1226</v>
      </c>
      <c r="I1253">
        <v>5677.2912729902555</v>
      </c>
      <c r="J1253">
        <v>-192.29127299025549</v>
      </c>
    </row>
    <row r="1254" spans="1:10" x14ac:dyDescent="0.3">
      <c r="A1254" s="8" t="s">
        <v>1515</v>
      </c>
      <c r="B1254" s="9">
        <v>57</v>
      </c>
      <c r="C1254" s="10">
        <v>2</v>
      </c>
      <c r="D1254" s="13">
        <v>13</v>
      </c>
      <c r="E1254" s="14">
        <v>12</v>
      </c>
      <c r="F1254" s="11">
        <v>4900</v>
      </c>
      <c r="H1254">
        <v>1227</v>
      </c>
      <c r="I1254">
        <v>9082.6314579168211</v>
      </c>
      <c r="J1254">
        <v>1656.3685420831789</v>
      </c>
    </row>
    <row r="1255" spans="1:10" x14ac:dyDescent="0.3">
      <c r="A1255" s="8" t="s">
        <v>1517</v>
      </c>
      <c r="B1255" s="9">
        <v>58</v>
      </c>
      <c r="C1255" s="10">
        <v>3</v>
      </c>
      <c r="D1255" s="13">
        <v>40</v>
      </c>
      <c r="E1255" s="14">
        <v>40</v>
      </c>
      <c r="F1255" s="11">
        <v>10312</v>
      </c>
      <c r="H1255">
        <v>1228</v>
      </c>
      <c r="I1255">
        <v>8765.5499361076909</v>
      </c>
      <c r="J1255">
        <v>1920.4500638923091</v>
      </c>
    </row>
    <row r="1256" spans="1:10" x14ac:dyDescent="0.3">
      <c r="A1256" s="8" t="s">
        <v>1518</v>
      </c>
      <c r="B1256" s="9">
        <v>58</v>
      </c>
      <c r="C1256" s="10">
        <v>1</v>
      </c>
      <c r="D1256" s="13">
        <v>9</v>
      </c>
      <c r="E1256" s="14">
        <v>1</v>
      </c>
      <c r="F1256" s="11">
        <v>3346</v>
      </c>
      <c r="H1256">
        <v>1229</v>
      </c>
      <c r="I1256">
        <v>9507.9829452638205</v>
      </c>
      <c r="J1256">
        <v>994.01705473617949</v>
      </c>
    </row>
    <row r="1257" spans="1:10" x14ac:dyDescent="0.3">
      <c r="A1257" s="8" t="s">
        <v>1519</v>
      </c>
      <c r="B1257" s="9">
        <v>58</v>
      </c>
      <c r="C1257" s="10">
        <v>2</v>
      </c>
      <c r="D1257" s="13">
        <v>12</v>
      </c>
      <c r="E1257" s="14">
        <v>5</v>
      </c>
      <c r="F1257" s="11">
        <v>5660</v>
      </c>
      <c r="H1257">
        <v>1230</v>
      </c>
      <c r="I1257">
        <v>5844.6709549459356</v>
      </c>
      <c r="J1257">
        <v>1009.3290450540644</v>
      </c>
    </row>
    <row r="1258" spans="1:10" x14ac:dyDescent="0.3">
      <c r="A1258" s="8" t="s">
        <v>1521</v>
      </c>
      <c r="B1258" s="9">
        <v>58</v>
      </c>
      <c r="C1258" s="10">
        <v>1</v>
      </c>
      <c r="D1258" s="13">
        <v>3</v>
      </c>
      <c r="E1258" s="14">
        <v>1</v>
      </c>
      <c r="F1258" s="11">
        <v>2380</v>
      </c>
      <c r="H1258">
        <v>1231</v>
      </c>
      <c r="I1258">
        <v>5683.3674631013719</v>
      </c>
      <c r="J1258">
        <v>-2786.3674631013719</v>
      </c>
    </row>
    <row r="1259" spans="1:10" x14ac:dyDescent="0.3">
      <c r="A1259" s="8" t="s">
        <v>1522</v>
      </c>
      <c r="B1259" s="9">
        <v>58</v>
      </c>
      <c r="C1259" s="10">
        <v>3</v>
      </c>
      <c r="D1259" s="13">
        <v>24</v>
      </c>
      <c r="E1259" s="14">
        <v>6</v>
      </c>
      <c r="F1259" s="11">
        <v>10552</v>
      </c>
      <c r="H1259">
        <v>1232</v>
      </c>
      <c r="I1259">
        <v>5677.2912729902555</v>
      </c>
      <c r="J1259">
        <v>-1237.2912729902555</v>
      </c>
    </row>
    <row r="1260" spans="1:10" x14ac:dyDescent="0.3">
      <c r="A1260" s="8" t="s">
        <v>1523</v>
      </c>
      <c r="B1260" s="9">
        <v>58</v>
      </c>
      <c r="C1260" s="10">
        <v>1</v>
      </c>
      <c r="D1260" s="13">
        <v>7</v>
      </c>
      <c r="E1260" s="14">
        <v>1</v>
      </c>
      <c r="F1260" s="11">
        <v>2479</v>
      </c>
      <c r="H1260">
        <v>1233</v>
      </c>
      <c r="I1260">
        <v>9206.3976260639029</v>
      </c>
      <c r="J1260">
        <v>1032.6023739360971</v>
      </c>
    </row>
    <row r="1261" spans="1:10" x14ac:dyDescent="0.3">
      <c r="A1261" s="8" t="s">
        <v>1524</v>
      </c>
      <c r="B1261" s="9">
        <v>58</v>
      </c>
      <c r="C1261" s="10">
        <v>1</v>
      </c>
      <c r="D1261" s="13">
        <v>2</v>
      </c>
      <c r="E1261" s="14">
        <v>2</v>
      </c>
      <c r="F1261" s="11">
        <v>2372</v>
      </c>
      <c r="H1261">
        <v>1234</v>
      </c>
      <c r="I1261">
        <v>5751.8971920172789</v>
      </c>
      <c r="J1261">
        <v>-336.89719201727894</v>
      </c>
    </row>
    <row r="1262" spans="1:10" x14ac:dyDescent="0.3">
      <c r="A1262" s="8" t="s">
        <v>1525</v>
      </c>
      <c r="B1262" s="9">
        <v>58</v>
      </c>
      <c r="C1262" s="10">
        <v>3</v>
      </c>
      <c r="D1262" s="13">
        <v>31</v>
      </c>
      <c r="E1262" s="14">
        <v>10</v>
      </c>
      <c r="F1262" s="11">
        <v>10008</v>
      </c>
      <c r="H1262">
        <v>1235</v>
      </c>
      <c r="I1262">
        <v>5757.9733821283962</v>
      </c>
      <c r="J1262">
        <v>-597.97338212839622</v>
      </c>
    </row>
    <row r="1263" spans="1:10" x14ac:dyDescent="0.3">
      <c r="A1263" s="8" t="s">
        <v>1530</v>
      </c>
      <c r="B1263" s="9">
        <v>59</v>
      </c>
      <c r="C1263" s="10">
        <v>1</v>
      </c>
      <c r="D1263" s="13">
        <v>12</v>
      </c>
      <c r="E1263" s="14">
        <v>1</v>
      </c>
      <c r="F1263" s="11">
        <v>2670</v>
      </c>
      <c r="H1263">
        <v>1236</v>
      </c>
      <c r="I1263">
        <v>5943.5816344174282</v>
      </c>
      <c r="J1263">
        <v>441.41836558257182</v>
      </c>
    </row>
    <row r="1264" spans="1:10" x14ac:dyDescent="0.3">
      <c r="A1264" s="8" t="s">
        <v>1531</v>
      </c>
      <c r="B1264" s="9">
        <v>59</v>
      </c>
      <c r="C1264" s="10">
        <v>3</v>
      </c>
      <c r="D1264" s="13">
        <v>28</v>
      </c>
      <c r="E1264" s="14">
        <v>21</v>
      </c>
      <c r="F1264" s="11">
        <v>7637</v>
      </c>
      <c r="H1264">
        <v>1237</v>
      </c>
      <c r="I1264">
        <v>9158.3388334060855</v>
      </c>
      <c r="J1264">
        <v>1817.6611665939145</v>
      </c>
    </row>
    <row r="1265" spans="1:15" x14ac:dyDescent="0.3">
      <c r="A1265" s="8" t="s">
        <v>1532</v>
      </c>
      <c r="B1265" s="9">
        <v>59</v>
      </c>
      <c r="C1265" s="10">
        <v>2</v>
      </c>
      <c r="D1265" s="13">
        <v>20</v>
      </c>
      <c r="E1265" s="14">
        <v>4</v>
      </c>
      <c r="F1265" s="11">
        <v>5473</v>
      </c>
      <c r="H1265">
        <v>1238</v>
      </c>
      <c r="I1265">
        <v>5507.1792233104352</v>
      </c>
      <c r="J1265">
        <v>-1472.1792233104352</v>
      </c>
    </row>
    <row r="1266" spans="1:15" x14ac:dyDescent="0.3">
      <c r="A1266" s="8" t="s">
        <v>1534</v>
      </c>
      <c r="B1266" s="9">
        <v>59</v>
      </c>
      <c r="C1266" s="10">
        <v>1</v>
      </c>
      <c r="D1266" s="13">
        <v>7</v>
      </c>
      <c r="E1266" s="14">
        <v>1</v>
      </c>
      <c r="F1266" s="11">
        <v>2177</v>
      </c>
      <c r="H1266">
        <v>1239</v>
      </c>
      <c r="I1266">
        <v>2675.7909091220768</v>
      </c>
      <c r="J1266">
        <v>861.20909087792324</v>
      </c>
    </row>
    <row r="1267" spans="1:15" x14ac:dyDescent="0.3">
      <c r="A1267" s="8" t="s">
        <v>1535</v>
      </c>
      <c r="B1267" s="9">
        <v>59</v>
      </c>
      <c r="C1267" s="10">
        <v>1</v>
      </c>
      <c r="D1267" s="13">
        <v>7</v>
      </c>
      <c r="E1267" s="14">
        <v>2</v>
      </c>
      <c r="F1267" s="11">
        <v>2267</v>
      </c>
      <c r="H1267">
        <v>1240</v>
      </c>
      <c r="I1267">
        <v>3064.6852558023716</v>
      </c>
      <c r="J1267">
        <v>-402.68525580237156</v>
      </c>
    </row>
    <row r="1268" spans="1:15" x14ac:dyDescent="0.3">
      <c r="A1268" s="8" t="s">
        <v>1538</v>
      </c>
      <c r="B1268" s="9">
        <v>59</v>
      </c>
      <c r="C1268" s="10">
        <v>2</v>
      </c>
      <c r="D1268" s="13">
        <v>13</v>
      </c>
      <c r="E1268" s="14">
        <v>6</v>
      </c>
      <c r="F1268" s="11">
        <v>5171</v>
      </c>
      <c r="H1268">
        <v>1241</v>
      </c>
      <c r="I1268">
        <v>9640.0676694467547</v>
      </c>
      <c r="J1268">
        <v>-2380.0676694467547</v>
      </c>
    </row>
    <row r="1269" spans="1:15" x14ac:dyDescent="0.3">
      <c r="A1269" s="8" t="s">
        <v>1539</v>
      </c>
      <c r="B1269" s="9">
        <v>59</v>
      </c>
      <c r="C1269" s="10">
        <v>3</v>
      </c>
      <c r="D1269" s="13">
        <v>25</v>
      </c>
      <c r="E1269" s="14">
        <v>9</v>
      </c>
      <c r="F1269" s="11">
        <v>10512</v>
      </c>
      <c r="H1269">
        <v>1242</v>
      </c>
      <c r="I1269">
        <v>2631.075938851237</v>
      </c>
      <c r="J1269">
        <v>2331.924061148763</v>
      </c>
    </row>
    <row r="1270" spans="1:15" x14ac:dyDescent="0.3">
      <c r="A1270" s="8" t="s">
        <v>1541</v>
      </c>
      <c r="B1270" s="9">
        <v>60</v>
      </c>
      <c r="C1270" s="10">
        <v>3</v>
      </c>
      <c r="D1270" s="13">
        <v>22</v>
      </c>
      <c r="E1270" s="14">
        <v>18</v>
      </c>
      <c r="F1270" s="11">
        <v>10266</v>
      </c>
      <c r="H1270">
        <v>1243</v>
      </c>
      <c r="I1270">
        <v>3080.1814584115837</v>
      </c>
      <c r="J1270">
        <v>1176.8185415884163</v>
      </c>
    </row>
    <row r="1271" spans="1:15" x14ac:dyDescent="0.3">
      <c r="A1271" s="8" t="s">
        <v>1542</v>
      </c>
      <c r="B1271" s="9">
        <v>60</v>
      </c>
      <c r="C1271" s="10">
        <v>2</v>
      </c>
      <c r="D1271" s="13">
        <v>10</v>
      </c>
      <c r="E1271" s="14">
        <v>2</v>
      </c>
      <c r="F1271" s="11">
        <v>5405</v>
      </c>
      <c r="H1271">
        <v>1244</v>
      </c>
      <c r="I1271">
        <v>12333.355795772779</v>
      </c>
      <c r="J1271">
        <v>-1230.3557957727789</v>
      </c>
      <c r="O1271" t="s">
        <v>1580</v>
      </c>
    </row>
    <row r="1272" spans="1:15" x14ac:dyDescent="0.3">
      <c r="A1272" s="8" t="s">
        <v>1543</v>
      </c>
      <c r="B1272" s="9">
        <v>60</v>
      </c>
      <c r="C1272" s="10">
        <v>2</v>
      </c>
      <c r="D1272" s="13">
        <v>12</v>
      </c>
      <c r="E1272" s="14">
        <v>11</v>
      </c>
      <c r="F1272" s="11">
        <v>5220</v>
      </c>
      <c r="H1272">
        <v>1245</v>
      </c>
      <c r="I1272">
        <v>3026.0464756426495</v>
      </c>
      <c r="J1272">
        <v>-84.046475642649511</v>
      </c>
    </row>
    <row r="1273" spans="1:15" x14ac:dyDescent="0.3">
      <c r="A1273" s="8" t="s">
        <v>1544</v>
      </c>
      <c r="B1273" s="9">
        <v>60</v>
      </c>
      <c r="C1273" s="10">
        <v>3</v>
      </c>
      <c r="D1273" s="13">
        <v>19</v>
      </c>
      <c r="E1273" s="14">
        <v>1</v>
      </c>
      <c r="F1273" s="11">
        <v>10883</v>
      </c>
      <c r="H1273">
        <v>1246</v>
      </c>
      <c r="I1273">
        <v>2571.4154942023056</v>
      </c>
      <c r="J1273">
        <v>-505.41549420230558</v>
      </c>
    </row>
    <row r="1274" spans="1:15" x14ac:dyDescent="0.3">
      <c r="H1274">
        <v>1247</v>
      </c>
      <c r="I1274">
        <v>2565.3393040911883</v>
      </c>
      <c r="J1274">
        <v>21.660695908811704</v>
      </c>
    </row>
    <row r="1275" spans="1:15" x14ac:dyDescent="0.3">
      <c r="H1275">
        <v>1248</v>
      </c>
      <c r="I1275">
        <v>5594.4882507908123</v>
      </c>
      <c r="J1275">
        <v>-214.48825079081234</v>
      </c>
    </row>
    <row r="1276" spans="1:15" x14ac:dyDescent="0.3">
      <c r="H1276">
        <v>1249</v>
      </c>
      <c r="I1276">
        <v>5766.8426663953705</v>
      </c>
      <c r="J1276">
        <v>539.15733360462946</v>
      </c>
    </row>
    <row r="1277" spans="1:15" x14ac:dyDescent="0.3">
      <c r="H1277">
        <v>1250</v>
      </c>
      <c r="I1277">
        <v>2852.0398753447316</v>
      </c>
      <c r="J1277">
        <v>-513.03987534473163</v>
      </c>
    </row>
    <row r="1278" spans="1:15" x14ac:dyDescent="0.3">
      <c r="H1278">
        <v>1251</v>
      </c>
      <c r="I1278">
        <v>8745.7511809441585</v>
      </c>
      <c r="J1278">
        <v>693.24881905584152</v>
      </c>
    </row>
    <row r="1279" spans="1:15" x14ac:dyDescent="0.3">
      <c r="H1279">
        <v>1252</v>
      </c>
      <c r="I1279">
        <v>5896.6850246535678</v>
      </c>
      <c r="J1279">
        <v>858.31497534643222</v>
      </c>
    </row>
    <row r="1280" spans="1:15" x14ac:dyDescent="0.3">
      <c r="H1280">
        <v>1253</v>
      </c>
      <c r="I1280">
        <v>5770.1864887823476</v>
      </c>
      <c r="J1280">
        <v>-870.18648878234762</v>
      </c>
    </row>
    <row r="1281" spans="8:10" x14ac:dyDescent="0.3">
      <c r="H1281">
        <v>1254</v>
      </c>
      <c r="I1281">
        <v>9535.7317075272404</v>
      </c>
      <c r="J1281">
        <v>776.26829247275964</v>
      </c>
    </row>
    <row r="1282" spans="8:10" x14ac:dyDescent="0.3">
      <c r="H1282">
        <v>1255</v>
      </c>
      <c r="I1282">
        <v>2721.7287887185921</v>
      </c>
      <c r="J1282">
        <v>624.27121128140789</v>
      </c>
    </row>
    <row r="1283" spans="8:10" x14ac:dyDescent="0.3">
      <c r="H1283">
        <v>1256</v>
      </c>
      <c r="I1283">
        <v>5774.0810394004466</v>
      </c>
      <c r="J1283">
        <v>-114.08103940044657</v>
      </c>
    </row>
    <row r="1284" spans="8:10" x14ac:dyDescent="0.3">
      <c r="H1284">
        <v>1257</v>
      </c>
      <c r="I1284">
        <v>2506.2903141050942</v>
      </c>
      <c r="J1284">
        <v>-126.29031410509424</v>
      </c>
    </row>
    <row r="1285" spans="8:10" x14ac:dyDescent="0.3">
      <c r="H1285">
        <v>1258</v>
      </c>
      <c r="I1285">
        <v>9167.8195723358967</v>
      </c>
      <c r="J1285">
        <v>1384.1804276641033</v>
      </c>
    </row>
    <row r="1286" spans="8:10" x14ac:dyDescent="0.3">
      <c r="H1286">
        <v>1259</v>
      </c>
      <c r="I1286">
        <v>2649.9159638474262</v>
      </c>
      <c r="J1286">
        <v>-170.91596384742616</v>
      </c>
    </row>
    <row r="1287" spans="8:10" x14ac:dyDescent="0.3">
      <c r="H1287">
        <v>1260</v>
      </c>
      <c r="I1287">
        <v>2464.3077115583942</v>
      </c>
      <c r="J1287">
        <v>-92.307711558394203</v>
      </c>
    </row>
    <row r="1288" spans="8:10" x14ac:dyDescent="0.3">
      <c r="H1288">
        <v>1261</v>
      </c>
      <c r="I1288">
        <v>9394.8596989405087</v>
      </c>
      <c r="J1288">
        <v>613.14030105949132</v>
      </c>
    </row>
    <row r="1289" spans="8:10" x14ac:dyDescent="0.3">
      <c r="H1289">
        <v>1262</v>
      </c>
      <c r="I1289">
        <v>2826.715658301202</v>
      </c>
      <c r="J1289">
        <v>-156.71565830120198</v>
      </c>
    </row>
    <row r="1290" spans="8:10" x14ac:dyDescent="0.3">
      <c r="H1290">
        <v>1263</v>
      </c>
      <c r="I1290">
        <v>9217.5700026873328</v>
      </c>
      <c r="J1290">
        <v>-1580.5700026873328</v>
      </c>
    </row>
    <row r="1291" spans="8:10" x14ac:dyDescent="0.3">
      <c r="H1291">
        <v>1264</v>
      </c>
      <c r="I1291">
        <v>6064.6761612720857</v>
      </c>
      <c r="J1291">
        <v>-591.67616127208566</v>
      </c>
    </row>
    <row r="1292" spans="8:10" x14ac:dyDescent="0.3">
      <c r="H1292">
        <v>1265</v>
      </c>
      <c r="I1292">
        <v>2647.1835961232869</v>
      </c>
      <c r="J1292">
        <v>-470.18359612328686</v>
      </c>
    </row>
    <row r="1293" spans="8:10" x14ac:dyDescent="0.3">
      <c r="H1293">
        <v>1266</v>
      </c>
      <c r="I1293">
        <v>2641.1074060121696</v>
      </c>
      <c r="J1293">
        <v>-374.10740601216958</v>
      </c>
    </row>
    <row r="1294" spans="8:10" x14ac:dyDescent="0.3">
      <c r="H1294">
        <v>1267</v>
      </c>
      <c r="I1294">
        <v>5801.1788940007718</v>
      </c>
      <c r="J1294">
        <v>-630.17889400077183</v>
      </c>
    </row>
    <row r="1295" spans="8:10" x14ac:dyDescent="0.3">
      <c r="H1295">
        <v>1268</v>
      </c>
      <c r="I1295">
        <v>9182.7650467139902</v>
      </c>
      <c r="J1295">
        <v>1329.2349532860098</v>
      </c>
    </row>
    <row r="1296" spans="8:10" x14ac:dyDescent="0.3">
      <c r="H1296">
        <v>1269</v>
      </c>
      <c r="I1296">
        <v>9017.6277306830452</v>
      </c>
      <c r="J1296">
        <v>1248.3722693169548</v>
      </c>
    </row>
    <row r="1297" spans="8:10" x14ac:dyDescent="0.3">
      <c r="H1297">
        <v>1270</v>
      </c>
      <c r="I1297">
        <v>5715.0320494143516</v>
      </c>
      <c r="J1297">
        <v>-310.0320494143516</v>
      </c>
    </row>
    <row r="1298" spans="8:10" x14ac:dyDescent="0.3">
      <c r="H1298">
        <v>1271</v>
      </c>
      <c r="I1298">
        <v>5732.1591632854634</v>
      </c>
      <c r="J1298">
        <v>-512.15916328546336</v>
      </c>
    </row>
    <row r="1299" spans="8:10" ht="15" thickBot="1" x14ac:dyDescent="0.35">
      <c r="H1299" s="16">
        <v>1272</v>
      </c>
      <c r="I1299" s="16">
        <v>9013.2037252652899</v>
      </c>
      <c r="J1299" s="16">
        <v>1869.7962747347101</v>
      </c>
    </row>
  </sheetData>
  <phoneticPr fontId="23" type="noConversion"/>
  <pageMargins left="0.7" right="0.7" top="0.75" bottom="0.75" header="0.3" footer="0.3"/>
  <pageSetup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200a8f-da15-4041-84a3-84e619b2b44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3452E5C2C042B041AF470BA93640" ma:contentTypeVersion="16" ma:contentTypeDescription="Create a new document." ma:contentTypeScope="" ma:versionID="99f281107b931905ce6e546ac570dd96">
  <xsd:schema xmlns:xsd="http://www.w3.org/2001/XMLSchema" xmlns:xs="http://www.w3.org/2001/XMLSchema" xmlns:p="http://schemas.microsoft.com/office/2006/metadata/properties" xmlns:ns3="2d200a8f-da15-4041-84a3-84e619b2b443" xmlns:ns4="f1e22084-4c76-4da6-a67a-6aa4f52fcf92" targetNamespace="http://schemas.microsoft.com/office/2006/metadata/properties" ma:root="true" ma:fieldsID="b4690a9b0edc89e9b09f356be1cc0e47" ns3:_="" ns4:_="">
    <xsd:import namespace="2d200a8f-da15-4041-84a3-84e619b2b443"/>
    <xsd:import namespace="f1e22084-4c76-4da6-a67a-6aa4f52fcf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00a8f-da15-4041-84a3-84e619b2b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22084-4c76-4da6-a67a-6aa4f52f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8EBEF7-054A-428D-8AEC-01A5AD0171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9C8A50-4337-4244-A43A-9E1D88B2392B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1e22084-4c76-4da6-a67a-6aa4f52fcf92"/>
    <ds:schemaRef ds:uri="2d200a8f-da15-4041-84a3-84e619b2b443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9A62F86-D3B0-4653-B03A-626E2F2A2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200a8f-da15-4041-84a3-84e619b2b443"/>
    <ds:schemaRef ds:uri="f1e22084-4c76-4da6-a67a-6aa4f52fc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(RAW) HR_Analytics</vt:lpstr>
      <vt:lpstr>(clean w Outlier)HR_Analytics</vt:lpstr>
      <vt:lpstr>(clean wo Outlier)HR_Analyti </vt:lpstr>
      <vt:lpstr>(FINAL)HR_Analytics</vt:lpstr>
      <vt:lpstr>(FINAL)HR_Analytics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Shania Canoy</dc:creator>
  <cp:keywords/>
  <dc:description/>
  <cp:lastModifiedBy>Rynze RJ F. Lozano</cp:lastModifiedBy>
  <cp:revision/>
  <dcterms:created xsi:type="dcterms:W3CDTF">2023-10-14T17:43:37Z</dcterms:created>
  <dcterms:modified xsi:type="dcterms:W3CDTF">2023-10-15T09:23:48Z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0x01010090963452E5C2C042B041AF470BA93640</vt:lpwstr>
  </property>
</Properties>
</file>