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остислав\Desktop\"/>
    </mc:Choice>
  </mc:AlternateContent>
  <xr:revisionPtr revIDLastSave="0" documentId="8_{802465EA-4D50-4C21-8EEE-1EC1820520D1}" xr6:coauthVersionLast="47" xr6:coauthVersionMax="47" xr10:uidLastSave="{00000000-0000-0000-0000-000000000000}"/>
  <bookViews>
    <workbookView xWindow="-108" yWindow="-108" windowWidth="23256" windowHeight="12456" xr2:uid="{C1CE7DB2-20F2-4872-B67A-8D45423C9C4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4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<sst xmlns="http://schemas.openxmlformats.org/spreadsheetml/2006/main" count="9" uniqueCount="8">
  <si>
    <t>№</t>
  </si>
  <si>
    <t>I,</t>
  </si>
  <si>
    <t>1.</t>
  </si>
  <si>
    <t>2.</t>
  </si>
  <si>
    <t>3.</t>
  </si>
  <si>
    <t>4.</t>
  </si>
  <si>
    <t>5.</t>
  </si>
  <si>
    <t>ср.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</si>
</sst>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441960</xdr:colOff>
      <xdr:row>2</xdr:row>
      <xdr:rowOff>7620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F95481E-55B4-47D1-A28F-B2457CC5C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4419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419100</xdr:colOff>
      <xdr:row>2</xdr:row>
      <xdr:rowOff>15240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CD2E897-6E69-450D-8F37-40323C914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419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533400</xdr:colOff>
      <xdr:row>2</xdr:row>
      <xdr:rowOff>7620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4049A30-57E8-408C-BED3-204A88ED5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3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419100</xdr:colOff>
      <xdr:row>2</xdr:row>
      <xdr:rowOff>15240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A7CC4E1-C8AC-42A8-88EE-1C51D8919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4191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426720</xdr:colOff>
      <xdr:row>2</xdr:row>
      <xdr:rowOff>30480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4D93DD3-6A70-41E5-9D54-6D5BCCD8B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42672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152400</xdr:colOff>
      <xdr:row>2</xdr:row>
      <xdr:rowOff>7620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74BB8CB-4F79-472A-83FA-DF305DAA3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90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518160</xdr:colOff>
      <xdr:row>2</xdr:row>
      <xdr:rowOff>30480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BDA50D58-BE4A-44BE-A1B1-B12405063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51816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464820</xdr:colOff>
      <xdr:row>2</xdr:row>
      <xdr:rowOff>7620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2FF0B66-FD76-4910-B798-52821091E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90500"/>
          <a:ext cx="4648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121920</xdr:colOff>
      <xdr:row>2</xdr:row>
      <xdr:rowOff>7620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F10E372-0264-48F2-9CA6-862615B74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99060</xdr:colOff>
      <xdr:row>2</xdr:row>
      <xdr:rowOff>7620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A1E0EF3A-D2EC-4E1C-B785-65BF5857D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990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205740</xdr:colOff>
      <xdr:row>2</xdr:row>
      <xdr:rowOff>7620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AE1FFDB7-88E7-4388-9FC5-6991C02D4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2057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99060</xdr:colOff>
      <xdr:row>2</xdr:row>
      <xdr:rowOff>7620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31902DAD-1CF9-438E-BBED-FDE94F62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190500"/>
          <a:ext cx="990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91440</xdr:colOff>
      <xdr:row>2</xdr:row>
      <xdr:rowOff>7620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BA50A425-13C1-424F-BD42-F2A130F807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914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68580</xdr:colOff>
      <xdr:row>2</xdr:row>
      <xdr:rowOff>7620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45A29C6-5351-4E32-B1E3-8C60061E7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90500"/>
          <a:ext cx="685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182880</xdr:colOff>
      <xdr:row>2</xdr:row>
      <xdr:rowOff>7620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F5363CA-B9AE-458B-8D45-69E60AD0D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828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68580</xdr:colOff>
      <xdr:row>2</xdr:row>
      <xdr:rowOff>7620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8004E66-AC0E-4905-9814-40A7F9CE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685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106680</xdr:colOff>
      <xdr:row>2</xdr:row>
      <xdr:rowOff>7620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36001569-5BEB-40FC-BD5D-B0B74EA3D3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1066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68580</xdr:colOff>
      <xdr:row>2</xdr:row>
      <xdr:rowOff>7620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63E9ABC-AD17-4472-851E-57C525963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90500"/>
          <a:ext cx="685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198120</xdr:colOff>
      <xdr:row>2</xdr:row>
      <xdr:rowOff>7620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807F88B3-BB9D-489E-9A29-F7C67641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1981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68580</xdr:colOff>
      <xdr:row>2</xdr:row>
      <xdr:rowOff>7620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2F052F64-AC77-4CE6-AED6-AE0489446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90500"/>
          <a:ext cx="685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548640</xdr:colOff>
      <xdr:row>1</xdr:row>
      <xdr:rowOff>45720</xdr:rowOff>
    </xdr:from>
    <xdr:to>
      <xdr:col>13</xdr:col>
      <xdr:colOff>106680</xdr:colOff>
      <xdr:row>2</xdr:row>
      <xdr:rowOff>60960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76FB7527-4A02-42B7-B42F-D3424943ED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4240" y="236220"/>
          <a:ext cx="108966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91440</xdr:colOff>
      <xdr:row>2</xdr:row>
      <xdr:rowOff>7620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29C87EE4-745F-4771-ACBD-36D38768F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190500"/>
          <a:ext cx="914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2</xdr:row>
      <xdr:rowOff>0</xdr:rowOff>
    </xdr:from>
    <xdr:to>
      <xdr:col>14</xdr:col>
      <xdr:colOff>167640</xdr:colOff>
      <xdr:row>3</xdr:row>
      <xdr:rowOff>7620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F4BA907-9860-4528-A037-2B453187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7220" y="373380"/>
          <a:ext cx="7772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152400</xdr:colOff>
      <xdr:row>2</xdr:row>
      <xdr:rowOff>7620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60750657-986A-4609-8CDE-EB3462EEF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190500"/>
          <a:ext cx="1524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137160</xdr:colOff>
      <xdr:row>2</xdr:row>
      <xdr:rowOff>7620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2456DE0F-EC44-4659-8EF1-AB37C584F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820" y="190500"/>
          <a:ext cx="1371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1932-5A44-4300-9CC8-87D996217DAD}">
  <dimension ref="B1:O9"/>
  <sheetViews>
    <sheetView tabSelected="1" workbookViewId="0">
      <selection activeCell="N13" sqref="N13"/>
    </sheetView>
  </sheetViews>
  <sheetFormatPr defaultRowHeight="14.4" x14ac:dyDescent="0.3"/>
  <cols>
    <col min="13" max="13" width="11.109375" bestFit="1" customWidth="1"/>
  </cols>
  <sheetData>
    <row r="1" spans="2:15" ht="15" thickBot="1" x14ac:dyDescent="0.35"/>
    <row r="2" spans="2:15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1" t="s">
        <v>1</v>
      </c>
      <c r="N2" s="1" t="s">
        <v>1</v>
      </c>
      <c r="O2" s="2"/>
    </row>
    <row r="3" spans="2:15" ht="15" thickBot="1" x14ac:dyDescent="0.35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3"/>
      <c r="N3" s="3"/>
      <c r="O3" s="4"/>
    </row>
    <row r="4" spans="2:15" ht="16.2" thickBot="1" x14ac:dyDescent="0.35">
      <c r="B4" s="5" t="s">
        <v>2</v>
      </c>
      <c r="C4" s="6">
        <v>5.54</v>
      </c>
      <c r="D4" s="6">
        <v>0.1</v>
      </c>
      <c r="E4" s="6">
        <v>0.18</v>
      </c>
      <c r="F4" s="6">
        <v>5.0000000000000002E-5</v>
      </c>
      <c r="G4" s="6">
        <v>0.69</v>
      </c>
      <c r="H4" s="6">
        <v>1E-3</v>
      </c>
      <c r="I4" s="6">
        <v>5</v>
      </c>
      <c r="J4" s="6">
        <v>0.01</v>
      </c>
      <c r="K4" s="6">
        <v>140.58000000000001</v>
      </c>
      <c r="L4" s="6">
        <v>0.01</v>
      </c>
      <c r="M4" s="6">
        <f>(E4*K4*(9.8*I4*I4-2*G4)*C4*(10^-2)*C4*(10^-2))/(8*G4*(I4+K4))*100</f>
        <v>2.3544404996580997</v>
      </c>
      <c r="N4" s="6"/>
      <c r="O4" s="6"/>
    </row>
    <row r="5" spans="2:15" ht="16.2" thickBot="1" x14ac:dyDescent="0.35">
      <c r="B5" s="7" t="s">
        <v>3</v>
      </c>
      <c r="C5" s="7">
        <v>5.54</v>
      </c>
      <c r="D5" s="7">
        <v>0.1</v>
      </c>
      <c r="E5" s="7">
        <v>0.18</v>
      </c>
      <c r="F5" s="7">
        <v>5.0000000000000002E-5</v>
      </c>
      <c r="G5" s="7">
        <v>0.69</v>
      </c>
      <c r="H5" s="6">
        <v>1E-3</v>
      </c>
      <c r="I5" s="7">
        <v>5.12</v>
      </c>
      <c r="J5" s="7">
        <v>0.01</v>
      </c>
      <c r="K5" s="7">
        <v>139.16999999999999</v>
      </c>
      <c r="L5" s="7">
        <v>0.01</v>
      </c>
      <c r="M5" s="6">
        <f t="shared" ref="M5:M9" si="0">(E5*K5*(9.8*I5*I5-2*G5)*C5*(10^-2)*C5*(10^-2))/(8*G5*(I5+K5))*100</f>
        <v>2.4665456239037216</v>
      </c>
      <c r="N5" s="7"/>
      <c r="O5" s="7"/>
    </row>
    <row r="6" spans="2:15" ht="16.2" thickBot="1" x14ac:dyDescent="0.35">
      <c r="B6" s="5" t="s">
        <v>4</v>
      </c>
      <c r="C6" s="6">
        <v>5.54</v>
      </c>
      <c r="D6" s="6">
        <v>0.1</v>
      </c>
      <c r="E6" s="6">
        <v>0.18</v>
      </c>
      <c r="F6" s="6">
        <v>5.0000000000000002E-5</v>
      </c>
      <c r="G6" s="6">
        <v>0.69</v>
      </c>
      <c r="H6" s="6">
        <v>1E-3</v>
      </c>
      <c r="I6" s="6">
        <v>5.22</v>
      </c>
      <c r="J6" s="6">
        <v>0.01</v>
      </c>
      <c r="K6" s="6">
        <v>137.97</v>
      </c>
      <c r="L6" s="6">
        <v>0.01</v>
      </c>
      <c r="M6" s="6">
        <f t="shared" si="0"/>
        <v>2.561779905401818</v>
      </c>
      <c r="N6" s="6"/>
      <c r="O6" s="6"/>
    </row>
    <row r="7" spans="2:15" ht="16.2" thickBot="1" x14ac:dyDescent="0.35">
      <c r="B7" s="5" t="s">
        <v>5</v>
      </c>
      <c r="C7" s="6">
        <v>5.54</v>
      </c>
      <c r="D7" s="6">
        <v>0.1</v>
      </c>
      <c r="E7" s="6">
        <v>0.18</v>
      </c>
      <c r="F7" s="6">
        <v>5.0000000000000002E-5</v>
      </c>
      <c r="G7" s="6">
        <v>0.69</v>
      </c>
      <c r="H7" s="6">
        <v>1E-3</v>
      </c>
      <c r="I7" s="6">
        <v>4.8899999999999997</v>
      </c>
      <c r="J7" s="6">
        <v>0.01</v>
      </c>
      <c r="K7" s="6">
        <v>142.56</v>
      </c>
      <c r="L7" s="6">
        <v>0.01</v>
      </c>
      <c r="M7" s="6">
        <f t="shared" si="0"/>
        <v>2.2541591594674157</v>
      </c>
      <c r="N7" s="6"/>
      <c r="O7" s="6"/>
    </row>
    <row r="8" spans="2:15" ht="16.2" thickBot="1" x14ac:dyDescent="0.35">
      <c r="B8" s="5" t="s">
        <v>6</v>
      </c>
      <c r="C8" s="6">
        <v>5.54</v>
      </c>
      <c r="D8" s="6">
        <v>0.1</v>
      </c>
      <c r="E8" s="6">
        <v>0.18</v>
      </c>
      <c r="F8" s="6">
        <v>5.0000000000000002E-5</v>
      </c>
      <c r="G8" s="6">
        <v>0.69</v>
      </c>
      <c r="H8" s="6">
        <v>1E-3</v>
      </c>
      <c r="I8" s="6">
        <v>5.19</v>
      </c>
      <c r="J8" s="6">
        <v>0.01</v>
      </c>
      <c r="K8" s="6">
        <v>143.05000000000001</v>
      </c>
      <c r="L8" s="6">
        <v>0.01</v>
      </c>
      <c r="M8" s="6">
        <f t="shared" si="0"/>
        <v>2.5360618879469334</v>
      </c>
      <c r="N8" s="6"/>
      <c r="O8" s="6"/>
    </row>
    <row r="9" spans="2:15" ht="16.2" thickBot="1" x14ac:dyDescent="0.35">
      <c r="B9" s="5" t="s">
        <v>7</v>
      </c>
      <c r="C9" s="6">
        <f>SUM(C4:C8)/5</f>
        <v>5.54</v>
      </c>
      <c r="D9" s="6">
        <f>SUM(D4:D8)/5</f>
        <v>0.1</v>
      </c>
      <c r="E9" s="6">
        <f>SUM(E4:E8)/5</f>
        <v>0.18</v>
      </c>
      <c r="F9" s="6">
        <f>SUM(F4:F8)/5</f>
        <v>5.0000000000000002E-5</v>
      </c>
      <c r="G9" s="6">
        <f>SUM(G4:G8)/5</f>
        <v>0.69</v>
      </c>
      <c r="H9" s="6">
        <f>SUM(H4:H8)/5</f>
        <v>1E-3</v>
      </c>
      <c r="I9" s="6">
        <f>SUM(I4:I8)/5</f>
        <v>5.0840000000000005</v>
      </c>
      <c r="J9" s="6">
        <f>SUM(J4:J8)/5</f>
        <v>0.01</v>
      </c>
      <c r="K9" s="6">
        <f>SUM(K4:K8)/5</f>
        <v>140.666</v>
      </c>
      <c r="L9" s="6">
        <f>SUM(L4:L8)/5</f>
        <v>0.01</v>
      </c>
      <c r="M9" s="6">
        <f t="shared" si="0"/>
        <v>2.4333140259146795</v>
      </c>
      <c r="N9" s="6"/>
      <c r="O9" s="6"/>
    </row>
  </sheetData>
  <mergeCells count="14">
    <mergeCell ref="N2:N3"/>
    <mergeCell ref="O2:O3"/>
    <mergeCell ref="H2:H3"/>
    <mergeCell ref="I2:I3"/>
    <mergeCell ref="J2:J3"/>
    <mergeCell ref="K2:K3"/>
    <mergeCell ref="L2:L3"/>
    <mergeCell ref="M2:M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</dc:creator>
  <cp:lastModifiedBy>Ростислав</cp:lastModifiedBy>
  <dcterms:created xsi:type="dcterms:W3CDTF">2022-02-20T15:44:48Z</dcterms:created>
  <dcterms:modified xsi:type="dcterms:W3CDTF">2022-02-20T15:46:37Z</dcterms:modified>
</cp:coreProperties>
</file>