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hish kumar\Desktop\Lean Six Sigma\LSSBB\Projects\"/>
    </mc:Choice>
  </mc:AlternateContent>
  <xr:revisionPtr revIDLastSave="0" documentId="13_ncr:1_{CFA8BC09-1AEC-4E68-AA0E-5B98E988DE27}" xr6:coauthVersionLast="47" xr6:coauthVersionMax="47" xr10:uidLastSave="{00000000-0000-0000-0000-000000000000}"/>
  <bookViews>
    <workbookView xWindow="810" yWindow="-120" windowWidth="19800" windowHeight="11760" firstSheet="7" activeTab="10" xr2:uid="{703FBC97-3941-4160-81CC-31008DD85E2B}"/>
  </bookViews>
  <sheets>
    <sheet name="Sales Revenue in $" sheetId="1" r:id="rId1"/>
    <sheet name="Lostaccountlostroomnightsreport" sheetId="5" r:id="rId2"/>
    <sheet name="No-Booking Reasons-Percentages " sheetId="7" r:id="rId3"/>
    <sheet name="Cost Benefit Analysis" sheetId="13" r:id="rId4"/>
    <sheet name="GuestCheck-inDuration52Samples" sheetId="8" r:id="rId5"/>
    <sheet name="T-test Solution" sheetId="19" r:id="rId6"/>
    <sheet name="Pilot Run1" sheetId="9" r:id="rId7"/>
    <sheet name="Pilot Run2" sheetId="12" r:id="rId8"/>
    <sheet name="CausesfordelayinCheck-in time" sheetId="17" r:id="rId9"/>
    <sheet name="Causes of Overbookings" sheetId="18" r:id="rId10"/>
    <sheet name="Sheet8" sheetId="21" r:id="rId11"/>
  </sheets>
  <definedNames>
    <definedName name="_xlchart.v1.0" hidden="1">'Sales Revenue in $'!$B$1:$B$13</definedName>
    <definedName name="_xlchart.v1.1" hidden="1">'Sales Revenue in $'!$C$1:$C$13</definedName>
    <definedName name="_xlchart.v1.10" hidden="1">'Causes of Overbookings'!$C$3</definedName>
    <definedName name="_xlchart.v1.11" hidden="1">'Causes of Overbookings'!$C$4:$C$13</definedName>
    <definedName name="_xlchart.v1.12" hidden="1">'Causes of Overbookings'!$B$4:$B$13</definedName>
    <definedName name="_xlchart.v1.13" hidden="1">'Causes of Overbookings'!$C$3</definedName>
    <definedName name="_xlchart.v1.14" hidden="1">'Causes of Overbookings'!$C$4:$C$13</definedName>
    <definedName name="_xlchart.v1.2" hidden="1">'Sales Revenue in $'!$D$1:$D$13</definedName>
    <definedName name="_xlchart.v1.3" hidden="1">'No-Booking Reasons-Percentages '!$A$2:$A$9</definedName>
    <definedName name="_xlchart.v1.4" hidden="1">'No-Booking Reasons-Percentages '!$B$1</definedName>
    <definedName name="_xlchart.v1.5" hidden="1">'No-Booking Reasons-Percentages '!$B$2:$B$9</definedName>
    <definedName name="_xlchart.v1.6" hidden="1">'CausesfordelayinCheck-in time'!$B$4:$B$18</definedName>
    <definedName name="_xlchart.v1.7" hidden="1">'CausesfordelayinCheck-in time'!$C$3</definedName>
    <definedName name="_xlchart.v1.8" hidden="1">'CausesfordelayinCheck-in time'!$C$4:$C$18</definedName>
    <definedName name="_xlchart.v1.9" hidden="1">'Causes of Overbookings'!$B$4:$B$13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8" l="1"/>
  <c r="I41" i="8"/>
  <c r="F5" i="12"/>
</calcChain>
</file>

<file path=xl/sharedStrings.xml><?xml version="1.0" encoding="utf-8"?>
<sst xmlns="http://schemas.openxmlformats.org/spreadsheetml/2006/main" count="628" uniqueCount="314">
  <si>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</si>
  <si>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</si>
  <si>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</si>
  <si>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</si>
  <si>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</si>
  <si>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</si>
  <si>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</si>
  <si>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</si>
  <si>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</si>
  <si>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</si>
  <si>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</si>
  <si>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</si>
  <si>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</si>
  <si>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Revenue</t>
  </si>
  <si>
    <t>Average Revenue</t>
  </si>
  <si>
    <t>Lost Accounts</t>
  </si>
  <si>
    <t>Rooms</t>
  </si>
  <si>
    <t>ABC Healthcare</t>
  </si>
  <si>
    <t>3M</t>
  </si>
  <si>
    <t>ALG Engineerings</t>
  </si>
  <si>
    <t>Alpha N</t>
  </si>
  <si>
    <t>ABJ Cements</t>
  </si>
  <si>
    <t>Amek Foster Limited</t>
  </si>
  <si>
    <t>Amenek Instruments</t>
  </si>
  <si>
    <t>Atl</t>
  </si>
  <si>
    <t>Avano Engineering</t>
  </si>
  <si>
    <t>ACX Bank</t>
  </si>
  <si>
    <t>Boni Auto</t>
  </si>
  <si>
    <t>BND Industries</t>
  </si>
  <si>
    <t>BBB Enterprise</t>
  </si>
  <si>
    <t>Baile Paints</t>
  </si>
  <si>
    <t>BHLL</t>
  </si>
  <si>
    <t>Bilfin</t>
  </si>
  <si>
    <t>CSX Bank</t>
  </si>
  <si>
    <t>Chl Fertilizer</t>
  </si>
  <si>
    <t>ChK Financial</t>
  </si>
  <si>
    <t>MS General Insurance</t>
  </si>
  <si>
    <t>Cidlla Limited</t>
  </si>
  <si>
    <t>Dellta Comp</t>
  </si>
  <si>
    <t>Dist Pay</t>
  </si>
  <si>
    <t>BC Housing</t>
  </si>
  <si>
    <t>Akumen Healthcare</t>
  </si>
  <si>
    <t>Alabama Cements</t>
  </si>
  <si>
    <t>Alpha Enterprises</t>
  </si>
  <si>
    <t>Aqualiff Systems</t>
  </si>
  <si>
    <t>Amex Bank</t>
  </si>
  <si>
    <t>BCG Auto</t>
  </si>
  <si>
    <t>RR Paints</t>
  </si>
  <si>
    <t>BoschRex</t>
  </si>
  <si>
    <t>Capital One</t>
  </si>
  <si>
    <t>Cilia Limited</t>
  </si>
  <si>
    <t>Cognizant</t>
  </si>
  <si>
    <t>Danie Entertainment</t>
  </si>
  <si>
    <t>Dolo Bank</t>
  </si>
  <si>
    <t>DNJ Housing Corporation</t>
  </si>
  <si>
    <t>DHEB Life Insurance</t>
  </si>
  <si>
    <t>Dr. Messi'S</t>
  </si>
  <si>
    <t>Dr. Messy's Laboratories</t>
  </si>
  <si>
    <t>DSMN Pharmaceutical</t>
  </si>
  <si>
    <t>DuPont</t>
  </si>
  <si>
    <t>Ericsson</t>
  </si>
  <si>
    <t>Exile Life</t>
  </si>
  <si>
    <t>ABB</t>
  </si>
  <si>
    <t>Abbolt</t>
  </si>
  <si>
    <t>Agility Creations</t>
  </si>
  <si>
    <t>Alpha M:</t>
  </si>
  <si>
    <t>MH Cements</t>
  </si>
  <si>
    <t>B and N Auto</t>
  </si>
  <si>
    <t>BBB Enterprises</t>
  </si>
  <si>
    <t>Being Paints</t>
  </si>
  <si>
    <t>Bhareign Paints</t>
  </si>
  <si>
    <t>Bilfinge Technologies</t>
  </si>
  <si>
    <t>Bob Pure</t>
  </si>
  <si>
    <t>Cairin Energy</t>
  </si>
  <si>
    <t>CB Ventilators</t>
  </si>
  <si>
    <t>Celanose Chems</t>
  </si>
  <si>
    <t>General Insurance BITs</t>
  </si>
  <si>
    <t>Cipala Limited</t>
  </si>
  <si>
    <t>CLI Pumps</t>
  </si>
  <si>
    <t>Paul and Sons</t>
  </si>
  <si>
    <t>DKLL</t>
  </si>
  <si>
    <t>Direct Tax Reons</t>
  </si>
  <si>
    <t>LuPont</t>
  </si>
  <si>
    <t>Futide Life</t>
  </si>
  <si>
    <t>Fruito Limited</t>
  </si>
  <si>
    <t>GE Elecix</t>
  </si>
  <si>
    <t>Glenmark</t>
  </si>
  <si>
    <t>Godfrey Phillips</t>
  </si>
  <si>
    <t>Refoils and Solvent</t>
  </si>
  <si>
    <t>Greaves Fabs</t>
  </si>
  <si>
    <t>Hanwha Chems</t>
  </si>
  <si>
    <t>IDJI Bank</t>
  </si>
  <si>
    <t>IBM</t>
  </si>
  <si>
    <t>LOST ACCOUNT VOC DATA  - NO BOOKING REASONS</t>
  </si>
  <si>
    <t>Too much wait time while check in</t>
  </si>
  <si>
    <t>Overbooking leading to shifting hotels</t>
  </si>
  <si>
    <t>Service issues</t>
  </si>
  <si>
    <t>Room maintenance issues</t>
  </si>
  <si>
    <t>Unfriendly staff</t>
  </si>
  <si>
    <t>Wrong invoice</t>
  </si>
  <si>
    <t>Room rates</t>
  </si>
  <si>
    <t>Others</t>
  </si>
  <si>
    <t>%</t>
  </si>
  <si>
    <t>Title</t>
  </si>
  <si>
    <t>First name</t>
  </si>
  <si>
    <t>Last name</t>
  </si>
  <si>
    <t>Arrival time</t>
  </si>
  <si>
    <t>Check-in time</t>
  </si>
  <si>
    <t>Check-in duration</t>
  </si>
  <si>
    <t xml:space="preserve">Mr. </t>
  </si>
  <si>
    <t>Roger</t>
  </si>
  <si>
    <t>Gates</t>
  </si>
  <si>
    <t>Ms.</t>
  </si>
  <si>
    <t>Jenefer</t>
  </si>
  <si>
    <t>Lweis</t>
  </si>
  <si>
    <t>Gabrielle</t>
  </si>
  <si>
    <t>Edens</t>
  </si>
  <si>
    <t>Diego</t>
  </si>
  <si>
    <t>Jonas</t>
  </si>
  <si>
    <t>Mr.</t>
  </si>
  <si>
    <t>Adam</t>
  </si>
  <si>
    <t>Smith</t>
  </si>
  <si>
    <t>Jully</t>
  </si>
  <si>
    <t>Miller</t>
  </si>
  <si>
    <t>Brown</t>
  </si>
  <si>
    <t>David</t>
  </si>
  <si>
    <t>Wilson</t>
  </si>
  <si>
    <t>Lewis</t>
  </si>
  <si>
    <t>Davis</t>
  </si>
  <si>
    <t>Rajan</t>
  </si>
  <si>
    <t>Sahay</t>
  </si>
  <si>
    <t>Rima</t>
  </si>
  <si>
    <t>Jones</t>
  </si>
  <si>
    <t>Sam</t>
  </si>
  <si>
    <t>Paul</t>
  </si>
  <si>
    <t>Rose</t>
  </si>
  <si>
    <t>Williams</t>
  </si>
  <si>
    <t>Samuel</t>
  </si>
  <si>
    <t>Dias</t>
  </si>
  <si>
    <t>Jack</t>
  </si>
  <si>
    <t>Woods</t>
  </si>
  <si>
    <t>Wendy</t>
  </si>
  <si>
    <t>Taylor</t>
  </si>
  <si>
    <t>Cathy</t>
  </si>
  <si>
    <t>Moore</t>
  </si>
  <si>
    <t>Edna</t>
  </si>
  <si>
    <t>Hill</t>
  </si>
  <si>
    <t>Jay</t>
  </si>
  <si>
    <t>Bennett</t>
  </si>
  <si>
    <t>Simon</t>
  </si>
  <si>
    <t>Cooper</t>
  </si>
  <si>
    <t>Patty</t>
  </si>
  <si>
    <t>Cox</t>
  </si>
  <si>
    <t>Stefanie</t>
  </si>
  <si>
    <t>Patterson</t>
  </si>
  <si>
    <t>Devin</t>
  </si>
  <si>
    <t>Bailey</t>
  </si>
  <si>
    <t>Marco</t>
  </si>
  <si>
    <t>Jackson</t>
  </si>
  <si>
    <t>Antonio</t>
  </si>
  <si>
    <t>Coleman</t>
  </si>
  <si>
    <t>Tamsin</t>
  </si>
  <si>
    <t>Long</t>
  </si>
  <si>
    <t>Collin</t>
  </si>
  <si>
    <t>Powell</t>
  </si>
  <si>
    <t>Joel</t>
  </si>
  <si>
    <t>Knight</t>
  </si>
  <si>
    <t>Andy</t>
  </si>
  <si>
    <t>Dia</t>
  </si>
  <si>
    <t>Ray</t>
  </si>
  <si>
    <t>Narayan</t>
  </si>
  <si>
    <t>Florance</t>
  </si>
  <si>
    <t>Flower</t>
  </si>
  <si>
    <t>Michael</t>
  </si>
  <si>
    <t>James</t>
  </si>
  <si>
    <t>Robert</t>
  </si>
  <si>
    <t>Bruce</t>
  </si>
  <si>
    <t>Anjee</t>
  </si>
  <si>
    <t>Pears</t>
  </si>
  <si>
    <t>Rege</t>
  </si>
  <si>
    <t>Sunil</t>
  </si>
  <si>
    <t>Chhaddha</t>
  </si>
  <si>
    <t>Farukh</t>
  </si>
  <si>
    <t>Shaikh</t>
  </si>
  <si>
    <t>Fiona</t>
  </si>
  <si>
    <t>Cook</t>
  </si>
  <si>
    <t>John</t>
  </si>
  <si>
    <t>Rendel</t>
  </si>
  <si>
    <t>Kekke</t>
  </si>
  <si>
    <t>Pees</t>
  </si>
  <si>
    <t>Peter</t>
  </si>
  <si>
    <t>Anderson</t>
  </si>
  <si>
    <t>Ojus</t>
  </si>
  <si>
    <t>Muskatwala</t>
  </si>
  <si>
    <t>Tilly</t>
  </si>
  <si>
    <t>Jane</t>
  </si>
  <si>
    <t>Lopez</t>
  </si>
  <si>
    <t>Raj</t>
  </si>
  <si>
    <t>Malhotra</t>
  </si>
  <si>
    <t>Pete</t>
  </si>
  <si>
    <t>Ronan</t>
  </si>
  <si>
    <t>Green</t>
  </si>
  <si>
    <t>Young</t>
  </si>
  <si>
    <t xml:space="preserve">Ms. </t>
  </si>
  <si>
    <t>Janet</t>
  </si>
  <si>
    <t>Ward</t>
  </si>
  <si>
    <t>Sarah</t>
  </si>
  <si>
    <t>Nelson</t>
  </si>
  <si>
    <t>Richard</t>
  </si>
  <si>
    <t>Perez</t>
  </si>
  <si>
    <t>First Name</t>
  </si>
  <si>
    <t>Last Name</t>
  </si>
  <si>
    <t>White</t>
  </si>
  <si>
    <t>Martin</t>
  </si>
  <si>
    <t>Garcia</t>
  </si>
  <si>
    <t>Harris</t>
  </si>
  <si>
    <t>Martinez</t>
  </si>
  <si>
    <t>Check-in duration (In minutes)</t>
  </si>
  <si>
    <t>Andrew</t>
  </si>
  <si>
    <t>Sharon</t>
  </si>
  <si>
    <t>Johnson</t>
  </si>
  <si>
    <t>Flavy</t>
  </si>
  <si>
    <t>Alexander</t>
  </si>
  <si>
    <t>Nicholas</t>
  </si>
  <si>
    <t>Lara</t>
  </si>
  <si>
    <t>Tyler</t>
  </si>
  <si>
    <t>Noah</t>
  </si>
  <si>
    <t>Brandon</t>
  </si>
  <si>
    <t>Pandey</t>
  </si>
  <si>
    <t>Ria</t>
  </si>
  <si>
    <t>Nathan</t>
  </si>
  <si>
    <t>Gail</t>
  </si>
  <si>
    <t>Justin</t>
  </si>
  <si>
    <t>Gabriel</t>
  </si>
  <si>
    <t>Ada</t>
  </si>
  <si>
    <t>Alecia</t>
  </si>
  <si>
    <t>Caleb</t>
  </si>
  <si>
    <t>Thomas</t>
  </si>
  <si>
    <t>Cameron</t>
  </si>
  <si>
    <t>Bambi</t>
  </si>
  <si>
    <t>Angel</t>
  </si>
  <si>
    <t>Isaiah</t>
  </si>
  <si>
    <t>Breana</t>
  </si>
  <si>
    <t>Mason</t>
  </si>
  <si>
    <t>Luke</t>
  </si>
  <si>
    <t>Jason</t>
  </si>
  <si>
    <t>Carl</t>
  </si>
  <si>
    <t>Check-in duration  (in minutes)</t>
  </si>
  <si>
    <t>Target mean for check-in  duration (in minutes)</t>
  </si>
  <si>
    <t>NPV and IRR</t>
  </si>
  <si>
    <t>Year</t>
  </si>
  <si>
    <t>Cost</t>
  </si>
  <si>
    <t>Benefits</t>
  </si>
  <si>
    <t>Net Benefits</t>
  </si>
  <si>
    <t>Description</t>
  </si>
  <si>
    <t>Annual Discount Rates which  management wants</t>
  </si>
  <si>
    <t>Initial Project Investment</t>
  </si>
  <si>
    <t>Returns</t>
  </si>
  <si>
    <t>Totals</t>
  </si>
  <si>
    <t>Pre-pilot</t>
  </si>
  <si>
    <t>Pilot</t>
  </si>
  <si>
    <t>Potential causes</t>
  </si>
  <si>
    <t>Contribution to delay (%)</t>
  </si>
  <si>
    <t>Room key cards shortage</t>
  </si>
  <si>
    <t>Reg  cards printing</t>
  </si>
  <si>
    <t>Arrival and departure manual register</t>
  </si>
  <si>
    <t xml:space="preserve">C  form for foreign citizens </t>
  </si>
  <si>
    <t>Too many required guests' details</t>
  </si>
  <si>
    <t>Multiple guest details</t>
  </si>
  <si>
    <t>Slow computers</t>
  </si>
  <si>
    <t>Internet down</t>
  </si>
  <si>
    <t>Printer issues</t>
  </si>
  <si>
    <t>Webcam and scanner issues</t>
  </si>
  <si>
    <t>Lack of focus</t>
  </si>
  <si>
    <t>Unstructured SOPs</t>
  </si>
  <si>
    <t>Insufficient training</t>
  </si>
  <si>
    <t>High attrition</t>
  </si>
  <si>
    <t>Lack of motivation</t>
  </si>
  <si>
    <t>Causes for overbooking issues</t>
  </si>
  <si>
    <t>Contribution (%)</t>
  </si>
  <si>
    <t>Reservations staff under-trained</t>
  </si>
  <si>
    <t>Front office staff unfocused</t>
  </si>
  <si>
    <t>No credit card blocking</t>
  </si>
  <si>
    <t>No advance payments for confirmed bookings</t>
  </si>
  <si>
    <t>Reconfirmation of guest departures</t>
  </si>
  <si>
    <t>Unpredicted top accounts/VIP bookings</t>
  </si>
  <si>
    <t>System allows reservation for overbookings due to wait list</t>
  </si>
  <si>
    <t>Internet issues</t>
  </si>
  <si>
    <t>OTA portal issues</t>
  </si>
  <si>
    <t>System errors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</si>
  <si>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</si>
  <si>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</si>
  <si>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</si>
  <si>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</si>
  <si>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</si>
  <si>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</si>
  <si>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</si>
  <si>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</si>
  <si>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</si>
  <si>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</si>
  <si>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</si>
  <si>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</si>
  <si>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Cost ($)</t>
  </si>
  <si>
    <t>Benefits ($)</t>
  </si>
  <si>
    <t>Net benefits ($)</t>
  </si>
  <si>
    <t>Annual discount rates which management wants</t>
  </si>
  <si>
    <t>Initial project investment</t>
  </si>
  <si>
    <t>Total</t>
  </si>
  <si>
    <t xml:space="preserve">Mean </t>
  </si>
  <si>
    <t>Median</t>
  </si>
  <si>
    <t>Mode</t>
  </si>
  <si>
    <t>Target mean</t>
  </si>
  <si>
    <t>Range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</si>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</sst>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Open Sans"/>
      <family val="2"/>
    </font>
    <font>
      <sz val="12"/>
      <color rgb="FF3F3F3F"/>
      <name val="Open Sans"/>
      <family val="2"/>
    </font>
    <font>
      <sz val="12"/>
      <color rgb="FF000000"/>
      <name val="Open Sans"/>
      <family val="2"/>
    </font>
    <font>
      <b/>
      <sz val="14"/>
      <color theme="1" tint="0.249977111117893"/>
      <name val="Open Sans"/>
      <family val="2"/>
    </font>
    <font>
      <sz val="12"/>
      <color theme="1" tint="0.249977111117893"/>
      <name val="Open Sans"/>
      <family val="2"/>
    </font>
    <font>
      <b/>
      <sz val="12"/>
      <color theme="1" tint="0.249977111117893"/>
      <name val="Open Sans"/>
      <family val="2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46D74"/>
        <bgColor indexed="64"/>
      </patternFill>
    </fill>
    <fill>
      <patternFill patternType="solid">
        <fgColor rgb="FFB57C7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136D8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CD6ED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434343"/>
      </left>
      <right style="thin">
        <color rgb="FF434343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5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6" borderId="2" xfId="0" applyFont="1" applyFill="1" applyBorder="1" applyAlignment="1">
      <alignment horizontal="center" vertical="center" wrapText="1" readingOrder="1"/>
    </xf>
    <xf numFmtId="20" fontId="4" fillId="6" borderId="2" xfId="0" applyNumberFormat="1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4" fillId="8" borderId="3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8" borderId="3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left" vertical="center" wrapText="1" readingOrder="1"/>
    </xf>
    <xf numFmtId="10" fontId="6" fillId="0" borderId="3" xfId="0" applyNumberFormat="1" applyFont="1" applyBorder="1" applyAlignment="1">
      <alignment horizontal="center" vertical="center" wrapText="1" readingOrder="1"/>
    </xf>
    <xf numFmtId="0" fontId="5" fillId="7" borderId="3" xfId="0" applyFont="1" applyFill="1" applyBorder="1" applyAlignment="1">
      <alignment horizontal="center" vertical="center" wrapText="1" readingOrder="1"/>
    </xf>
    <xf numFmtId="0" fontId="6" fillId="6" borderId="3" xfId="0" applyFont="1" applyFill="1" applyBorder="1" applyAlignment="1">
      <alignment horizontal="center" vertical="center" wrapText="1" readingOrder="1"/>
    </xf>
    <xf numFmtId="0" fontId="5" fillId="9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5" fillId="10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 readingOrder="1"/>
    </xf>
    <xf numFmtId="0" fontId="0" fillId="12" borderId="0" xfId="0" applyFill="1"/>
    <xf numFmtId="0" fontId="0" fillId="0" borderId="0" xfId="0" applyFill="1" applyBorder="1" applyAlignment="1"/>
    <xf numFmtId="0" fontId="0" fillId="0" borderId="7" xfId="0" applyFill="1" applyBorder="1" applyAlignment="1"/>
    <xf numFmtId="0" fontId="8" fillId="0" borderId="8" xfId="0" applyFont="1" applyFill="1" applyBorder="1" applyAlignment="1">
      <alignment horizontal="center"/>
    </xf>
    <xf numFmtId="10" fontId="0" fillId="0" borderId="0" xfId="0" applyNumberFormat="1"/>
    <xf numFmtId="20" fontId="0" fillId="0" borderId="0" xfId="0" applyNumberFormat="1"/>
    <xf numFmtId="20" fontId="4" fillId="6" borderId="9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'GuestCheck-inDuration52Samples'!$F$1</c:f>
              <c:strCache>
                <c:ptCount val="1"/>
                <c:pt idx="0">
                  <c:v>Check-in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'GuestCheck-inDuration52Samples'!$F$2:$F$53</c:f>
              <c:numCache>
                <c:formatCode>h:mm</c:formatCode>
                <c:ptCount val="52"/>
                <c:pt idx="0">
                  <c:v>1.7361111111111112E-2</c:v>
                </c:pt>
                <c:pt idx="1">
                  <c:v>4.1666666666666666E-3</c:v>
                </c:pt>
                <c:pt idx="2">
                  <c:v>9.7222222222222224E-3</c:v>
                </c:pt>
                <c:pt idx="3">
                  <c:v>1.1111111111111112E-2</c:v>
                </c:pt>
                <c:pt idx="4">
                  <c:v>1.2499999999999999E-2</c:v>
                </c:pt>
                <c:pt idx="5">
                  <c:v>1.3194444444444444E-2</c:v>
                </c:pt>
                <c:pt idx="6">
                  <c:v>9.0277777777777787E-3</c:v>
                </c:pt>
                <c:pt idx="7">
                  <c:v>6.9444444444444441E-3</c:v>
                </c:pt>
                <c:pt idx="8">
                  <c:v>9.0277777777777787E-3</c:v>
                </c:pt>
                <c:pt idx="9">
                  <c:v>8.3333333333333332E-3</c:v>
                </c:pt>
                <c:pt idx="10">
                  <c:v>1.2499999999999999E-2</c:v>
                </c:pt>
                <c:pt idx="11">
                  <c:v>8.3333333333333332E-3</c:v>
                </c:pt>
                <c:pt idx="12">
                  <c:v>5.5555555555555558E-3</c:v>
                </c:pt>
                <c:pt idx="13">
                  <c:v>8.3333333333333332E-3</c:v>
                </c:pt>
                <c:pt idx="14">
                  <c:v>6.2499999999999995E-3</c:v>
                </c:pt>
                <c:pt idx="15">
                  <c:v>9.7222222222222224E-3</c:v>
                </c:pt>
                <c:pt idx="16">
                  <c:v>1.4583333333333332E-2</c:v>
                </c:pt>
                <c:pt idx="17">
                  <c:v>1.9444444444444445E-2</c:v>
                </c:pt>
                <c:pt idx="18">
                  <c:v>3.472222222222222E-3</c:v>
                </c:pt>
                <c:pt idx="19">
                  <c:v>2.7777777777777779E-3</c:v>
                </c:pt>
                <c:pt idx="20">
                  <c:v>1.1111111111111112E-2</c:v>
                </c:pt>
                <c:pt idx="21">
                  <c:v>4.1666666666666666E-3</c:v>
                </c:pt>
                <c:pt idx="22">
                  <c:v>5.5555555555555558E-3</c:v>
                </c:pt>
                <c:pt idx="23">
                  <c:v>7.6388888888888886E-3</c:v>
                </c:pt>
                <c:pt idx="24">
                  <c:v>9.0277777777777787E-3</c:v>
                </c:pt>
                <c:pt idx="25">
                  <c:v>1.3888888888888888E-2</c:v>
                </c:pt>
                <c:pt idx="26">
                  <c:v>2.7777777777777779E-3</c:v>
                </c:pt>
                <c:pt idx="27">
                  <c:v>5.5555555555555558E-3</c:v>
                </c:pt>
                <c:pt idx="28">
                  <c:v>3.472222222222222E-3</c:v>
                </c:pt>
                <c:pt idx="29">
                  <c:v>1.0416666666666666E-2</c:v>
                </c:pt>
                <c:pt idx="30">
                  <c:v>5.5555555555555558E-3</c:v>
                </c:pt>
                <c:pt idx="31">
                  <c:v>1.0416666666666666E-2</c:v>
                </c:pt>
                <c:pt idx="32">
                  <c:v>6.2499999999999995E-3</c:v>
                </c:pt>
                <c:pt idx="33">
                  <c:v>3.472222222222222E-3</c:v>
                </c:pt>
                <c:pt idx="34">
                  <c:v>5.5555555555555558E-3</c:v>
                </c:pt>
                <c:pt idx="35">
                  <c:v>5.5555555555555558E-3</c:v>
                </c:pt>
                <c:pt idx="36">
                  <c:v>6.2499999999999995E-3</c:v>
                </c:pt>
                <c:pt idx="37">
                  <c:v>1.2499999999999999E-2</c:v>
                </c:pt>
                <c:pt idx="38">
                  <c:v>6.9444444444444441E-3</c:v>
                </c:pt>
                <c:pt idx="39">
                  <c:v>1.3888888888888888E-2</c:v>
                </c:pt>
                <c:pt idx="40">
                  <c:v>4.1666666666666666E-3</c:v>
                </c:pt>
                <c:pt idx="41">
                  <c:v>6.2499999999999995E-3</c:v>
                </c:pt>
                <c:pt idx="42">
                  <c:v>1.3888888888888888E-2</c:v>
                </c:pt>
                <c:pt idx="43">
                  <c:v>2.7777777777777779E-3</c:v>
                </c:pt>
                <c:pt idx="44">
                  <c:v>8.3333333333333332E-3</c:v>
                </c:pt>
                <c:pt idx="45">
                  <c:v>2.7777777777777779E-3</c:v>
                </c:pt>
                <c:pt idx="46">
                  <c:v>1.3888888888888888E-2</c:v>
                </c:pt>
                <c:pt idx="47">
                  <c:v>7.6388888888888886E-3</c:v>
                </c:pt>
                <c:pt idx="48">
                  <c:v>9.7222222222222224E-3</c:v>
                </c:pt>
                <c:pt idx="49">
                  <c:v>9.0277777777777787E-3</c:v>
                </c:pt>
                <c:pt idx="50">
                  <c:v>4.1666666666666666E-3</c:v>
                </c:pt>
                <c:pt idx="51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152-86C6-A36982D4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427264"/>
        <c:axId val="1335737360"/>
      </c:barChart>
      <c:catAx>
        <c:axId val="142542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37360"/>
        <c:crosses val="autoZero"/>
        <c:auto val="1"/>
        <c:lblAlgn val="ctr"/>
        <c:lblOffset val="100"/>
        <c:noMultiLvlLbl val="0"/>
      </c:catAx>
      <c:valAx>
        <c:axId val="13357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Box and Whiskers for Sales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Whiskers for Sales Revenue</a:t>
          </a:r>
        </a:p>
      </cx:txPr>
    </cx:title>
    <cx:plotArea>
      <cx:plotAreaRegion>
        <cx:series layoutId="boxWhisker" uniqueId="{DE0101D8-2E1A-4ED0-98FD-C48DA5D3815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BA9190-87A4-4DC1-9943-6D90AF909A8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DFF6982-B1ED-44D8-869D-F4F24E6ADD21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Years from 2016 to 2018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Years from 2016 to 2018</a:t>
              </a:r>
            </a:p>
          </cx:txPr>
        </cx:title>
        <cx:tickLabels/>
      </cx:axis>
      <cx:axis id="1">
        <cx:valScaling/>
        <cx:title>
          <cx:tx>
            <cx:txData>
              <cx:v>Sales 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 revenue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CBFBD12C-C129-4250-85DD-776D6000B3DB}">
          <cx:tx>
            <cx:txData>
              <cx:f>_xlchart.v1.4</cx:f>
              <cx:v>%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50E5199D-52E6-40F8-88FA-B2640E7B7F4B}">
          <cx:axisId val="2"/>
        </cx:series>
      </cx:plotAreaRegion>
      <cx:axis id="0">
        <cx:catScaling gapWidth="0"/>
        <cx:title>
          <cx:tx>
            <cx:txData>
              <cx:v>No Booking Reasons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No Booking Reasons</a:t>
              </a:r>
            </a:p>
          </cx:txPr>
        </cx:title>
        <cx:tickLabels/>
      </cx:axis>
      <cx:axis id="1">
        <cx:valScaling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GB" sz="900" b="0" i="0" u="none" strike="noStrike" baseline="0">
                <a:solidFill>
                  <a:sysClr val="window" lastClr="FFFFFF">
                    <a:lumMod val="95000"/>
                  </a:sysClr>
                </a:solidFill>
                <a:latin typeface="Calibri" panose="020F0502020204030204"/>
              </a:endParaRP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Pareto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Pareto chart </a:t>
          </a:r>
        </a:p>
      </cx:txPr>
    </cx:title>
    <cx:plotArea>
      <cx:plotAreaRegion>
        <cx:series layoutId="clusteredColumn" uniqueId="{EC239BB8-C901-4B54-8F64-2B2A89710A36}">
          <cx:tx>
            <cx:txData>
              <cx:f>_xlchart.v1.7</cx:f>
              <cx:v>Contribution to delay (%)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F36700E-7806-4A7D-A3A4-E29394AB9298}">
          <cx:axisId val="2"/>
        </cx:series>
      </cx:plotAreaRegion>
      <cx:axis id="0">
        <cx:catScaling gapWidth="0"/>
        <cx:title>
          <cx:tx>
            <cx:txData>
              <cx:v>Potential causes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Potential causes</a:t>
              </a:r>
            </a:p>
          </cx:txPr>
        </cx:title>
        <cx:tickLabels/>
      </cx:axis>
      <cx:axis id="1">
        <cx:valScaling/>
        <cx:title>
          <cx:tx>
            <cx:txData>
              <cx:v>Contribution to delay(%)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Contribution to delay(%)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1F13F92F-CF6F-479A-891F-4CF56BB591DE}">
          <cx:tx>
            <cx:txData>
              <cx:f>_xlchart.v1.13</cx:f>
              <cx:v>Contribution (%)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3ADE0FD-7424-48BA-AAE0-F7B309B507FA}">
          <cx:axisId val="2"/>
        </cx:series>
      </cx:plotAreaRegion>
      <cx:axis id="0">
        <cx:catScaling gapWidth="0"/>
        <cx:title>
          <cx:tx>
            <cx:txData>
              <cx:v>Causes for overbooking issues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Causes for overbooking issues</a:t>
              </a:r>
            </a:p>
          </cx:txPr>
        </cx:title>
        <cx:tickLabels/>
      </cx:axis>
      <cx:axis id="1">
        <cx:valScaling/>
        <cx:title>
          <cx:tx>
            <cx:txData>
              <cx:v>Contribution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Contribution (%)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104775</xdr:rowOff>
    </xdr:from>
    <xdr:to>
      <xdr:col>15</xdr:col>
      <xdr:colOff>561974</xdr:colOff>
      <xdr:row>15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EC1873-D135-9AF5-1A63-10D41E25E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8324" y="600075"/>
              <a:ext cx="5514975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0</xdr:rowOff>
    </xdr:from>
    <xdr:to>
      <xdr:col>11</xdr:col>
      <xdr:colOff>447675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288E86-89A5-F32D-271E-668095AB0A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2175" y="76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38</xdr:row>
      <xdr:rowOff>76200</xdr:rowOff>
    </xdr:from>
    <xdr:to>
      <xdr:col>4</xdr:col>
      <xdr:colOff>819150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09D80-FAE3-7C83-F15F-55E91CA76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4</xdr:row>
      <xdr:rowOff>76200</xdr:rowOff>
    </xdr:from>
    <xdr:to>
      <xdr:col>9</xdr:col>
      <xdr:colOff>133350</xdr:colOff>
      <xdr:row>18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31E9DC-ED98-2231-FB4E-E5497D49A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838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66675</xdr:rowOff>
    </xdr:from>
    <xdr:to>
      <xdr:col>11</xdr:col>
      <xdr:colOff>371475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27378-50ED-0909-E443-FBD3CAA13F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3625" y="63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DEAB-FC9F-452D-81E3-DEE559FF2A9A}">
  <dimension ref="A1:D15"/>
  <sheetViews>
    <sheetView workbookViewId="0">
      <selection activeCell="E7" sqref="E7"/>
    </sheetView>
  </sheetViews>
  <sheetFormatPr defaultRowHeight="15" x14ac:dyDescent="0.25"/>
  <cols>
    <col min="1" max="1" width="19.42578125" customWidth="1"/>
    <col min="2" max="2" width="16.85546875" bestFit="1" customWidth="1"/>
    <col min="3" max="3" width="11.42578125" bestFit="1" customWidth="1"/>
    <col min="4" max="4" width="10.7109375" bestFit="1" customWidth="1"/>
  </cols>
  <sheetData>
    <row r="1" spans="1:4" ht="21" x14ac:dyDescent="0.25">
      <c r="A1" s="7" t="s">
        <v>0</v>
      </c>
      <c r="B1" s="7">
        <v>2016</v>
      </c>
      <c r="C1" s="7">
        <v>2017</v>
      </c>
      <c r="D1" s="7">
        <v>2018</v>
      </c>
    </row>
    <row r="2" spans="1:4" ht="18" x14ac:dyDescent="0.25">
      <c r="A2" s="8" t="s">
        <v>1</v>
      </c>
      <c r="B2" s="8">
        <v>15764</v>
      </c>
      <c r="C2" s="8">
        <v>13399</v>
      </c>
      <c r="D2" s="8">
        <v>11389</v>
      </c>
    </row>
    <row r="3" spans="1:4" ht="18" x14ac:dyDescent="0.25">
      <c r="A3" s="8" t="s">
        <v>2</v>
      </c>
      <c r="B3" s="8">
        <v>17401</v>
      </c>
      <c r="C3" s="8">
        <v>14790</v>
      </c>
      <c r="D3" s="8">
        <v>12572</v>
      </c>
    </row>
    <row r="4" spans="1:4" ht="18" x14ac:dyDescent="0.25">
      <c r="A4" s="8" t="s">
        <v>3</v>
      </c>
      <c r="B4" s="8">
        <v>16926</v>
      </c>
      <c r="C4" s="8">
        <v>14387</v>
      </c>
      <c r="D4" s="8">
        <v>12229</v>
      </c>
    </row>
    <row r="5" spans="1:4" ht="18" x14ac:dyDescent="0.25">
      <c r="A5" s="8" t="s">
        <v>4</v>
      </c>
      <c r="B5" s="8">
        <v>15038</v>
      </c>
      <c r="C5" s="8">
        <v>12782</v>
      </c>
      <c r="D5" s="8">
        <v>10865</v>
      </c>
    </row>
    <row r="6" spans="1:4" ht="18" x14ac:dyDescent="0.25">
      <c r="A6" s="8" t="s">
        <v>5</v>
      </c>
      <c r="B6" s="8">
        <v>14099</v>
      </c>
      <c r="C6" s="8">
        <v>11984</v>
      </c>
      <c r="D6" s="8">
        <v>10186</v>
      </c>
    </row>
    <row r="7" spans="1:4" ht="18" x14ac:dyDescent="0.25">
      <c r="A7" s="8" t="s">
        <v>6</v>
      </c>
      <c r="B7" s="8">
        <v>13933</v>
      </c>
      <c r="C7" s="8">
        <v>11843</v>
      </c>
      <c r="D7" s="8">
        <v>10067</v>
      </c>
    </row>
    <row r="8" spans="1:4" ht="18" x14ac:dyDescent="0.25">
      <c r="A8" s="8" t="s">
        <v>7</v>
      </c>
      <c r="B8" s="8">
        <v>16923</v>
      </c>
      <c r="C8" s="8">
        <v>14385</v>
      </c>
      <c r="D8" s="8">
        <v>12227</v>
      </c>
    </row>
    <row r="9" spans="1:4" ht="18" x14ac:dyDescent="0.25">
      <c r="A9" s="8" t="s">
        <v>8</v>
      </c>
      <c r="B9" s="8">
        <v>13957</v>
      </c>
      <c r="C9" s="8">
        <v>11863</v>
      </c>
      <c r="D9" s="8">
        <v>10084</v>
      </c>
    </row>
    <row r="10" spans="1:4" ht="18" x14ac:dyDescent="0.25">
      <c r="A10" s="8" t="s">
        <v>9</v>
      </c>
      <c r="B10" s="8">
        <v>14638</v>
      </c>
      <c r="C10" s="8">
        <v>12442</v>
      </c>
      <c r="D10" s="8">
        <v>10576</v>
      </c>
    </row>
    <row r="11" spans="1:4" ht="18" x14ac:dyDescent="0.25">
      <c r="A11" s="8" t="s">
        <v>10</v>
      </c>
      <c r="B11" s="8">
        <v>14345</v>
      </c>
      <c r="C11" s="8">
        <v>12193</v>
      </c>
      <c r="D11" s="8">
        <v>10364</v>
      </c>
    </row>
    <row r="12" spans="1:4" ht="18" x14ac:dyDescent="0.25">
      <c r="A12" s="8" t="s">
        <v>11</v>
      </c>
      <c r="B12" s="8">
        <v>14803</v>
      </c>
      <c r="C12" s="8">
        <v>12583</v>
      </c>
      <c r="D12" s="8">
        <v>10696</v>
      </c>
    </row>
    <row r="13" spans="1:4" ht="18" x14ac:dyDescent="0.25">
      <c r="A13" s="8" t="s">
        <v>12</v>
      </c>
      <c r="B13" s="8">
        <v>13975</v>
      </c>
      <c r="C13" s="8">
        <v>11879</v>
      </c>
      <c r="D13" s="8">
        <v>10097</v>
      </c>
    </row>
    <row r="14" spans="1:4" ht="18" x14ac:dyDescent="0.25">
      <c r="A14" s="8" t="s">
        <v>13</v>
      </c>
      <c r="B14" s="8">
        <v>181802</v>
      </c>
      <c r="C14" s="8">
        <v>154530</v>
      </c>
      <c r="D14" s="8">
        <v>131352</v>
      </c>
    </row>
    <row r="15" spans="1:4" ht="36" x14ac:dyDescent="0.25">
      <c r="A15" s="8" t="s">
        <v>14</v>
      </c>
      <c r="B15" s="8">
        <v>15150.16</v>
      </c>
      <c r="C15" s="8">
        <v>12877.5</v>
      </c>
      <c r="D15" s="8">
        <v>10946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7B5E-889F-45D6-85BA-E502689148C5}">
  <dimension ref="B3:C13"/>
  <sheetViews>
    <sheetView workbookViewId="0">
      <selection activeCell="B17" sqref="B17"/>
    </sheetView>
  </sheetViews>
  <sheetFormatPr defaultRowHeight="15" x14ac:dyDescent="0.25"/>
  <cols>
    <col min="2" max="2" width="54.140625" customWidth="1"/>
    <col min="3" max="3" width="18.7109375" customWidth="1"/>
  </cols>
  <sheetData>
    <row r="3" spans="2:3" x14ac:dyDescent="0.25">
      <c r="B3" s="29" t="s">
        <v>278</v>
      </c>
      <c r="C3" s="29" t="s">
        <v>279</v>
      </c>
    </row>
    <row r="4" spans="2:3" x14ac:dyDescent="0.25">
      <c r="B4" t="s">
        <v>280</v>
      </c>
      <c r="C4">
        <v>22.63</v>
      </c>
    </row>
    <row r="5" spans="2:3" x14ac:dyDescent="0.25">
      <c r="B5" t="s">
        <v>281</v>
      </c>
      <c r="C5">
        <v>12.13</v>
      </c>
    </row>
    <row r="6" spans="2:3" x14ac:dyDescent="0.25">
      <c r="B6" t="s">
        <v>282</v>
      </c>
      <c r="C6">
        <v>12.67</v>
      </c>
    </row>
    <row r="7" spans="2:3" x14ac:dyDescent="0.25">
      <c r="B7" t="s">
        <v>283</v>
      </c>
      <c r="C7">
        <v>11.91</v>
      </c>
    </row>
    <row r="8" spans="2:3" x14ac:dyDescent="0.25">
      <c r="B8" t="s">
        <v>284</v>
      </c>
      <c r="C8">
        <v>6.78</v>
      </c>
    </row>
    <row r="9" spans="2:3" x14ac:dyDescent="0.25">
      <c r="B9" t="s">
        <v>285</v>
      </c>
      <c r="C9">
        <v>4.13</v>
      </c>
    </row>
    <row r="10" spans="2:3" x14ac:dyDescent="0.25">
      <c r="B10" t="s">
        <v>286</v>
      </c>
      <c r="C10">
        <v>16.690000000000001</v>
      </c>
    </row>
    <row r="11" spans="2:3" x14ac:dyDescent="0.25">
      <c r="B11" t="s">
        <v>287</v>
      </c>
      <c r="C11">
        <v>6.71</v>
      </c>
    </row>
    <row r="12" spans="2:3" x14ac:dyDescent="0.25">
      <c r="B12" t="s">
        <v>288</v>
      </c>
      <c r="C12">
        <v>3.24</v>
      </c>
    </row>
    <row r="13" spans="2:3" x14ac:dyDescent="0.25">
      <c r="B13" t="s">
        <v>289</v>
      </c>
      <c r="C13">
        <v>3.11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D649-87C1-4F7B-9C4B-B24EEA44C77B}">
  <dimension ref="E3:I9"/>
  <sheetViews>
    <sheetView tabSelected="1" workbookViewId="0">
      <selection activeCell="H11" sqref="H11"/>
    </sheetView>
  </sheetViews>
  <sheetFormatPr defaultRowHeight="15" x14ac:dyDescent="0.25"/>
  <cols>
    <col min="7" max="7" width="11.5703125" customWidth="1"/>
    <col min="8" max="8" width="15.7109375" customWidth="1"/>
    <col min="9" max="9" width="43.28515625" customWidth="1"/>
  </cols>
  <sheetData>
    <row r="3" spans="5:9" x14ac:dyDescent="0.25">
      <c r="E3" t="s">
        <v>250</v>
      </c>
      <c r="F3" t="s">
        <v>302</v>
      </c>
      <c r="G3" t="s">
        <v>303</v>
      </c>
      <c r="H3" t="s">
        <v>304</v>
      </c>
      <c r="I3" t="s">
        <v>254</v>
      </c>
    </row>
    <row r="4" spans="5:9" x14ac:dyDescent="0.25">
      <c r="H4" s="33">
        <v>9.5000000000000001E-2</v>
      </c>
      <c r="I4" t="s">
        <v>305</v>
      </c>
    </row>
    <row r="5" spans="5:9" x14ac:dyDescent="0.25">
      <c r="E5">
        <v>0</v>
      </c>
      <c r="F5">
        <v>-4500</v>
      </c>
      <c r="G5">
        <v>0</v>
      </c>
      <c r="H5">
        <v>4500</v>
      </c>
      <c r="I5" t="s">
        <v>306</v>
      </c>
    </row>
    <row r="6" spans="5:9" x14ac:dyDescent="0.25">
      <c r="E6">
        <v>1</v>
      </c>
      <c r="F6">
        <v>-1500</v>
      </c>
      <c r="G6">
        <v>2000</v>
      </c>
      <c r="H6">
        <v>500</v>
      </c>
      <c r="I6" t="s">
        <v>257</v>
      </c>
    </row>
    <row r="7" spans="5:9" x14ac:dyDescent="0.25">
      <c r="E7">
        <v>2</v>
      </c>
      <c r="F7">
        <v>-500</v>
      </c>
      <c r="G7">
        <v>4000</v>
      </c>
      <c r="H7">
        <v>3500</v>
      </c>
      <c r="I7" t="s">
        <v>257</v>
      </c>
    </row>
    <row r="8" spans="5:9" x14ac:dyDescent="0.25">
      <c r="E8">
        <v>3</v>
      </c>
      <c r="F8">
        <v>0</v>
      </c>
      <c r="G8">
        <v>7000</v>
      </c>
      <c r="H8">
        <v>7000</v>
      </c>
    </row>
    <row r="9" spans="5:9" x14ac:dyDescent="0.25">
      <c r="E9" t="s">
        <v>307</v>
      </c>
      <c r="F9">
        <v>6500</v>
      </c>
      <c r="G9">
        <v>13000</v>
      </c>
      <c r="H9">
        <v>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2DBC-109C-4C12-8D0A-38432A257A52}">
  <dimension ref="A1:H34"/>
  <sheetViews>
    <sheetView workbookViewId="0">
      <selection activeCell="K23" sqref="K23"/>
    </sheetView>
  </sheetViews>
  <sheetFormatPr defaultRowHeight="15" x14ac:dyDescent="0.25"/>
  <cols>
    <col min="1" max="1" width="25.42578125" bestFit="1" customWidth="1"/>
    <col min="2" max="2" width="10.5703125" bestFit="1" customWidth="1"/>
    <col min="4" max="4" width="29.28515625" bestFit="1" customWidth="1"/>
    <col min="5" max="5" width="10.5703125" bestFit="1" customWidth="1"/>
    <col min="7" max="7" width="29.28515625" customWidth="1"/>
    <col min="8" max="8" width="10.5703125" bestFit="1" customWidth="1"/>
  </cols>
  <sheetData>
    <row r="1" spans="1:8" ht="21" x14ac:dyDescent="0.25">
      <c r="A1" s="24">
        <v>2016</v>
      </c>
      <c r="B1" s="24"/>
      <c r="D1" s="24">
        <v>2017</v>
      </c>
      <c r="E1" s="24"/>
      <c r="G1" s="25">
        <v>2018</v>
      </c>
      <c r="H1" s="26"/>
    </row>
    <row r="2" spans="1:8" ht="63" x14ac:dyDescent="0.25">
      <c r="A2" s="5" t="s">
        <v>15</v>
      </c>
      <c r="B2" s="5" t="s">
        <v>16</v>
      </c>
      <c r="D2" s="5" t="s">
        <v>15</v>
      </c>
      <c r="E2" s="5" t="s">
        <v>16</v>
      </c>
      <c r="G2" s="23" t="s">
        <v>15</v>
      </c>
      <c r="H2" s="5" t="s">
        <v>16</v>
      </c>
    </row>
    <row r="3" spans="1:8" ht="18" x14ac:dyDescent="0.25">
      <c r="A3" s="6" t="s">
        <v>17</v>
      </c>
      <c r="B3" s="6">
        <v>62</v>
      </c>
      <c r="D3" s="6" t="s">
        <v>18</v>
      </c>
      <c r="E3" s="6">
        <v>24</v>
      </c>
      <c r="G3" s="6" t="s">
        <v>62</v>
      </c>
      <c r="H3" s="22">
        <v>30</v>
      </c>
    </row>
    <row r="4" spans="1:8" ht="18" x14ac:dyDescent="0.25">
      <c r="A4" s="6" t="s">
        <v>18</v>
      </c>
      <c r="B4" s="6">
        <v>5</v>
      </c>
      <c r="D4" s="6" t="s">
        <v>40</v>
      </c>
      <c r="E4" s="6">
        <v>10</v>
      </c>
      <c r="G4" s="6" t="s">
        <v>63</v>
      </c>
      <c r="H4" s="22">
        <v>19</v>
      </c>
    </row>
    <row r="5" spans="1:8" ht="18" x14ac:dyDescent="0.25">
      <c r="A5" s="6" t="s">
        <v>19</v>
      </c>
      <c r="B5" s="6">
        <v>7</v>
      </c>
      <c r="D5" s="6" t="s">
        <v>41</v>
      </c>
      <c r="E5" s="6">
        <v>12</v>
      </c>
      <c r="G5" s="6" t="s">
        <v>64</v>
      </c>
      <c r="H5" s="22">
        <v>15</v>
      </c>
    </row>
    <row r="6" spans="1:8" ht="18" x14ac:dyDescent="0.25">
      <c r="A6" s="6" t="s">
        <v>20</v>
      </c>
      <c r="B6" s="6">
        <v>59</v>
      </c>
      <c r="D6" s="6" t="s">
        <v>42</v>
      </c>
      <c r="E6" s="6">
        <v>22</v>
      </c>
      <c r="G6" s="6" t="s">
        <v>65</v>
      </c>
      <c r="H6" s="22">
        <v>49</v>
      </c>
    </row>
    <row r="7" spans="1:8" ht="18" x14ac:dyDescent="0.25">
      <c r="A7" s="6" t="s">
        <v>21</v>
      </c>
      <c r="B7" s="6">
        <v>32</v>
      </c>
      <c r="D7" s="6" t="s">
        <v>43</v>
      </c>
      <c r="E7" s="6">
        <v>17</v>
      </c>
      <c r="G7" s="6" t="s">
        <v>66</v>
      </c>
      <c r="H7" s="22">
        <v>50</v>
      </c>
    </row>
    <row r="8" spans="1:8" ht="18" x14ac:dyDescent="0.25">
      <c r="A8" s="6" t="s">
        <v>22</v>
      </c>
      <c r="B8" s="6">
        <v>10</v>
      </c>
      <c r="D8" s="6" t="s">
        <v>44</v>
      </c>
      <c r="E8" s="6">
        <v>12</v>
      </c>
      <c r="G8" s="6" t="s">
        <v>67</v>
      </c>
      <c r="H8" s="22">
        <v>162</v>
      </c>
    </row>
    <row r="9" spans="1:8" ht="18" x14ac:dyDescent="0.25">
      <c r="A9" s="6" t="s">
        <v>23</v>
      </c>
      <c r="B9" s="6">
        <v>13</v>
      </c>
      <c r="D9" s="6" t="s">
        <v>45</v>
      </c>
      <c r="E9" s="6">
        <v>15</v>
      </c>
      <c r="G9" s="6" t="s">
        <v>68</v>
      </c>
      <c r="H9" s="22">
        <v>1516</v>
      </c>
    </row>
    <row r="10" spans="1:8" ht="18" x14ac:dyDescent="0.25">
      <c r="A10" s="6" t="s">
        <v>24</v>
      </c>
      <c r="B10" s="6">
        <v>12</v>
      </c>
      <c r="D10" s="6" t="s">
        <v>46</v>
      </c>
      <c r="E10" s="6">
        <v>48</v>
      </c>
      <c r="G10" s="6" t="s">
        <v>69</v>
      </c>
      <c r="H10" s="22">
        <v>43</v>
      </c>
    </row>
    <row r="11" spans="1:8" ht="18" x14ac:dyDescent="0.25">
      <c r="A11" s="6" t="s">
        <v>25</v>
      </c>
      <c r="B11" s="6">
        <v>14</v>
      </c>
      <c r="D11" s="6" t="s">
        <v>47</v>
      </c>
      <c r="E11" s="6">
        <v>13</v>
      </c>
      <c r="G11" s="6" t="s">
        <v>70</v>
      </c>
      <c r="H11" s="22">
        <v>16</v>
      </c>
    </row>
    <row r="12" spans="1:8" ht="18" x14ac:dyDescent="0.25">
      <c r="A12" s="6" t="s">
        <v>26</v>
      </c>
      <c r="B12" s="6">
        <v>151</v>
      </c>
      <c r="D12" s="6" t="s">
        <v>48</v>
      </c>
      <c r="E12" s="6">
        <v>610</v>
      </c>
      <c r="G12" s="6" t="s">
        <v>71</v>
      </c>
      <c r="H12" s="22">
        <v>49</v>
      </c>
    </row>
    <row r="13" spans="1:8" ht="18" x14ac:dyDescent="0.25">
      <c r="A13" s="6" t="s">
        <v>27</v>
      </c>
      <c r="B13" s="6">
        <v>41</v>
      </c>
      <c r="D13" s="6" t="s">
        <v>49</v>
      </c>
      <c r="E13" s="6">
        <v>10</v>
      </c>
      <c r="G13" s="6" t="s">
        <v>72</v>
      </c>
      <c r="H13" s="22">
        <v>37</v>
      </c>
    </row>
    <row r="14" spans="1:8" ht="18" x14ac:dyDescent="0.25">
      <c r="A14" s="6" t="s">
        <v>28</v>
      </c>
      <c r="B14" s="6">
        <v>56</v>
      </c>
      <c r="D14" s="6" t="s">
        <v>50</v>
      </c>
      <c r="E14" s="6">
        <v>109</v>
      </c>
      <c r="G14" s="6" t="s">
        <v>73</v>
      </c>
      <c r="H14" s="22">
        <v>69</v>
      </c>
    </row>
    <row r="15" spans="1:8" ht="18" x14ac:dyDescent="0.25">
      <c r="A15" s="6" t="s">
        <v>29</v>
      </c>
      <c r="B15" s="6">
        <v>715</v>
      </c>
      <c r="D15" s="6" t="s">
        <v>51</v>
      </c>
      <c r="E15" s="6">
        <v>10</v>
      </c>
      <c r="G15" s="6" t="s">
        <v>49</v>
      </c>
      <c r="H15" s="22">
        <v>18</v>
      </c>
    </row>
    <row r="16" spans="1:8" ht="18" x14ac:dyDescent="0.25">
      <c r="A16" s="6" t="s">
        <v>30</v>
      </c>
      <c r="B16" s="6">
        <v>36</v>
      </c>
      <c r="D16" s="6" t="s">
        <v>52</v>
      </c>
      <c r="E16" s="6">
        <v>18</v>
      </c>
      <c r="G16" s="6" t="s">
        <v>74</v>
      </c>
      <c r="H16" s="22">
        <v>18</v>
      </c>
    </row>
    <row r="17" spans="1:8" ht="15" customHeight="1" x14ac:dyDescent="0.25">
      <c r="A17" s="6" t="s">
        <v>31</v>
      </c>
      <c r="B17" s="6">
        <v>7</v>
      </c>
      <c r="D17" s="6" t="s">
        <v>53</v>
      </c>
      <c r="E17" s="6">
        <v>40</v>
      </c>
      <c r="G17" s="6" t="s">
        <v>75</v>
      </c>
      <c r="H17" s="22">
        <v>30</v>
      </c>
    </row>
    <row r="18" spans="1:8" ht="18" x14ac:dyDescent="0.25">
      <c r="A18" s="6" t="s">
        <v>32</v>
      </c>
      <c r="B18" s="6">
        <v>42</v>
      </c>
      <c r="D18" s="6" t="s">
        <v>54</v>
      </c>
      <c r="E18" s="6">
        <v>13</v>
      </c>
      <c r="G18" s="6" t="s">
        <v>76</v>
      </c>
      <c r="H18" s="22">
        <v>12</v>
      </c>
    </row>
    <row r="19" spans="1:8" ht="18" x14ac:dyDescent="0.25">
      <c r="A19" s="6" t="s">
        <v>33</v>
      </c>
      <c r="B19" s="6">
        <v>96</v>
      </c>
      <c r="D19" s="6" t="s">
        <v>55</v>
      </c>
      <c r="E19" s="6">
        <v>17</v>
      </c>
      <c r="G19" s="6" t="s">
        <v>77</v>
      </c>
      <c r="H19" s="22">
        <v>21</v>
      </c>
    </row>
    <row r="20" spans="1:8" ht="18" x14ac:dyDescent="0.25">
      <c r="A20" s="6" t="s">
        <v>34</v>
      </c>
      <c r="B20" s="6">
        <v>20</v>
      </c>
      <c r="D20" s="6" t="s">
        <v>56</v>
      </c>
      <c r="E20" s="6">
        <v>6</v>
      </c>
      <c r="G20" s="6" t="s">
        <v>51</v>
      </c>
      <c r="H20" s="22">
        <v>31</v>
      </c>
    </row>
    <row r="21" spans="1:8" ht="18" x14ac:dyDescent="0.25">
      <c r="A21" s="6" t="s">
        <v>35</v>
      </c>
      <c r="B21" s="6">
        <v>30</v>
      </c>
      <c r="D21" s="6" t="s">
        <v>57</v>
      </c>
      <c r="E21" s="6">
        <v>19</v>
      </c>
      <c r="G21" s="6" t="s">
        <v>78</v>
      </c>
      <c r="H21" s="22">
        <v>12</v>
      </c>
    </row>
    <row r="22" spans="1:8" ht="18" x14ac:dyDescent="0.25">
      <c r="A22" s="6" t="s">
        <v>36</v>
      </c>
      <c r="B22" s="6">
        <v>9</v>
      </c>
      <c r="D22" s="6" t="s">
        <v>58</v>
      </c>
      <c r="E22" s="6">
        <v>10</v>
      </c>
      <c r="G22" s="6" t="s">
        <v>79</v>
      </c>
      <c r="H22" s="22">
        <v>66</v>
      </c>
    </row>
    <row r="23" spans="1:8" ht="18" x14ac:dyDescent="0.25">
      <c r="A23" s="6" t="s">
        <v>37</v>
      </c>
      <c r="B23" s="6">
        <v>61</v>
      </c>
      <c r="D23" s="6" t="s">
        <v>59</v>
      </c>
      <c r="E23" s="6">
        <v>17</v>
      </c>
      <c r="G23" s="6" t="s">
        <v>80</v>
      </c>
      <c r="H23" s="22">
        <v>71</v>
      </c>
    </row>
    <row r="24" spans="1:8" ht="18" x14ac:dyDescent="0.25">
      <c r="A24" s="6" t="s">
        <v>38</v>
      </c>
      <c r="B24" s="6">
        <v>12</v>
      </c>
      <c r="D24" s="6" t="s">
        <v>60</v>
      </c>
      <c r="E24" s="6">
        <v>292</v>
      </c>
      <c r="G24" s="6" t="s">
        <v>81</v>
      </c>
      <c r="H24" s="22">
        <v>40</v>
      </c>
    </row>
    <row r="25" spans="1:8" ht="18" x14ac:dyDescent="0.25">
      <c r="A25" s="6" t="s">
        <v>39</v>
      </c>
      <c r="B25" s="6">
        <v>41</v>
      </c>
      <c r="D25" s="6" t="s">
        <v>61</v>
      </c>
      <c r="E25" s="6">
        <v>13</v>
      </c>
      <c r="G25" s="6" t="s">
        <v>57</v>
      </c>
      <c r="H25" s="22">
        <v>58</v>
      </c>
    </row>
    <row r="26" spans="1:8" ht="18" x14ac:dyDescent="0.25">
      <c r="D26" s="6" t="s">
        <v>84</v>
      </c>
      <c r="E26" s="6">
        <v>15</v>
      </c>
      <c r="G26" s="6" t="s">
        <v>82</v>
      </c>
      <c r="H26" s="22">
        <v>27</v>
      </c>
    </row>
    <row r="27" spans="1:8" ht="18" x14ac:dyDescent="0.25">
      <c r="D27" s="6" t="s">
        <v>85</v>
      </c>
      <c r="E27" s="6">
        <v>25</v>
      </c>
      <c r="G27" s="6" t="s">
        <v>83</v>
      </c>
      <c r="H27" s="22">
        <v>13</v>
      </c>
    </row>
    <row r="28" spans="1:8" ht="18" x14ac:dyDescent="0.25">
      <c r="D28" s="6" t="s">
        <v>86</v>
      </c>
      <c r="E28" s="6">
        <v>9</v>
      </c>
    </row>
    <row r="29" spans="1:8" ht="18" x14ac:dyDescent="0.25">
      <c r="D29" s="6" t="s">
        <v>87</v>
      </c>
      <c r="E29" s="6">
        <v>10</v>
      </c>
    </row>
    <row r="30" spans="1:8" ht="18" x14ac:dyDescent="0.25">
      <c r="D30" s="6" t="s">
        <v>88</v>
      </c>
      <c r="E30" s="6">
        <v>9</v>
      </c>
    </row>
    <row r="31" spans="1:8" ht="18" x14ac:dyDescent="0.25">
      <c r="D31" s="6" t="s">
        <v>89</v>
      </c>
      <c r="E31" s="6">
        <v>10</v>
      </c>
    </row>
    <row r="32" spans="1:8" ht="18" x14ac:dyDescent="0.25">
      <c r="D32" s="6" t="s">
        <v>90</v>
      </c>
      <c r="E32" s="6">
        <v>11</v>
      </c>
    </row>
    <row r="33" spans="4:5" ht="18" x14ac:dyDescent="0.25">
      <c r="D33" s="6" t="s">
        <v>91</v>
      </c>
      <c r="E33" s="6">
        <v>88</v>
      </c>
    </row>
    <row r="34" spans="4:5" ht="18" x14ac:dyDescent="0.25">
      <c r="D34" s="6" t="s">
        <v>92</v>
      </c>
      <c r="E34" s="6">
        <v>385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2A76-1850-40EC-A30C-8F25368E06A3}">
  <dimension ref="A1:B9"/>
  <sheetViews>
    <sheetView workbookViewId="0">
      <selection activeCell="D5" sqref="D5"/>
    </sheetView>
  </sheetViews>
  <sheetFormatPr defaultRowHeight="15" x14ac:dyDescent="0.25"/>
  <cols>
    <col min="1" max="1" width="49.140625" customWidth="1"/>
    <col min="2" max="2" width="20" customWidth="1"/>
  </cols>
  <sheetData>
    <row r="1" spans="1:2" ht="42" x14ac:dyDescent="0.25">
      <c r="A1" s="9" t="s">
        <v>93</v>
      </c>
      <c r="B1" s="9" t="s">
        <v>102</v>
      </c>
    </row>
    <row r="2" spans="1:2" ht="18" x14ac:dyDescent="0.25">
      <c r="A2" s="10" t="s">
        <v>94</v>
      </c>
      <c r="B2" s="11">
        <v>0.32169999999999999</v>
      </c>
    </row>
    <row r="3" spans="1:2" ht="18" x14ac:dyDescent="0.25">
      <c r="A3" s="10" t="s">
        <v>95</v>
      </c>
      <c r="B3" s="11">
        <v>0.26250000000000001</v>
      </c>
    </row>
    <row r="4" spans="1:2" ht="18" x14ac:dyDescent="0.25">
      <c r="A4" s="10" t="s">
        <v>96</v>
      </c>
      <c r="B4" s="11">
        <v>0.21049999999999999</v>
      </c>
    </row>
    <row r="5" spans="1:2" ht="18" x14ac:dyDescent="0.25">
      <c r="A5" s="10" t="s">
        <v>97</v>
      </c>
      <c r="B5" s="11">
        <v>8.8999999999999996E-2</v>
      </c>
    </row>
    <row r="6" spans="1:2" ht="18" x14ac:dyDescent="0.25">
      <c r="A6" s="10" t="s">
        <v>98</v>
      </c>
      <c r="B6" s="11">
        <v>4.3299999999999998E-2</v>
      </c>
    </row>
    <row r="7" spans="1:2" ht="18" x14ac:dyDescent="0.25">
      <c r="A7" s="10" t="s">
        <v>99</v>
      </c>
      <c r="B7" s="11">
        <v>1.18E-2</v>
      </c>
    </row>
    <row r="8" spans="1:2" ht="18" x14ac:dyDescent="0.25">
      <c r="A8" s="10" t="s">
        <v>100</v>
      </c>
      <c r="B8" s="11">
        <v>1.0200000000000001E-2</v>
      </c>
    </row>
    <row r="9" spans="1:2" ht="18" x14ac:dyDescent="0.25">
      <c r="A9" s="10" t="s">
        <v>101</v>
      </c>
      <c r="B9" s="11">
        <v>5.0999999999999997E-2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4FA0-BD67-4D4B-9248-03A3D369CBEF}">
  <dimension ref="A1:E8"/>
  <sheetViews>
    <sheetView workbookViewId="0">
      <selection activeCell="E15" sqref="E15"/>
    </sheetView>
  </sheetViews>
  <sheetFormatPr defaultRowHeight="15" x14ac:dyDescent="0.25"/>
  <cols>
    <col min="1" max="1" width="9.28515625" bestFit="1" customWidth="1"/>
    <col min="2" max="2" width="15.7109375" bestFit="1" customWidth="1"/>
    <col min="3" max="3" width="16.7109375" bestFit="1" customWidth="1"/>
    <col min="4" max="4" width="15.7109375" bestFit="1" customWidth="1"/>
    <col min="5" max="5" width="68.85546875" customWidth="1"/>
  </cols>
  <sheetData>
    <row r="1" spans="1:5" ht="21" x14ac:dyDescent="0.25">
      <c r="A1" s="27" t="s">
        <v>249</v>
      </c>
      <c r="B1" s="27"/>
      <c r="C1" s="27"/>
      <c r="D1" s="27"/>
      <c r="E1" s="27"/>
    </row>
    <row r="2" spans="1:5" ht="63" x14ac:dyDescent="0.25">
      <c r="A2" s="16" t="s">
        <v>250</v>
      </c>
      <c r="B2" s="16" t="s">
        <v>251</v>
      </c>
      <c r="C2" s="16" t="s">
        <v>252</v>
      </c>
      <c r="D2" s="16" t="s">
        <v>253</v>
      </c>
      <c r="E2" s="16" t="s">
        <v>254</v>
      </c>
    </row>
    <row r="3" spans="1:5" ht="18" x14ac:dyDescent="0.25">
      <c r="A3" s="17"/>
      <c r="B3" s="17"/>
      <c r="C3" s="17"/>
      <c r="D3" s="18">
        <v>9.5000000000000001E-2</v>
      </c>
      <c r="E3" s="17" t="s">
        <v>255</v>
      </c>
    </row>
    <row r="4" spans="1:5" ht="18" x14ac:dyDescent="0.25">
      <c r="A4" s="17">
        <v>0</v>
      </c>
      <c r="B4" s="19">
        <v>-4500</v>
      </c>
      <c r="C4" s="19">
        <v>0</v>
      </c>
      <c r="D4" s="19">
        <v>-4500</v>
      </c>
      <c r="E4" s="17" t="s">
        <v>256</v>
      </c>
    </row>
    <row r="5" spans="1:5" ht="18" x14ac:dyDescent="0.25">
      <c r="A5" s="17">
        <v>1</v>
      </c>
      <c r="B5" s="19">
        <v>-1500</v>
      </c>
      <c r="C5" s="19">
        <v>2000</v>
      </c>
      <c r="D5" s="19">
        <v>500</v>
      </c>
      <c r="E5" s="17" t="s">
        <v>257</v>
      </c>
    </row>
    <row r="6" spans="1:5" ht="18" x14ac:dyDescent="0.25">
      <c r="A6" s="17">
        <v>2</v>
      </c>
      <c r="B6" s="19">
        <v>-500</v>
      </c>
      <c r="C6" s="19">
        <v>4000</v>
      </c>
      <c r="D6" s="19">
        <v>3500</v>
      </c>
      <c r="E6" s="17" t="s">
        <v>257</v>
      </c>
    </row>
    <row r="7" spans="1:5" ht="18" x14ac:dyDescent="0.25">
      <c r="A7" s="17">
        <v>3</v>
      </c>
      <c r="B7" s="19">
        <v>0</v>
      </c>
      <c r="C7" s="19">
        <v>7000</v>
      </c>
      <c r="D7" s="19">
        <v>7000</v>
      </c>
      <c r="E7" s="17"/>
    </row>
    <row r="8" spans="1:5" ht="18" x14ac:dyDescent="0.25">
      <c r="A8" s="20" t="s">
        <v>258</v>
      </c>
      <c r="B8" s="21">
        <v>6500</v>
      </c>
      <c r="C8" s="21">
        <v>13000</v>
      </c>
      <c r="D8" s="21">
        <v>5500</v>
      </c>
      <c r="E8" s="17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89CF-4DCC-4E3F-8D3D-7D4E9508D4C3}">
  <dimension ref="A1:I53"/>
  <sheetViews>
    <sheetView topLeftCell="A31" workbookViewId="0">
      <selection activeCell="I22" sqref="I22"/>
    </sheetView>
  </sheetViews>
  <sheetFormatPr defaultRowHeight="15" x14ac:dyDescent="0.25"/>
  <cols>
    <col min="1" max="1" width="9" customWidth="1"/>
    <col min="2" max="2" width="17" customWidth="1"/>
    <col min="3" max="3" width="15.140625" customWidth="1"/>
    <col min="4" max="4" width="20.140625" customWidth="1"/>
    <col min="5" max="5" width="21.140625" customWidth="1"/>
    <col min="6" max="6" width="25.42578125" customWidth="1"/>
    <col min="8" max="8" width="12" customWidth="1"/>
  </cols>
  <sheetData>
    <row r="1" spans="1:7" s="2" customFormat="1" ht="42" x14ac:dyDescent="0.25">
      <c r="A1" s="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</row>
    <row r="2" spans="1:7" ht="18" x14ac:dyDescent="0.25">
      <c r="A2" s="3" t="s">
        <v>109</v>
      </c>
      <c r="B2" s="3" t="s">
        <v>110</v>
      </c>
      <c r="C2" s="3" t="s">
        <v>111</v>
      </c>
      <c r="D2" s="4">
        <v>0.4604166666666667</v>
      </c>
      <c r="E2" s="4">
        <v>0.4777777777777778</v>
      </c>
      <c r="F2" s="4">
        <v>1.7361111111111112E-2</v>
      </c>
      <c r="G2" s="35"/>
    </row>
    <row r="3" spans="1:7" ht="18" x14ac:dyDescent="0.25">
      <c r="A3" s="3" t="s">
        <v>112</v>
      </c>
      <c r="B3" s="3" t="s">
        <v>113</v>
      </c>
      <c r="C3" s="3" t="s">
        <v>114</v>
      </c>
      <c r="D3" s="4">
        <v>0.4458333333333333</v>
      </c>
      <c r="E3" s="4">
        <v>0.45</v>
      </c>
      <c r="F3" s="4">
        <v>4.1666666666666666E-3</v>
      </c>
      <c r="G3" s="35"/>
    </row>
    <row r="4" spans="1:7" ht="18" x14ac:dyDescent="0.25">
      <c r="A4" s="3" t="s">
        <v>112</v>
      </c>
      <c r="B4" s="3" t="s">
        <v>115</v>
      </c>
      <c r="C4" s="3" t="s">
        <v>116</v>
      </c>
      <c r="D4" s="4">
        <v>0.54375000000000007</v>
      </c>
      <c r="E4" s="4">
        <v>0.55347222222222225</v>
      </c>
      <c r="F4" s="4">
        <v>9.7222222222222224E-3</v>
      </c>
    </row>
    <row r="5" spans="1:7" ht="18" x14ac:dyDescent="0.25">
      <c r="A5" s="3" t="s">
        <v>109</v>
      </c>
      <c r="B5" s="3" t="s">
        <v>117</v>
      </c>
      <c r="C5" s="3" t="s">
        <v>118</v>
      </c>
      <c r="D5" s="4">
        <v>0.53541666666666665</v>
      </c>
      <c r="E5" s="4">
        <v>0.54652777777777783</v>
      </c>
      <c r="F5" s="4">
        <v>1.1111111111111112E-2</v>
      </c>
      <c r="G5" s="35"/>
    </row>
    <row r="6" spans="1:7" ht="18" x14ac:dyDescent="0.25">
      <c r="A6" s="3" t="s">
        <v>119</v>
      </c>
      <c r="B6" s="3" t="s">
        <v>120</v>
      </c>
      <c r="C6" s="3" t="s">
        <v>121</v>
      </c>
      <c r="D6" s="4">
        <v>0.40486111111111112</v>
      </c>
      <c r="E6" s="4">
        <v>0.41736111111111113</v>
      </c>
      <c r="F6" s="4">
        <v>1.2499999999999999E-2</v>
      </c>
    </row>
    <row r="7" spans="1:7" ht="18" x14ac:dyDescent="0.25">
      <c r="A7" s="3" t="s">
        <v>112</v>
      </c>
      <c r="B7" s="3" t="s">
        <v>122</v>
      </c>
      <c r="C7" s="3" t="s">
        <v>123</v>
      </c>
      <c r="D7" s="4">
        <v>0.4513888888888889</v>
      </c>
      <c r="E7" s="4">
        <v>0.46458333333333335</v>
      </c>
      <c r="F7" s="4">
        <v>1.3194444444444444E-2</v>
      </c>
    </row>
    <row r="8" spans="1:7" ht="18" x14ac:dyDescent="0.25">
      <c r="A8" s="3" t="s">
        <v>119</v>
      </c>
      <c r="B8" s="3" t="s">
        <v>110</v>
      </c>
      <c r="C8" s="3" t="s">
        <v>124</v>
      </c>
      <c r="D8" s="4">
        <v>0.36944444444444446</v>
      </c>
      <c r="E8" s="4">
        <v>0.37847222222222227</v>
      </c>
      <c r="F8" s="4">
        <v>9.0277777777777787E-3</v>
      </c>
    </row>
    <row r="9" spans="1:7" ht="18" x14ac:dyDescent="0.25">
      <c r="A9" s="3" t="s">
        <v>119</v>
      </c>
      <c r="B9" s="3" t="s">
        <v>125</v>
      </c>
      <c r="C9" s="3" t="s">
        <v>126</v>
      </c>
      <c r="D9" s="4">
        <v>0.27152777777777776</v>
      </c>
      <c r="E9" s="4">
        <v>0.27847222222222223</v>
      </c>
      <c r="F9" s="4">
        <v>6.9444444444444441E-3</v>
      </c>
    </row>
    <row r="10" spans="1:7" ht="18" x14ac:dyDescent="0.25">
      <c r="A10" s="3" t="s">
        <v>119</v>
      </c>
      <c r="B10" s="3" t="s">
        <v>127</v>
      </c>
      <c r="C10" s="3" t="s">
        <v>128</v>
      </c>
      <c r="D10" s="4">
        <v>0.35833333333333334</v>
      </c>
      <c r="E10" s="4">
        <v>0.36736111111111108</v>
      </c>
      <c r="F10" s="4">
        <v>9.0277777777777787E-3</v>
      </c>
    </row>
    <row r="11" spans="1:7" ht="18" x14ac:dyDescent="0.25">
      <c r="A11" s="3" t="s">
        <v>119</v>
      </c>
      <c r="B11" s="3" t="s">
        <v>129</v>
      </c>
      <c r="C11" s="3" t="s">
        <v>130</v>
      </c>
      <c r="D11" s="4">
        <v>0.76180555555555562</v>
      </c>
      <c r="E11" s="4">
        <v>0.77013888888888893</v>
      </c>
      <c r="F11" s="4">
        <v>8.3333333333333332E-3</v>
      </c>
    </row>
    <row r="12" spans="1:7" ht="18" x14ac:dyDescent="0.25">
      <c r="A12" s="3" t="s">
        <v>112</v>
      </c>
      <c r="B12" s="3" t="s">
        <v>131</v>
      </c>
      <c r="C12" s="3" t="s">
        <v>132</v>
      </c>
      <c r="D12" s="4">
        <v>0.76180555555555562</v>
      </c>
      <c r="E12" s="4">
        <v>0.77430555555555547</v>
      </c>
      <c r="F12" s="4">
        <v>1.2499999999999999E-2</v>
      </c>
    </row>
    <row r="13" spans="1:7" ht="18" x14ac:dyDescent="0.25">
      <c r="A13" s="3" t="s">
        <v>119</v>
      </c>
      <c r="B13" s="3" t="s">
        <v>133</v>
      </c>
      <c r="C13" s="3" t="s">
        <v>134</v>
      </c>
      <c r="D13" s="4">
        <v>0.59652777777777777</v>
      </c>
      <c r="E13" s="4">
        <v>0.60486111111111118</v>
      </c>
      <c r="F13" s="4">
        <v>8.3333333333333332E-3</v>
      </c>
    </row>
    <row r="14" spans="1:7" ht="18" x14ac:dyDescent="0.25">
      <c r="A14" s="3" t="s">
        <v>112</v>
      </c>
      <c r="B14" s="3" t="s">
        <v>135</v>
      </c>
      <c r="C14" s="3" t="s">
        <v>136</v>
      </c>
      <c r="D14" s="4">
        <v>0.50208333333333333</v>
      </c>
      <c r="E14" s="4">
        <v>0.50763888888888886</v>
      </c>
      <c r="F14" s="4">
        <v>5.5555555555555558E-3</v>
      </c>
    </row>
    <row r="15" spans="1:7" ht="18" x14ac:dyDescent="0.25">
      <c r="A15" s="3" t="s">
        <v>119</v>
      </c>
      <c r="B15" s="3" t="s">
        <v>137</v>
      </c>
      <c r="C15" s="3" t="s">
        <v>138</v>
      </c>
      <c r="D15" s="4">
        <v>0.47013888888888888</v>
      </c>
      <c r="E15" s="4">
        <v>0.47847222222222219</v>
      </c>
      <c r="F15" s="4">
        <v>8.3333333333333332E-3</v>
      </c>
    </row>
    <row r="16" spans="1:7" ht="18" x14ac:dyDescent="0.25">
      <c r="A16" s="3" t="s">
        <v>119</v>
      </c>
      <c r="B16" s="3" t="s">
        <v>139</v>
      </c>
      <c r="C16" s="3" t="s">
        <v>140</v>
      </c>
      <c r="D16" s="4">
        <v>0.67291666666666661</v>
      </c>
      <c r="E16" s="4">
        <v>0.6791666666666667</v>
      </c>
      <c r="F16" s="4">
        <v>6.2499999999999995E-3</v>
      </c>
    </row>
    <row r="17" spans="1:6" ht="18" x14ac:dyDescent="0.25">
      <c r="A17" s="3" t="s">
        <v>112</v>
      </c>
      <c r="B17" s="3" t="s">
        <v>141</v>
      </c>
      <c r="C17" s="3" t="s">
        <v>142</v>
      </c>
      <c r="D17" s="4">
        <v>0.59791666666666665</v>
      </c>
      <c r="E17" s="4">
        <v>0.60763888888888895</v>
      </c>
      <c r="F17" s="4">
        <v>9.7222222222222224E-3</v>
      </c>
    </row>
    <row r="18" spans="1:6" ht="18" x14ac:dyDescent="0.25">
      <c r="A18" s="3" t="s">
        <v>112</v>
      </c>
      <c r="B18" s="3" t="s">
        <v>143</v>
      </c>
      <c r="C18" s="3" t="s">
        <v>144</v>
      </c>
      <c r="D18" s="4">
        <v>0.59791666666666665</v>
      </c>
      <c r="E18" s="4">
        <v>0.61249999999999993</v>
      </c>
      <c r="F18" s="4">
        <v>1.4583333333333332E-2</v>
      </c>
    </row>
    <row r="19" spans="1:6" ht="18" x14ac:dyDescent="0.25">
      <c r="A19" s="3" t="s">
        <v>112</v>
      </c>
      <c r="B19" s="3" t="s">
        <v>145</v>
      </c>
      <c r="C19" s="3" t="s">
        <v>146</v>
      </c>
      <c r="D19" s="4">
        <v>0.59791666666666665</v>
      </c>
      <c r="E19" s="4">
        <v>0.61736111111111114</v>
      </c>
      <c r="F19" s="4">
        <v>1.9444444444444445E-2</v>
      </c>
    </row>
    <row r="20" spans="1:6" ht="18" x14ac:dyDescent="0.25">
      <c r="A20" s="3" t="s">
        <v>119</v>
      </c>
      <c r="B20" s="3" t="s">
        <v>147</v>
      </c>
      <c r="C20" s="3" t="s">
        <v>148</v>
      </c>
      <c r="D20" s="4">
        <v>0.80972222222222223</v>
      </c>
      <c r="E20" s="4">
        <v>0.81319444444444444</v>
      </c>
      <c r="F20" s="4">
        <v>3.472222222222222E-3</v>
      </c>
    </row>
    <row r="21" spans="1:6" ht="18" x14ac:dyDescent="0.25">
      <c r="A21" s="3" t="s">
        <v>119</v>
      </c>
      <c r="B21" s="3" t="s">
        <v>149</v>
      </c>
      <c r="C21" s="3" t="s">
        <v>150</v>
      </c>
      <c r="D21" s="4">
        <v>0.4201388888888889</v>
      </c>
      <c r="E21" s="4">
        <v>0.42291666666666666</v>
      </c>
      <c r="F21" s="4">
        <v>2.7777777777777779E-3</v>
      </c>
    </row>
    <row r="22" spans="1:6" ht="18" x14ac:dyDescent="0.25">
      <c r="A22" s="3" t="s">
        <v>119</v>
      </c>
      <c r="B22" s="3" t="s">
        <v>151</v>
      </c>
      <c r="C22" s="3" t="s">
        <v>152</v>
      </c>
      <c r="D22" s="4">
        <v>0.66041666666666665</v>
      </c>
      <c r="E22" s="4">
        <v>0.67152777777777783</v>
      </c>
      <c r="F22" s="4">
        <v>1.1111111111111112E-2</v>
      </c>
    </row>
    <row r="23" spans="1:6" ht="18" x14ac:dyDescent="0.25">
      <c r="A23" s="3" t="s">
        <v>112</v>
      </c>
      <c r="B23" s="3" t="s">
        <v>153</v>
      </c>
      <c r="C23" s="3" t="s">
        <v>154</v>
      </c>
      <c r="D23" s="4">
        <v>0.3354166666666667</v>
      </c>
      <c r="E23" s="4">
        <v>0.33958333333333335</v>
      </c>
      <c r="F23" s="4">
        <v>4.1666666666666666E-3</v>
      </c>
    </row>
    <row r="24" spans="1:6" ht="18" x14ac:dyDescent="0.25">
      <c r="A24" s="3" t="s">
        <v>119</v>
      </c>
      <c r="B24" s="3" t="s">
        <v>155</v>
      </c>
      <c r="C24" s="3" t="s">
        <v>156</v>
      </c>
      <c r="D24" s="4">
        <v>0.93819444444444444</v>
      </c>
      <c r="E24" s="4">
        <v>0.94374999999999998</v>
      </c>
      <c r="F24" s="4">
        <v>5.5555555555555558E-3</v>
      </c>
    </row>
    <row r="25" spans="1:6" ht="18" x14ac:dyDescent="0.25">
      <c r="A25" s="3" t="s">
        <v>119</v>
      </c>
      <c r="B25" s="3" t="s">
        <v>157</v>
      </c>
      <c r="C25" s="3" t="s">
        <v>158</v>
      </c>
      <c r="D25" s="4">
        <v>0.84583333333333333</v>
      </c>
      <c r="E25" s="4">
        <v>0.8534722222222223</v>
      </c>
      <c r="F25" s="4">
        <v>7.6388888888888886E-3</v>
      </c>
    </row>
    <row r="26" spans="1:6" ht="18" x14ac:dyDescent="0.25">
      <c r="A26" s="3" t="s">
        <v>119</v>
      </c>
      <c r="B26" s="3" t="s">
        <v>159</v>
      </c>
      <c r="C26" s="3" t="s">
        <v>160</v>
      </c>
      <c r="D26" s="4">
        <v>0.28263888888888888</v>
      </c>
      <c r="E26" s="4">
        <v>0.29166666666666669</v>
      </c>
      <c r="F26" s="4">
        <v>9.0277777777777787E-3</v>
      </c>
    </row>
    <row r="27" spans="1:6" ht="18" x14ac:dyDescent="0.25">
      <c r="A27" s="3" t="s">
        <v>112</v>
      </c>
      <c r="B27" s="3" t="s">
        <v>161</v>
      </c>
      <c r="C27" s="3" t="s">
        <v>162</v>
      </c>
      <c r="D27" s="4">
        <v>0.5131944444444444</v>
      </c>
      <c r="E27" s="4">
        <v>0.52708333333333335</v>
      </c>
      <c r="F27" s="4">
        <v>1.3888888888888888E-2</v>
      </c>
    </row>
    <row r="28" spans="1:6" ht="18" x14ac:dyDescent="0.25">
      <c r="A28" s="3" t="s">
        <v>119</v>
      </c>
      <c r="B28" s="3" t="s">
        <v>163</v>
      </c>
      <c r="C28" s="3" t="s">
        <v>164</v>
      </c>
      <c r="D28" s="4">
        <v>0.42083333333333334</v>
      </c>
      <c r="E28" s="4">
        <v>0.4236111111111111</v>
      </c>
      <c r="F28" s="4">
        <v>2.7777777777777779E-3</v>
      </c>
    </row>
    <row r="29" spans="1:6" ht="18" x14ac:dyDescent="0.25">
      <c r="A29" s="3" t="s">
        <v>119</v>
      </c>
      <c r="B29" s="3" t="s">
        <v>165</v>
      </c>
      <c r="C29" s="3" t="s">
        <v>166</v>
      </c>
      <c r="D29" s="4">
        <v>0.6381944444444444</v>
      </c>
      <c r="E29" s="4">
        <v>0.64374999999999993</v>
      </c>
      <c r="F29" s="4">
        <v>5.5555555555555558E-3</v>
      </c>
    </row>
    <row r="30" spans="1:6" ht="18" x14ac:dyDescent="0.25">
      <c r="A30" s="3" t="s">
        <v>109</v>
      </c>
      <c r="B30" s="3" t="s">
        <v>167</v>
      </c>
      <c r="C30" s="3" t="s">
        <v>132</v>
      </c>
      <c r="D30" s="4">
        <v>0.42638888888888887</v>
      </c>
      <c r="E30" s="4">
        <v>0.42986111111111108</v>
      </c>
      <c r="F30" s="4">
        <v>3.472222222222222E-3</v>
      </c>
    </row>
    <row r="31" spans="1:6" ht="18" x14ac:dyDescent="0.25">
      <c r="A31" s="3" t="s">
        <v>112</v>
      </c>
      <c r="B31" s="3" t="s">
        <v>168</v>
      </c>
      <c r="C31" s="3" t="s">
        <v>169</v>
      </c>
      <c r="D31" s="4">
        <v>0.59097222222222223</v>
      </c>
      <c r="E31" s="4">
        <v>0.60138888888888886</v>
      </c>
      <c r="F31" s="4">
        <v>1.0416666666666666E-2</v>
      </c>
    </row>
    <row r="32" spans="1:6" ht="18" x14ac:dyDescent="0.25">
      <c r="A32" s="3" t="s">
        <v>119</v>
      </c>
      <c r="B32" s="3" t="s">
        <v>129</v>
      </c>
      <c r="C32" s="3" t="s">
        <v>170</v>
      </c>
      <c r="D32" s="4">
        <v>0.70208333333333339</v>
      </c>
      <c r="E32" s="4">
        <v>0.70763888888888893</v>
      </c>
      <c r="F32" s="4">
        <v>5.5555555555555558E-3</v>
      </c>
    </row>
    <row r="33" spans="1:9" ht="18" x14ac:dyDescent="0.25">
      <c r="A33" s="3" t="s">
        <v>112</v>
      </c>
      <c r="B33" s="3" t="s">
        <v>171</v>
      </c>
      <c r="C33" s="3" t="s">
        <v>172</v>
      </c>
      <c r="D33" s="4">
        <v>0.29722222222222222</v>
      </c>
      <c r="E33" s="4">
        <v>0.30763888888888891</v>
      </c>
      <c r="F33" s="4">
        <v>1.0416666666666666E-2</v>
      </c>
    </row>
    <row r="34" spans="1:9" ht="18" x14ac:dyDescent="0.25">
      <c r="A34" s="3" t="s">
        <v>119</v>
      </c>
      <c r="B34" s="3" t="s">
        <v>173</v>
      </c>
      <c r="C34" s="3" t="s">
        <v>174</v>
      </c>
      <c r="D34" s="4">
        <v>0.55486111111111114</v>
      </c>
      <c r="E34" s="4">
        <v>0.56111111111111112</v>
      </c>
      <c r="F34" s="4">
        <v>6.2499999999999995E-3</v>
      </c>
    </row>
    <row r="35" spans="1:9" ht="18" x14ac:dyDescent="0.25">
      <c r="A35" s="3" t="s">
        <v>119</v>
      </c>
      <c r="B35" s="3" t="s">
        <v>175</v>
      </c>
      <c r="C35" s="3" t="s">
        <v>176</v>
      </c>
      <c r="D35" s="4">
        <v>0.46527777777777773</v>
      </c>
      <c r="E35" s="4">
        <v>0.46875</v>
      </c>
      <c r="F35" s="4">
        <v>3.472222222222222E-3</v>
      </c>
    </row>
    <row r="36" spans="1:9" ht="18" x14ac:dyDescent="0.25">
      <c r="A36" s="3" t="s">
        <v>112</v>
      </c>
      <c r="B36" s="3" t="s">
        <v>177</v>
      </c>
      <c r="C36" s="3" t="s">
        <v>178</v>
      </c>
      <c r="D36" s="4">
        <v>0.80069444444444438</v>
      </c>
      <c r="E36" s="4">
        <v>0.80625000000000002</v>
      </c>
      <c r="F36" s="4">
        <v>5.5555555555555558E-3</v>
      </c>
    </row>
    <row r="37" spans="1:9" ht="18" x14ac:dyDescent="0.25">
      <c r="A37" s="3" t="s">
        <v>119</v>
      </c>
      <c r="B37" s="3" t="s">
        <v>110</v>
      </c>
      <c r="C37" s="3" t="s">
        <v>179</v>
      </c>
      <c r="D37" s="4">
        <v>0.62430555555555556</v>
      </c>
      <c r="E37" s="4">
        <v>0.62986111111111109</v>
      </c>
      <c r="F37" s="4">
        <v>5.5555555555555558E-3</v>
      </c>
    </row>
    <row r="38" spans="1:9" ht="18" x14ac:dyDescent="0.25">
      <c r="A38" s="3" t="s">
        <v>119</v>
      </c>
      <c r="B38" s="3" t="s">
        <v>180</v>
      </c>
      <c r="C38" s="3" t="s">
        <v>181</v>
      </c>
      <c r="D38" s="4">
        <v>0.6791666666666667</v>
      </c>
      <c r="E38" s="4">
        <v>0.68541666666666667</v>
      </c>
      <c r="F38" s="4">
        <v>6.2499999999999995E-3</v>
      </c>
    </row>
    <row r="39" spans="1:9" ht="18" x14ac:dyDescent="0.25">
      <c r="A39" s="3" t="s">
        <v>119</v>
      </c>
      <c r="B39" s="3" t="s">
        <v>182</v>
      </c>
      <c r="C39" s="3" t="s">
        <v>183</v>
      </c>
      <c r="D39" s="4">
        <v>0.65347222222222223</v>
      </c>
      <c r="E39" s="4">
        <v>0.66597222222222219</v>
      </c>
      <c r="F39" s="4">
        <v>1.2499999999999999E-2</v>
      </c>
    </row>
    <row r="40" spans="1:9" ht="18" x14ac:dyDescent="0.25">
      <c r="A40" s="3" t="s">
        <v>112</v>
      </c>
      <c r="B40" s="3" t="s">
        <v>184</v>
      </c>
      <c r="C40" s="3" t="s">
        <v>185</v>
      </c>
      <c r="D40" s="4">
        <v>0.50624999999999998</v>
      </c>
      <c r="E40" s="4">
        <v>0.5131944444444444</v>
      </c>
      <c r="F40" s="4">
        <v>6.9444444444444441E-3</v>
      </c>
    </row>
    <row r="41" spans="1:9" ht="18" x14ac:dyDescent="0.25">
      <c r="A41" s="3" t="s">
        <v>119</v>
      </c>
      <c r="B41" s="3" t="s">
        <v>186</v>
      </c>
      <c r="C41" s="3" t="s">
        <v>187</v>
      </c>
      <c r="D41" s="4">
        <v>0.21458333333333335</v>
      </c>
      <c r="E41" s="4">
        <v>0.22847222222222222</v>
      </c>
      <c r="F41" s="4">
        <v>1.3888888888888888E-2</v>
      </c>
      <c r="H41" t="s">
        <v>308</v>
      </c>
      <c r="I41" s="34">
        <f>AVERAGE(F2:F53)</f>
        <v>8.4401709401709379E-3</v>
      </c>
    </row>
    <row r="42" spans="1:9" ht="18" x14ac:dyDescent="0.25">
      <c r="A42" s="3" t="s">
        <v>119</v>
      </c>
      <c r="B42" s="3" t="s">
        <v>188</v>
      </c>
      <c r="C42" s="3" t="s">
        <v>189</v>
      </c>
      <c r="D42" s="4">
        <v>0.57430555555555551</v>
      </c>
      <c r="E42" s="4">
        <v>0.57847222222222217</v>
      </c>
      <c r="F42" s="4">
        <v>4.1666666666666666E-3</v>
      </c>
      <c r="H42" t="s">
        <v>309</v>
      </c>
      <c r="I42" s="34">
        <f>MEDIAN(F2:F53)</f>
        <v>8.3333333333333332E-3</v>
      </c>
    </row>
    <row r="43" spans="1:9" ht="18" x14ac:dyDescent="0.25">
      <c r="A43" s="3" t="s">
        <v>119</v>
      </c>
      <c r="B43" s="3" t="s">
        <v>190</v>
      </c>
      <c r="C43" s="3" t="s">
        <v>191</v>
      </c>
      <c r="D43" s="4">
        <v>0.6381944444444444</v>
      </c>
      <c r="E43" s="4">
        <v>0.64444444444444449</v>
      </c>
      <c r="F43" s="4">
        <v>6.2499999999999995E-3</v>
      </c>
      <c r="H43" t="s">
        <v>310</v>
      </c>
      <c r="I43" s="34">
        <v>5.5555555555555558E-3</v>
      </c>
    </row>
    <row r="44" spans="1:9" ht="18" x14ac:dyDescent="0.25">
      <c r="A44" s="3" t="s">
        <v>119</v>
      </c>
      <c r="B44" s="3" t="s">
        <v>192</v>
      </c>
      <c r="C44" s="3" t="s">
        <v>193</v>
      </c>
      <c r="D44" s="4">
        <v>0.51111111111111118</v>
      </c>
      <c r="E44" s="4">
        <v>0.52500000000000002</v>
      </c>
      <c r="F44" s="4">
        <v>1.3888888888888888E-2</v>
      </c>
    </row>
    <row r="45" spans="1:9" ht="18" x14ac:dyDescent="0.25">
      <c r="A45" s="3" t="s">
        <v>112</v>
      </c>
      <c r="B45" s="3" t="s">
        <v>194</v>
      </c>
      <c r="C45" s="3" t="s">
        <v>124</v>
      </c>
      <c r="D45" s="4">
        <v>0.38680555555555557</v>
      </c>
      <c r="E45" s="4">
        <v>0.38958333333333334</v>
      </c>
      <c r="F45" s="4">
        <v>2.7777777777777779E-3</v>
      </c>
      <c r="H45" t="s">
        <v>311</v>
      </c>
      <c r="I45" s="34">
        <v>2.7777777777777779E-3</v>
      </c>
    </row>
    <row r="46" spans="1:9" ht="18" x14ac:dyDescent="0.25">
      <c r="A46" s="3" t="s">
        <v>112</v>
      </c>
      <c r="B46" s="3" t="s">
        <v>195</v>
      </c>
      <c r="C46" s="3" t="s">
        <v>196</v>
      </c>
      <c r="D46" s="4">
        <v>0.36319444444444443</v>
      </c>
      <c r="E46" s="4">
        <v>0.37152777777777773</v>
      </c>
      <c r="F46" s="4">
        <v>8.3333333333333332E-3</v>
      </c>
    </row>
    <row r="47" spans="1:9" ht="18" x14ac:dyDescent="0.25">
      <c r="A47" s="3" t="s">
        <v>119</v>
      </c>
      <c r="B47" s="3" t="s">
        <v>197</v>
      </c>
      <c r="C47" s="3" t="s">
        <v>198</v>
      </c>
      <c r="D47" s="4">
        <v>0.80138888888888893</v>
      </c>
      <c r="E47" s="4">
        <v>0.8041666666666667</v>
      </c>
      <c r="F47" s="4">
        <v>2.7777777777777779E-3</v>
      </c>
    </row>
    <row r="48" spans="1:9" ht="18" x14ac:dyDescent="0.25">
      <c r="A48" s="3" t="s">
        <v>119</v>
      </c>
      <c r="B48" s="3" t="s">
        <v>199</v>
      </c>
      <c r="C48" s="3" t="s">
        <v>187</v>
      </c>
      <c r="D48" s="4">
        <v>0.59652777777777777</v>
      </c>
      <c r="E48" s="4">
        <v>0.61041666666666672</v>
      </c>
      <c r="F48" s="4">
        <v>1.3888888888888888E-2</v>
      </c>
      <c r="H48" t="s">
        <v>312</v>
      </c>
      <c r="I48" s="34">
        <v>1.4583333333333332E-2</v>
      </c>
    </row>
    <row r="49" spans="1:9" ht="18" x14ac:dyDescent="0.25">
      <c r="A49" s="3" t="s">
        <v>119</v>
      </c>
      <c r="B49" s="3" t="s">
        <v>200</v>
      </c>
      <c r="C49" s="3" t="s">
        <v>201</v>
      </c>
      <c r="D49" s="4">
        <v>0.65486111111111112</v>
      </c>
      <c r="E49" s="4">
        <v>0.66249999999999998</v>
      </c>
      <c r="F49" s="4">
        <v>7.6388888888888886E-3</v>
      </c>
      <c r="H49" t="s">
        <v>313</v>
      </c>
      <c r="I49" s="34">
        <v>3.472222222222222E-3</v>
      </c>
    </row>
    <row r="50" spans="1:9" ht="18" x14ac:dyDescent="0.25">
      <c r="A50" s="3" t="s">
        <v>109</v>
      </c>
      <c r="B50" s="3" t="s">
        <v>186</v>
      </c>
      <c r="C50" s="3" t="s">
        <v>202</v>
      </c>
      <c r="D50" s="4">
        <v>0.80069444444444438</v>
      </c>
      <c r="E50" s="4">
        <v>0.81041666666666667</v>
      </c>
      <c r="F50" s="4">
        <v>9.7222222222222224E-3</v>
      </c>
    </row>
    <row r="51" spans="1:9" ht="18" x14ac:dyDescent="0.25">
      <c r="A51" s="3" t="s">
        <v>203</v>
      </c>
      <c r="B51" s="3" t="s">
        <v>204</v>
      </c>
      <c r="C51" s="3" t="s">
        <v>205</v>
      </c>
      <c r="D51" s="4">
        <v>0.29444444444444445</v>
      </c>
      <c r="E51" s="4">
        <v>0.3034722222222222</v>
      </c>
      <c r="F51" s="4">
        <v>9.0277777777777787E-3</v>
      </c>
    </row>
    <row r="52" spans="1:9" ht="18" x14ac:dyDescent="0.25">
      <c r="A52" s="3" t="s">
        <v>112</v>
      </c>
      <c r="B52" s="3" t="s">
        <v>206</v>
      </c>
      <c r="C52" s="3" t="s">
        <v>207</v>
      </c>
      <c r="D52" s="4">
        <v>0.59166666666666667</v>
      </c>
      <c r="E52" s="4">
        <v>0.59583333333333333</v>
      </c>
      <c r="F52" s="4">
        <v>4.1666666666666666E-3</v>
      </c>
    </row>
    <row r="53" spans="1:9" ht="18" x14ac:dyDescent="0.25">
      <c r="A53" s="3" t="s">
        <v>119</v>
      </c>
      <c r="B53" s="3" t="s">
        <v>208</v>
      </c>
      <c r="C53" s="3" t="s">
        <v>209</v>
      </c>
      <c r="D53" s="4">
        <v>0.80486111111111114</v>
      </c>
      <c r="E53" s="4">
        <v>0.81874999999999998</v>
      </c>
      <c r="F53" s="4">
        <v>1.3888888888888888E-2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F967-AFFC-4118-82E7-D41DEA3F8030}">
  <dimension ref="A1:C14"/>
  <sheetViews>
    <sheetView workbookViewId="0">
      <selection activeCell="D11" sqref="D11"/>
    </sheetView>
  </sheetViews>
  <sheetFormatPr defaultRowHeight="15" x14ac:dyDescent="0.25"/>
  <cols>
    <col min="1" max="1" width="25.7109375" customWidth="1"/>
    <col min="2" max="2" width="34" customWidth="1"/>
    <col min="3" max="3" width="27.7109375" customWidth="1"/>
  </cols>
  <sheetData>
    <row r="1" spans="1:3" x14ac:dyDescent="0.25">
      <c r="A1" t="s">
        <v>290</v>
      </c>
    </row>
    <row r="2" spans="1:3" ht="15.75" thickBot="1" x14ac:dyDescent="0.3"/>
    <row r="3" spans="1:3" x14ac:dyDescent="0.25">
      <c r="A3" s="32"/>
      <c r="B3" s="32" t="s">
        <v>217</v>
      </c>
      <c r="C3" s="32" t="s">
        <v>217</v>
      </c>
    </row>
    <row r="4" spans="1:3" x14ac:dyDescent="0.25">
      <c r="A4" s="30" t="s">
        <v>291</v>
      </c>
      <c r="B4" s="30">
        <v>12.7</v>
      </c>
      <c r="C4" s="30">
        <v>7.1333333333333337</v>
      </c>
    </row>
    <row r="5" spans="1:3" x14ac:dyDescent="0.25">
      <c r="A5" s="30" t="s">
        <v>292</v>
      </c>
      <c r="B5" s="30">
        <v>37.251724137931042</v>
      </c>
      <c r="C5" s="30">
        <v>8.2574712643678172</v>
      </c>
    </row>
    <row r="6" spans="1:3" x14ac:dyDescent="0.25">
      <c r="A6" s="30" t="s">
        <v>293</v>
      </c>
      <c r="B6" s="30">
        <v>30</v>
      </c>
      <c r="C6" s="30">
        <v>30</v>
      </c>
    </row>
    <row r="7" spans="1:3" x14ac:dyDescent="0.25">
      <c r="A7" s="30" t="s">
        <v>294</v>
      </c>
      <c r="B7" s="30">
        <v>0.12229132828506713</v>
      </c>
      <c r="C7" s="30"/>
    </row>
    <row r="8" spans="1:3" x14ac:dyDescent="0.25">
      <c r="A8" s="30" t="s">
        <v>295</v>
      </c>
      <c r="B8" s="30">
        <v>0</v>
      </c>
      <c r="C8" s="30"/>
    </row>
    <row r="9" spans="1:3" x14ac:dyDescent="0.25">
      <c r="A9" s="30" t="s">
        <v>296</v>
      </c>
      <c r="B9" s="30">
        <v>29</v>
      </c>
      <c r="C9" s="30"/>
    </row>
    <row r="10" spans="1:3" x14ac:dyDescent="0.25">
      <c r="A10" s="30" t="s">
        <v>297</v>
      </c>
      <c r="B10" s="30">
        <v>4.7490229916066191</v>
      </c>
      <c r="C10" s="30"/>
    </row>
    <row r="11" spans="1:3" x14ac:dyDescent="0.25">
      <c r="A11" s="30" t="s">
        <v>298</v>
      </c>
      <c r="B11" s="30">
        <v>2.5469523556198889E-5</v>
      </c>
      <c r="C11" s="30"/>
    </row>
    <row r="12" spans="1:3" x14ac:dyDescent="0.25">
      <c r="A12" s="30" t="s">
        <v>299</v>
      </c>
      <c r="B12" s="30">
        <v>1.6991270265334986</v>
      </c>
      <c r="C12" s="30"/>
    </row>
    <row r="13" spans="1:3" x14ac:dyDescent="0.25">
      <c r="A13" s="30" t="s">
        <v>300</v>
      </c>
      <c r="B13" s="30">
        <v>5.0939047112397779E-5</v>
      </c>
      <c r="C13" s="30"/>
    </row>
    <row r="14" spans="1:3" ht="15.75" thickBot="1" x14ac:dyDescent="0.3">
      <c r="A14" s="31" t="s">
        <v>301</v>
      </c>
      <c r="B14" s="31">
        <v>2.0452296421327048</v>
      </c>
      <c r="C14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B1B2-4EBD-4086-8B43-296FE277ECE7}">
  <dimension ref="A1:I32"/>
  <sheetViews>
    <sheetView topLeftCell="A43" workbookViewId="0">
      <selection activeCell="I55" sqref="I55"/>
    </sheetView>
  </sheetViews>
  <sheetFormatPr defaultRowHeight="15" x14ac:dyDescent="0.25"/>
  <cols>
    <col min="1" max="1" width="7.28515625" bestFit="1" customWidth="1"/>
    <col min="2" max="2" width="16.140625" bestFit="1" customWidth="1"/>
    <col min="3" max="3" width="12" bestFit="1" customWidth="1"/>
    <col min="4" max="4" width="43" customWidth="1"/>
    <col min="6" max="6" width="7.28515625" bestFit="1" customWidth="1"/>
    <col min="7" max="7" width="16.140625" bestFit="1" customWidth="1"/>
    <col min="8" max="8" width="15.7109375" bestFit="1" customWidth="1"/>
    <col min="9" max="9" width="43.140625" customWidth="1"/>
  </cols>
  <sheetData>
    <row r="1" spans="1:9" ht="21" x14ac:dyDescent="0.25">
      <c r="A1" s="28" t="s">
        <v>259</v>
      </c>
      <c r="B1" s="28"/>
      <c r="C1" s="28"/>
      <c r="D1" s="28"/>
      <c r="F1" s="28" t="s">
        <v>260</v>
      </c>
      <c r="G1" s="28"/>
      <c r="H1" s="28"/>
      <c r="I1" s="28"/>
    </row>
    <row r="2" spans="1:9" ht="42" x14ac:dyDescent="0.25">
      <c r="A2" s="12" t="s">
        <v>103</v>
      </c>
      <c r="B2" s="12" t="s">
        <v>210</v>
      </c>
      <c r="C2" s="12" t="s">
        <v>211</v>
      </c>
      <c r="D2" s="12" t="s">
        <v>217</v>
      </c>
      <c r="F2" s="12" t="s">
        <v>103</v>
      </c>
      <c r="G2" s="12" t="s">
        <v>210</v>
      </c>
      <c r="H2" s="12" t="s">
        <v>211</v>
      </c>
      <c r="I2" s="12" t="s">
        <v>217</v>
      </c>
    </row>
    <row r="3" spans="1:9" ht="18" x14ac:dyDescent="0.25">
      <c r="A3" s="13" t="s">
        <v>109</v>
      </c>
      <c r="B3" s="13" t="s">
        <v>110</v>
      </c>
      <c r="C3" s="13" t="s">
        <v>111</v>
      </c>
      <c r="D3" s="13">
        <v>25</v>
      </c>
      <c r="F3" s="13" t="s">
        <v>109</v>
      </c>
      <c r="G3" s="13" t="s">
        <v>218</v>
      </c>
      <c r="H3" s="13" t="s">
        <v>121</v>
      </c>
      <c r="I3" s="13">
        <v>10</v>
      </c>
    </row>
    <row r="4" spans="1:9" ht="18" x14ac:dyDescent="0.25">
      <c r="A4" s="13" t="s">
        <v>112</v>
      </c>
      <c r="B4" s="13" t="s">
        <v>113</v>
      </c>
      <c r="C4" s="13" t="s">
        <v>114</v>
      </c>
      <c r="D4" s="13">
        <v>6</v>
      </c>
      <c r="F4" s="13" t="s">
        <v>112</v>
      </c>
      <c r="G4" s="13" t="s">
        <v>219</v>
      </c>
      <c r="H4" s="13" t="s">
        <v>220</v>
      </c>
      <c r="I4" s="13">
        <v>12</v>
      </c>
    </row>
    <row r="5" spans="1:9" ht="18" x14ac:dyDescent="0.25">
      <c r="A5" s="13" t="s">
        <v>112</v>
      </c>
      <c r="B5" s="13" t="s">
        <v>115</v>
      </c>
      <c r="C5" s="13" t="s">
        <v>116</v>
      </c>
      <c r="D5" s="13">
        <v>14</v>
      </c>
      <c r="F5" s="13" t="s">
        <v>112</v>
      </c>
      <c r="G5" s="13" t="s">
        <v>221</v>
      </c>
      <c r="H5" s="13" t="s">
        <v>136</v>
      </c>
      <c r="I5" s="13">
        <v>8</v>
      </c>
    </row>
    <row r="6" spans="1:9" ht="18" x14ac:dyDescent="0.25">
      <c r="A6" s="13" t="s">
        <v>109</v>
      </c>
      <c r="B6" s="13" t="s">
        <v>117</v>
      </c>
      <c r="C6" s="13" t="s">
        <v>118</v>
      </c>
      <c r="D6" s="13">
        <v>16</v>
      </c>
      <c r="F6" s="13" t="s">
        <v>109</v>
      </c>
      <c r="G6" s="13" t="s">
        <v>222</v>
      </c>
      <c r="H6" s="13" t="s">
        <v>213</v>
      </c>
      <c r="I6" s="13">
        <v>4</v>
      </c>
    </row>
    <row r="7" spans="1:9" ht="18" x14ac:dyDescent="0.25">
      <c r="A7" s="13" t="s">
        <v>119</v>
      </c>
      <c r="B7" s="13" t="s">
        <v>120</v>
      </c>
      <c r="C7" s="13" t="s">
        <v>121</v>
      </c>
      <c r="D7" s="13">
        <v>18</v>
      </c>
      <c r="F7" s="13" t="s">
        <v>119</v>
      </c>
      <c r="G7" s="13" t="s">
        <v>223</v>
      </c>
      <c r="H7" s="13" t="s">
        <v>121</v>
      </c>
      <c r="I7" s="13">
        <v>6</v>
      </c>
    </row>
    <row r="8" spans="1:9" ht="18" x14ac:dyDescent="0.25">
      <c r="A8" s="13" t="s">
        <v>112</v>
      </c>
      <c r="B8" s="13" t="s">
        <v>122</v>
      </c>
      <c r="C8" s="13" t="s">
        <v>123</v>
      </c>
      <c r="D8" s="13">
        <v>19</v>
      </c>
      <c r="F8" s="13" t="s">
        <v>112</v>
      </c>
      <c r="G8" s="13" t="s">
        <v>224</v>
      </c>
      <c r="H8" s="13" t="s">
        <v>212</v>
      </c>
      <c r="I8" s="13">
        <v>5</v>
      </c>
    </row>
    <row r="9" spans="1:9" ht="18" x14ac:dyDescent="0.25">
      <c r="A9" s="13" t="s">
        <v>119</v>
      </c>
      <c r="B9" s="13" t="s">
        <v>110</v>
      </c>
      <c r="C9" s="13" t="s">
        <v>124</v>
      </c>
      <c r="D9" s="13">
        <v>13</v>
      </c>
      <c r="F9" s="13" t="s">
        <v>119</v>
      </c>
      <c r="G9" s="13" t="s">
        <v>225</v>
      </c>
      <c r="H9" s="13" t="s">
        <v>124</v>
      </c>
      <c r="I9" s="13">
        <v>8</v>
      </c>
    </row>
    <row r="10" spans="1:9" ht="18" x14ac:dyDescent="0.25">
      <c r="A10" s="13" t="s">
        <v>119</v>
      </c>
      <c r="B10" s="13" t="s">
        <v>125</v>
      </c>
      <c r="C10" s="13" t="s">
        <v>126</v>
      </c>
      <c r="D10" s="13">
        <v>10</v>
      </c>
      <c r="F10" s="13" t="s">
        <v>119</v>
      </c>
      <c r="G10" s="13" t="s">
        <v>186</v>
      </c>
      <c r="H10" s="13" t="s">
        <v>126</v>
      </c>
      <c r="I10" s="13">
        <v>9</v>
      </c>
    </row>
    <row r="11" spans="1:9" ht="18" x14ac:dyDescent="0.25">
      <c r="A11" s="13" t="s">
        <v>119</v>
      </c>
      <c r="B11" s="13" t="s">
        <v>127</v>
      </c>
      <c r="C11" s="13" t="s">
        <v>212</v>
      </c>
      <c r="D11" s="13">
        <v>13</v>
      </c>
      <c r="F11" s="13" t="s">
        <v>119</v>
      </c>
      <c r="G11" s="13" t="s">
        <v>226</v>
      </c>
      <c r="H11" s="13" t="s">
        <v>212</v>
      </c>
      <c r="I11" s="13">
        <v>8</v>
      </c>
    </row>
    <row r="12" spans="1:9" ht="18" x14ac:dyDescent="0.25">
      <c r="A12" s="13" t="s">
        <v>119</v>
      </c>
      <c r="B12" s="13" t="s">
        <v>129</v>
      </c>
      <c r="C12" s="13" t="s">
        <v>130</v>
      </c>
      <c r="D12" s="13">
        <v>12</v>
      </c>
      <c r="F12" s="13" t="s">
        <v>119</v>
      </c>
      <c r="G12" s="13" t="s">
        <v>227</v>
      </c>
      <c r="H12" s="13" t="s">
        <v>228</v>
      </c>
      <c r="I12" s="13">
        <v>6</v>
      </c>
    </row>
    <row r="13" spans="1:9" ht="18" x14ac:dyDescent="0.25">
      <c r="A13" s="13" t="s">
        <v>112</v>
      </c>
      <c r="B13" s="13" t="s">
        <v>131</v>
      </c>
      <c r="C13" s="13" t="s">
        <v>213</v>
      </c>
      <c r="D13" s="13">
        <v>18</v>
      </c>
      <c r="F13" s="13" t="s">
        <v>112</v>
      </c>
      <c r="G13" s="13" t="s">
        <v>229</v>
      </c>
      <c r="H13" s="13" t="s">
        <v>213</v>
      </c>
      <c r="I13" s="13">
        <v>13</v>
      </c>
    </row>
    <row r="14" spans="1:9" ht="18" x14ac:dyDescent="0.25">
      <c r="A14" s="13" t="s">
        <v>119</v>
      </c>
      <c r="B14" s="13" t="s">
        <v>133</v>
      </c>
      <c r="C14" s="13" t="s">
        <v>214</v>
      </c>
      <c r="D14" s="13">
        <v>12</v>
      </c>
      <c r="F14" s="13" t="s">
        <v>119</v>
      </c>
      <c r="G14" s="13" t="s">
        <v>230</v>
      </c>
      <c r="H14" s="13" t="s">
        <v>214</v>
      </c>
      <c r="I14" s="13">
        <v>5</v>
      </c>
    </row>
    <row r="15" spans="1:9" ht="18" x14ac:dyDescent="0.25">
      <c r="A15" s="13" t="s">
        <v>112</v>
      </c>
      <c r="B15" s="13" t="s">
        <v>135</v>
      </c>
      <c r="C15" s="13" t="s">
        <v>136</v>
      </c>
      <c r="D15" s="13">
        <v>8</v>
      </c>
      <c r="F15" s="13" t="s">
        <v>112</v>
      </c>
      <c r="G15" s="13" t="s">
        <v>231</v>
      </c>
      <c r="H15" s="13" t="s">
        <v>136</v>
      </c>
      <c r="I15" s="13">
        <v>9</v>
      </c>
    </row>
    <row r="16" spans="1:9" ht="18" x14ac:dyDescent="0.25">
      <c r="A16" s="13" t="s">
        <v>119</v>
      </c>
      <c r="B16" s="13" t="s">
        <v>137</v>
      </c>
      <c r="C16" s="13" t="s">
        <v>138</v>
      </c>
      <c r="D16" s="13">
        <v>12</v>
      </c>
      <c r="F16" s="13" t="s">
        <v>119</v>
      </c>
      <c r="G16" s="13" t="s">
        <v>232</v>
      </c>
      <c r="H16" s="13" t="s">
        <v>138</v>
      </c>
      <c r="I16" s="13">
        <v>3</v>
      </c>
    </row>
    <row r="17" spans="1:9" ht="18" x14ac:dyDescent="0.25">
      <c r="A17" s="13" t="s">
        <v>119</v>
      </c>
      <c r="B17" s="13" t="s">
        <v>139</v>
      </c>
      <c r="C17" s="13" t="s">
        <v>140</v>
      </c>
      <c r="D17" s="13">
        <v>9</v>
      </c>
      <c r="F17" s="13" t="s">
        <v>119</v>
      </c>
      <c r="G17" s="13" t="s">
        <v>233</v>
      </c>
      <c r="H17" s="13" t="s">
        <v>140</v>
      </c>
      <c r="I17" s="13">
        <v>7</v>
      </c>
    </row>
    <row r="18" spans="1:9" ht="18" x14ac:dyDescent="0.25">
      <c r="A18" s="13" t="s">
        <v>112</v>
      </c>
      <c r="B18" s="13" t="s">
        <v>141</v>
      </c>
      <c r="C18" s="13" t="s">
        <v>142</v>
      </c>
      <c r="D18" s="13">
        <v>14</v>
      </c>
      <c r="F18" s="13" t="s">
        <v>112</v>
      </c>
      <c r="G18" s="13" t="s">
        <v>113</v>
      </c>
      <c r="H18" s="13" t="s">
        <v>142</v>
      </c>
      <c r="I18" s="13">
        <v>8</v>
      </c>
    </row>
    <row r="19" spans="1:9" ht="18" x14ac:dyDescent="0.25">
      <c r="A19" s="13" t="s">
        <v>112</v>
      </c>
      <c r="B19" s="13" t="s">
        <v>143</v>
      </c>
      <c r="C19" s="13" t="s">
        <v>215</v>
      </c>
      <c r="D19" s="13">
        <v>21</v>
      </c>
      <c r="F19" s="13" t="s">
        <v>112</v>
      </c>
      <c r="G19" s="13" t="s">
        <v>234</v>
      </c>
      <c r="H19" s="13" t="s">
        <v>215</v>
      </c>
      <c r="I19" s="13">
        <v>14</v>
      </c>
    </row>
    <row r="20" spans="1:9" ht="18" x14ac:dyDescent="0.25">
      <c r="A20" s="13" t="s">
        <v>112</v>
      </c>
      <c r="B20" s="13" t="s">
        <v>145</v>
      </c>
      <c r="C20" s="13" t="s">
        <v>146</v>
      </c>
      <c r="D20" s="13">
        <v>28</v>
      </c>
      <c r="F20" s="13" t="s">
        <v>112</v>
      </c>
      <c r="G20" s="13" t="s">
        <v>235</v>
      </c>
      <c r="H20" s="13" t="s">
        <v>146</v>
      </c>
      <c r="I20" s="13">
        <v>6</v>
      </c>
    </row>
    <row r="21" spans="1:9" ht="18" x14ac:dyDescent="0.25">
      <c r="A21" s="13" t="s">
        <v>119</v>
      </c>
      <c r="B21" s="13" t="s">
        <v>147</v>
      </c>
      <c r="C21" s="13" t="s">
        <v>216</v>
      </c>
      <c r="D21" s="13">
        <v>5</v>
      </c>
      <c r="F21" s="13" t="s">
        <v>119</v>
      </c>
      <c r="G21" s="13" t="s">
        <v>236</v>
      </c>
      <c r="H21" s="13" t="s">
        <v>216</v>
      </c>
      <c r="I21" s="13">
        <v>4</v>
      </c>
    </row>
    <row r="22" spans="1:9" ht="18" x14ac:dyDescent="0.25">
      <c r="A22" s="13" t="s">
        <v>119</v>
      </c>
      <c r="B22" s="13" t="s">
        <v>149</v>
      </c>
      <c r="C22" s="13" t="s">
        <v>150</v>
      </c>
      <c r="D22" s="13">
        <v>4</v>
      </c>
      <c r="F22" s="13" t="s">
        <v>119</v>
      </c>
      <c r="G22" s="13" t="s">
        <v>237</v>
      </c>
      <c r="H22" s="13" t="s">
        <v>150</v>
      </c>
      <c r="I22" s="13">
        <v>3</v>
      </c>
    </row>
    <row r="23" spans="1:9" ht="18" x14ac:dyDescent="0.25">
      <c r="A23" s="13" t="s">
        <v>119</v>
      </c>
      <c r="B23" s="13" t="s">
        <v>151</v>
      </c>
      <c r="C23" s="13" t="s">
        <v>152</v>
      </c>
      <c r="D23" s="13">
        <v>16</v>
      </c>
      <c r="F23" s="13" t="s">
        <v>119</v>
      </c>
      <c r="G23" s="13" t="s">
        <v>238</v>
      </c>
      <c r="H23" s="13" t="s">
        <v>152</v>
      </c>
      <c r="I23" s="13">
        <v>7</v>
      </c>
    </row>
    <row r="24" spans="1:9" ht="18" x14ac:dyDescent="0.25">
      <c r="A24" s="13" t="s">
        <v>112</v>
      </c>
      <c r="B24" s="13" t="s">
        <v>153</v>
      </c>
      <c r="C24" s="13" t="s">
        <v>154</v>
      </c>
      <c r="D24" s="13">
        <v>6</v>
      </c>
      <c r="F24" s="13" t="s">
        <v>112</v>
      </c>
      <c r="G24" s="13" t="s">
        <v>239</v>
      </c>
      <c r="H24" s="13" t="s">
        <v>154</v>
      </c>
      <c r="I24" s="13">
        <v>8</v>
      </c>
    </row>
    <row r="25" spans="1:9" ht="18" x14ac:dyDescent="0.25">
      <c r="A25" s="13" t="s">
        <v>119</v>
      </c>
      <c r="B25" s="13" t="s">
        <v>155</v>
      </c>
      <c r="C25" s="13" t="s">
        <v>156</v>
      </c>
      <c r="D25" s="13">
        <v>8</v>
      </c>
      <c r="F25" s="13" t="s">
        <v>119</v>
      </c>
      <c r="G25" s="13" t="s">
        <v>158</v>
      </c>
      <c r="H25" s="13" t="s">
        <v>156</v>
      </c>
      <c r="I25" s="13">
        <v>3</v>
      </c>
    </row>
    <row r="26" spans="1:9" ht="18" x14ac:dyDescent="0.25">
      <c r="A26" s="13" t="s">
        <v>119</v>
      </c>
      <c r="B26" s="13" t="s">
        <v>157</v>
      </c>
      <c r="C26" s="13" t="s">
        <v>158</v>
      </c>
      <c r="D26" s="13">
        <v>11</v>
      </c>
      <c r="F26" s="13" t="s">
        <v>119</v>
      </c>
      <c r="G26" s="13" t="s">
        <v>240</v>
      </c>
      <c r="H26" s="13" t="s">
        <v>158</v>
      </c>
      <c r="I26" s="13">
        <v>5</v>
      </c>
    </row>
    <row r="27" spans="1:9" ht="18" x14ac:dyDescent="0.25">
      <c r="A27" s="13" t="s">
        <v>119</v>
      </c>
      <c r="B27" s="13" t="s">
        <v>159</v>
      </c>
      <c r="C27" s="13" t="s">
        <v>160</v>
      </c>
      <c r="D27" s="13">
        <v>13</v>
      </c>
      <c r="F27" s="13" t="s">
        <v>119</v>
      </c>
      <c r="G27" s="13" t="s">
        <v>241</v>
      </c>
      <c r="H27" s="13" t="s">
        <v>160</v>
      </c>
      <c r="I27" s="13">
        <v>5</v>
      </c>
    </row>
    <row r="28" spans="1:9" ht="18" x14ac:dyDescent="0.25">
      <c r="A28" s="13" t="s">
        <v>112</v>
      </c>
      <c r="B28" s="13" t="s">
        <v>161</v>
      </c>
      <c r="C28" s="13" t="s">
        <v>162</v>
      </c>
      <c r="D28" s="13">
        <v>20</v>
      </c>
      <c r="F28" s="13" t="s">
        <v>112</v>
      </c>
      <c r="G28" s="13" t="s">
        <v>242</v>
      </c>
      <c r="H28" s="13" t="s">
        <v>162</v>
      </c>
      <c r="I28" s="13">
        <v>4</v>
      </c>
    </row>
    <row r="29" spans="1:9" ht="18" x14ac:dyDescent="0.25">
      <c r="A29" s="13" t="s">
        <v>119</v>
      </c>
      <c r="B29" s="13" t="s">
        <v>163</v>
      </c>
      <c r="C29" s="13" t="s">
        <v>164</v>
      </c>
      <c r="D29" s="13">
        <v>4</v>
      </c>
      <c r="F29" s="13" t="s">
        <v>119</v>
      </c>
      <c r="G29" s="13" t="s">
        <v>243</v>
      </c>
      <c r="H29" s="13" t="s">
        <v>164</v>
      </c>
      <c r="I29" s="13">
        <v>7</v>
      </c>
    </row>
    <row r="30" spans="1:9" ht="18" x14ac:dyDescent="0.25">
      <c r="A30" s="13" t="s">
        <v>119</v>
      </c>
      <c r="B30" s="13" t="s">
        <v>165</v>
      </c>
      <c r="C30" s="13" t="s">
        <v>166</v>
      </c>
      <c r="D30" s="13">
        <v>8</v>
      </c>
      <c r="F30" s="13" t="s">
        <v>119</v>
      </c>
      <c r="G30" s="13" t="s">
        <v>244</v>
      </c>
      <c r="H30" s="13" t="s">
        <v>166</v>
      </c>
      <c r="I30" s="13">
        <v>9</v>
      </c>
    </row>
    <row r="31" spans="1:9" ht="18" x14ac:dyDescent="0.25">
      <c r="A31" s="13" t="s">
        <v>109</v>
      </c>
      <c r="B31" s="13" t="s">
        <v>167</v>
      </c>
      <c r="C31" s="13" t="s">
        <v>213</v>
      </c>
      <c r="D31" s="13">
        <v>5</v>
      </c>
      <c r="F31" s="13" t="s">
        <v>109</v>
      </c>
      <c r="G31" s="13" t="s">
        <v>245</v>
      </c>
      <c r="H31" s="13" t="s">
        <v>213</v>
      </c>
      <c r="I31" s="13">
        <v>10</v>
      </c>
    </row>
    <row r="32" spans="1:9" ht="18" x14ac:dyDescent="0.25">
      <c r="A32" s="13" t="s">
        <v>203</v>
      </c>
      <c r="B32" s="13" t="s">
        <v>204</v>
      </c>
      <c r="C32" s="13" t="s">
        <v>205</v>
      </c>
      <c r="D32" s="13">
        <v>13</v>
      </c>
      <c r="F32" s="13" t="s">
        <v>112</v>
      </c>
      <c r="G32" s="13" t="s">
        <v>246</v>
      </c>
      <c r="H32" s="13" t="s">
        <v>169</v>
      </c>
      <c r="I32" s="13">
        <v>8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6793-56A0-47F2-A8E3-5D7B6F1AC007}">
  <dimension ref="A1:F31"/>
  <sheetViews>
    <sheetView workbookViewId="0">
      <selection activeCell="F7" sqref="F7"/>
    </sheetView>
  </sheetViews>
  <sheetFormatPr defaultRowHeight="15" x14ac:dyDescent="0.25"/>
  <cols>
    <col min="1" max="1" width="12" customWidth="1"/>
    <col min="2" max="2" width="15.7109375" customWidth="1"/>
    <col min="3" max="3" width="13.28515625" customWidth="1"/>
    <col min="4" max="4" width="26.7109375" customWidth="1"/>
    <col min="5" max="5" width="36.140625" customWidth="1"/>
  </cols>
  <sheetData>
    <row r="1" spans="1:6" ht="42.75" thickBot="1" x14ac:dyDescent="0.3">
      <c r="A1" s="14" t="s">
        <v>103</v>
      </c>
      <c r="B1" s="14" t="s">
        <v>104</v>
      </c>
      <c r="C1" s="14" t="s">
        <v>105</v>
      </c>
      <c r="D1" s="14" t="s">
        <v>247</v>
      </c>
      <c r="E1" s="14" t="s">
        <v>248</v>
      </c>
    </row>
    <row r="2" spans="1:6" ht="18.75" thickBot="1" x14ac:dyDescent="0.3">
      <c r="A2" s="15" t="s">
        <v>119</v>
      </c>
      <c r="B2" s="15" t="s">
        <v>218</v>
      </c>
      <c r="C2" s="15" t="s">
        <v>121</v>
      </c>
      <c r="D2" s="15">
        <v>10</v>
      </c>
      <c r="E2" s="15">
        <v>6</v>
      </c>
    </row>
    <row r="3" spans="1:6" ht="18.75" thickBot="1" x14ac:dyDescent="0.3">
      <c r="A3" s="15" t="s">
        <v>112</v>
      </c>
      <c r="B3" s="15" t="s">
        <v>219</v>
      </c>
      <c r="C3" s="15" t="s">
        <v>220</v>
      </c>
      <c r="D3" s="15">
        <v>12</v>
      </c>
      <c r="E3" s="15">
        <v>6</v>
      </c>
    </row>
    <row r="4" spans="1:6" ht="18.75" thickBot="1" x14ac:dyDescent="0.3">
      <c r="A4" s="15" t="s">
        <v>112</v>
      </c>
      <c r="B4" s="15" t="s">
        <v>221</v>
      </c>
      <c r="C4" s="15" t="s">
        <v>136</v>
      </c>
      <c r="D4" s="15">
        <v>8</v>
      </c>
      <c r="E4" s="15">
        <v>6</v>
      </c>
    </row>
    <row r="5" spans="1:6" ht="18.75" thickBot="1" x14ac:dyDescent="0.3">
      <c r="A5" s="15" t="s">
        <v>119</v>
      </c>
      <c r="B5" s="15" t="s">
        <v>222</v>
      </c>
      <c r="C5" s="15" t="s">
        <v>213</v>
      </c>
      <c r="D5" s="15">
        <v>4</v>
      </c>
      <c r="E5" s="15">
        <v>6</v>
      </c>
      <c r="F5">
        <f>_xlfn.CHISQ.TEST(D2:D31,E2:E31)</f>
        <v>2.173502114924088E-2</v>
      </c>
    </row>
    <row r="6" spans="1:6" ht="18.75" thickBot="1" x14ac:dyDescent="0.3">
      <c r="A6" s="15" t="s">
        <v>119</v>
      </c>
      <c r="B6" s="15" t="s">
        <v>223</v>
      </c>
      <c r="C6" s="15" t="s">
        <v>121</v>
      </c>
      <c r="D6" s="15">
        <v>6</v>
      </c>
      <c r="E6" s="15">
        <v>6</v>
      </c>
    </row>
    <row r="7" spans="1:6" ht="18.75" thickBot="1" x14ac:dyDescent="0.3">
      <c r="A7" s="15" t="s">
        <v>112</v>
      </c>
      <c r="B7" s="15" t="s">
        <v>224</v>
      </c>
      <c r="C7" s="15" t="s">
        <v>212</v>
      </c>
      <c r="D7" s="15">
        <v>5</v>
      </c>
      <c r="E7" s="15">
        <v>6</v>
      </c>
    </row>
    <row r="8" spans="1:6" ht="18.75" thickBot="1" x14ac:dyDescent="0.3">
      <c r="A8" s="15" t="s">
        <v>119</v>
      </c>
      <c r="B8" s="15" t="s">
        <v>225</v>
      </c>
      <c r="C8" s="15" t="s">
        <v>124</v>
      </c>
      <c r="D8" s="15">
        <v>8</v>
      </c>
      <c r="E8" s="15">
        <v>6</v>
      </c>
    </row>
    <row r="9" spans="1:6" ht="18.75" thickBot="1" x14ac:dyDescent="0.3">
      <c r="A9" s="15" t="s">
        <v>119</v>
      </c>
      <c r="B9" s="15" t="s">
        <v>186</v>
      </c>
      <c r="C9" s="15" t="s">
        <v>126</v>
      </c>
      <c r="D9" s="15">
        <v>9</v>
      </c>
      <c r="E9" s="15">
        <v>6</v>
      </c>
    </row>
    <row r="10" spans="1:6" ht="18.75" thickBot="1" x14ac:dyDescent="0.3">
      <c r="A10" s="15" t="s">
        <v>119</v>
      </c>
      <c r="B10" s="15" t="s">
        <v>226</v>
      </c>
      <c r="C10" s="15" t="s">
        <v>212</v>
      </c>
      <c r="D10" s="15">
        <v>8</v>
      </c>
      <c r="E10" s="15">
        <v>6</v>
      </c>
    </row>
    <row r="11" spans="1:6" ht="18.75" thickBot="1" x14ac:dyDescent="0.3">
      <c r="A11" s="15" t="s">
        <v>119</v>
      </c>
      <c r="B11" s="15" t="s">
        <v>227</v>
      </c>
      <c r="C11" s="15" t="s">
        <v>228</v>
      </c>
      <c r="D11" s="15">
        <v>6</v>
      </c>
      <c r="E11" s="15">
        <v>6</v>
      </c>
    </row>
    <row r="12" spans="1:6" ht="18.75" thickBot="1" x14ac:dyDescent="0.3">
      <c r="A12" s="15" t="s">
        <v>112</v>
      </c>
      <c r="B12" s="15" t="s">
        <v>229</v>
      </c>
      <c r="C12" s="15" t="s">
        <v>213</v>
      </c>
      <c r="D12" s="15">
        <v>13</v>
      </c>
      <c r="E12" s="15">
        <v>6</v>
      </c>
    </row>
    <row r="13" spans="1:6" ht="18.75" thickBot="1" x14ac:dyDescent="0.3">
      <c r="A13" s="15" t="s">
        <v>119</v>
      </c>
      <c r="B13" s="15" t="s">
        <v>230</v>
      </c>
      <c r="C13" s="15" t="s">
        <v>214</v>
      </c>
      <c r="D13" s="15">
        <v>5</v>
      </c>
      <c r="E13" s="15">
        <v>6</v>
      </c>
    </row>
    <row r="14" spans="1:6" ht="18.75" thickBot="1" x14ac:dyDescent="0.3">
      <c r="A14" s="15" t="s">
        <v>112</v>
      </c>
      <c r="B14" s="15" t="s">
        <v>231</v>
      </c>
      <c r="C14" s="15" t="s">
        <v>136</v>
      </c>
      <c r="D14" s="15">
        <v>9</v>
      </c>
      <c r="E14" s="15">
        <v>6</v>
      </c>
    </row>
    <row r="15" spans="1:6" ht="18.75" thickBot="1" x14ac:dyDescent="0.3">
      <c r="A15" s="15" t="s">
        <v>119</v>
      </c>
      <c r="B15" s="15" t="s">
        <v>232</v>
      </c>
      <c r="C15" s="15" t="s">
        <v>138</v>
      </c>
      <c r="D15" s="15">
        <v>3</v>
      </c>
      <c r="E15" s="15">
        <v>6</v>
      </c>
    </row>
    <row r="16" spans="1:6" ht="18.75" thickBot="1" x14ac:dyDescent="0.3">
      <c r="A16" s="15" t="s">
        <v>119</v>
      </c>
      <c r="B16" s="15" t="s">
        <v>233</v>
      </c>
      <c r="C16" s="15" t="s">
        <v>140</v>
      </c>
      <c r="D16" s="15">
        <v>7</v>
      </c>
      <c r="E16" s="15">
        <v>6</v>
      </c>
    </row>
    <row r="17" spans="1:5" ht="18.75" thickBot="1" x14ac:dyDescent="0.3">
      <c r="A17" s="15" t="s">
        <v>112</v>
      </c>
      <c r="B17" s="15" t="s">
        <v>113</v>
      </c>
      <c r="C17" s="15" t="s">
        <v>142</v>
      </c>
      <c r="D17" s="15">
        <v>8</v>
      </c>
      <c r="E17" s="15">
        <v>6</v>
      </c>
    </row>
    <row r="18" spans="1:5" ht="18.75" thickBot="1" x14ac:dyDescent="0.3">
      <c r="A18" s="15" t="s">
        <v>112</v>
      </c>
      <c r="B18" s="15" t="s">
        <v>234</v>
      </c>
      <c r="C18" s="15" t="s">
        <v>215</v>
      </c>
      <c r="D18" s="15">
        <v>14</v>
      </c>
      <c r="E18" s="15">
        <v>6</v>
      </c>
    </row>
    <row r="19" spans="1:5" ht="18.75" thickBot="1" x14ac:dyDescent="0.3">
      <c r="A19" s="15" t="s">
        <v>112</v>
      </c>
      <c r="B19" s="15" t="s">
        <v>235</v>
      </c>
      <c r="C19" s="15" t="s">
        <v>146</v>
      </c>
      <c r="D19" s="15">
        <v>6</v>
      </c>
      <c r="E19" s="15">
        <v>6</v>
      </c>
    </row>
    <row r="20" spans="1:5" ht="18.75" thickBot="1" x14ac:dyDescent="0.3">
      <c r="A20" s="15" t="s">
        <v>119</v>
      </c>
      <c r="B20" s="15" t="s">
        <v>236</v>
      </c>
      <c r="C20" s="15" t="s">
        <v>216</v>
      </c>
      <c r="D20" s="15">
        <v>4</v>
      </c>
      <c r="E20" s="15">
        <v>6</v>
      </c>
    </row>
    <row r="21" spans="1:5" ht="18.75" thickBot="1" x14ac:dyDescent="0.3">
      <c r="A21" s="15" t="s">
        <v>119</v>
      </c>
      <c r="B21" s="15" t="s">
        <v>237</v>
      </c>
      <c r="C21" s="15" t="s">
        <v>150</v>
      </c>
      <c r="D21" s="15">
        <v>3</v>
      </c>
      <c r="E21" s="15">
        <v>6</v>
      </c>
    </row>
    <row r="22" spans="1:5" ht="18.75" thickBot="1" x14ac:dyDescent="0.3">
      <c r="A22" s="15" t="s">
        <v>119</v>
      </c>
      <c r="B22" s="15" t="s">
        <v>238</v>
      </c>
      <c r="C22" s="15" t="s">
        <v>152</v>
      </c>
      <c r="D22" s="15">
        <v>7</v>
      </c>
      <c r="E22" s="15">
        <v>6</v>
      </c>
    </row>
    <row r="23" spans="1:5" ht="18.75" thickBot="1" x14ac:dyDescent="0.3">
      <c r="A23" s="15" t="s">
        <v>112</v>
      </c>
      <c r="B23" s="15" t="s">
        <v>239</v>
      </c>
      <c r="C23" s="15" t="s">
        <v>154</v>
      </c>
      <c r="D23" s="15">
        <v>8</v>
      </c>
      <c r="E23" s="15">
        <v>6</v>
      </c>
    </row>
    <row r="24" spans="1:5" ht="18.75" thickBot="1" x14ac:dyDescent="0.3">
      <c r="A24" s="15" t="s">
        <v>119</v>
      </c>
      <c r="B24" s="15" t="s">
        <v>158</v>
      </c>
      <c r="C24" s="15" t="s">
        <v>156</v>
      </c>
      <c r="D24" s="15">
        <v>3</v>
      </c>
      <c r="E24" s="15">
        <v>6</v>
      </c>
    </row>
    <row r="25" spans="1:5" ht="18.75" thickBot="1" x14ac:dyDescent="0.3">
      <c r="A25" s="15" t="s">
        <v>119</v>
      </c>
      <c r="B25" s="15" t="s">
        <v>240</v>
      </c>
      <c r="C25" s="15" t="s">
        <v>158</v>
      </c>
      <c r="D25" s="15">
        <v>5</v>
      </c>
      <c r="E25" s="15">
        <v>6</v>
      </c>
    </row>
    <row r="26" spans="1:5" ht="18.75" thickBot="1" x14ac:dyDescent="0.3">
      <c r="A26" s="15" t="s">
        <v>119</v>
      </c>
      <c r="B26" s="15" t="s">
        <v>241</v>
      </c>
      <c r="C26" s="15" t="s">
        <v>160</v>
      </c>
      <c r="D26" s="15">
        <v>5</v>
      </c>
      <c r="E26" s="15">
        <v>6</v>
      </c>
    </row>
    <row r="27" spans="1:5" ht="18.75" thickBot="1" x14ac:dyDescent="0.3">
      <c r="A27" s="15" t="s">
        <v>112</v>
      </c>
      <c r="B27" s="15" t="s">
        <v>242</v>
      </c>
      <c r="C27" s="15" t="s">
        <v>162</v>
      </c>
      <c r="D27" s="15">
        <v>4</v>
      </c>
      <c r="E27" s="15">
        <v>6</v>
      </c>
    </row>
    <row r="28" spans="1:5" ht="18.75" thickBot="1" x14ac:dyDescent="0.3">
      <c r="A28" s="15" t="s">
        <v>119</v>
      </c>
      <c r="B28" s="15" t="s">
        <v>243</v>
      </c>
      <c r="C28" s="15" t="s">
        <v>164</v>
      </c>
      <c r="D28" s="15">
        <v>7</v>
      </c>
      <c r="E28" s="15">
        <v>6</v>
      </c>
    </row>
    <row r="29" spans="1:5" ht="18.75" thickBot="1" x14ac:dyDescent="0.3">
      <c r="A29" s="15" t="s">
        <v>119</v>
      </c>
      <c r="B29" s="15" t="s">
        <v>244</v>
      </c>
      <c r="C29" s="15" t="s">
        <v>166</v>
      </c>
      <c r="D29" s="15">
        <v>9</v>
      </c>
      <c r="E29" s="15">
        <v>6</v>
      </c>
    </row>
    <row r="30" spans="1:5" ht="18.75" thickBot="1" x14ac:dyDescent="0.3">
      <c r="A30" s="15" t="s">
        <v>119</v>
      </c>
      <c r="B30" s="15" t="s">
        <v>245</v>
      </c>
      <c r="C30" s="15" t="s">
        <v>213</v>
      </c>
      <c r="D30" s="15">
        <v>10</v>
      </c>
      <c r="E30" s="15">
        <v>6</v>
      </c>
    </row>
    <row r="31" spans="1:5" ht="18.75" thickBot="1" x14ac:dyDescent="0.3">
      <c r="A31" s="15" t="s">
        <v>112</v>
      </c>
      <c r="B31" s="15" t="s">
        <v>246</v>
      </c>
      <c r="C31" s="15" t="s">
        <v>169</v>
      </c>
      <c r="D31" s="15">
        <v>8</v>
      </c>
      <c r="E31" s="15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034A-CA4E-4927-926C-EF071B413B76}">
  <dimension ref="B3:C18"/>
  <sheetViews>
    <sheetView workbookViewId="0">
      <selection activeCell="N6" sqref="N6"/>
    </sheetView>
  </sheetViews>
  <sheetFormatPr defaultRowHeight="15" x14ac:dyDescent="0.25"/>
  <cols>
    <col min="2" max="2" width="34.7109375" customWidth="1"/>
    <col min="3" max="3" width="23.28515625" customWidth="1"/>
  </cols>
  <sheetData>
    <row r="3" spans="2:3" x14ac:dyDescent="0.25">
      <c r="B3" s="29" t="s">
        <v>261</v>
      </c>
      <c r="C3" s="29" t="s">
        <v>262</v>
      </c>
    </row>
    <row r="4" spans="2:3" x14ac:dyDescent="0.25">
      <c r="B4" t="s">
        <v>263</v>
      </c>
      <c r="C4">
        <v>15.41</v>
      </c>
    </row>
    <row r="5" spans="2:3" x14ac:dyDescent="0.25">
      <c r="B5" t="s">
        <v>264</v>
      </c>
      <c r="C5">
        <v>9</v>
      </c>
    </row>
    <row r="6" spans="2:3" x14ac:dyDescent="0.25">
      <c r="B6" t="s">
        <v>265</v>
      </c>
      <c r="C6">
        <v>5.73</v>
      </c>
    </row>
    <row r="7" spans="2:3" x14ac:dyDescent="0.25">
      <c r="B7" t="s">
        <v>266</v>
      </c>
      <c r="C7">
        <v>4.26</v>
      </c>
    </row>
    <row r="8" spans="2:3" x14ac:dyDescent="0.25">
      <c r="B8" t="s">
        <v>267</v>
      </c>
      <c r="C8">
        <v>8.27</v>
      </c>
    </row>
    <row r="9" spans="2:3" x14ac:dyDescent="0.25">
      <c r="B9" t="s">
        <v>268</v>
      </c>
      <c r="C9">
        <v>5.41</v>
      </c>
    </row>
    <row r="10" spans="2:3" x14ac:dyDescent="0.25">
      <c r="B10" t="s">
        <v>269</v>
      </c>
      <c r="C10">
        <v>6.23</v>
      </c>
    </row>
    <row r="11" spans="2:3" x14ac:dyDescent="0.25">
      <c r="B11" t="s">
        <v>270</v>
      </c>
      <c r="C11">
        <v>3.3690000000000002</v>
      </c>
    </row>
    <row r="12" spans="2:3" x14ac:dyDescent="0.25">
      <c r="B12" t="s">
        <v>271</v>
      </c>
      <c r="C12">
        <v>6.58</v>
      </c>
    </row>
    <row r="13" spans="2:3" x14ac:dyDescent="0.25">
      <c r="B13" t="s">
        <v>272</v>
      </c>
      <c r="C13">
        <v>1.1399999999999999</v>
      </c>
    </row>
    <row r="14" spans="2:3" x14ac:dyDescent="0.25">
      <c r="B14" t="s">
        <v>273</v>
      </c>
      <c r="C14">
        <v>6.36</v>
      </c>
    </row>
    <row r="15" spans="2:3" x14ac:dyDescent="0.25">
      <c r="B15" t="s">
        <v>274</v>
      </c>
      <c r="C15">
        <v>5.93</v>
      </c>
    </row>
    <row r="16" spans="2:3" x14ac:dyDescent="0.25">
      <c r="B16" t="s">
        <v>275</v>
      </c>
      <c r="C16">
        <v>10.48</v>
      </c>
    </row>
    <row r="17" spans="2:3" x14ac:dyDescent="0.25">
      <c r="B17" t="s">
        <v>276</v>
      </c>
      <c r="C17">
        <v>7.61</v>
      </c>
    </row>
    <row r="18" spans="2:3" x14ac:dyDescent="0.25">
      <c r="B18" t="s">
        <v>277</v>
      </c>
      <c r="C18">
        <v>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 Revenue in $</vt:lpstr>
      <vt:lpstr>Lostaccountlostroomnightsreport</vt:lpstr>
      <vt:lpstr>No-Booking Reasons-Percentages </vt:lpstr>
      <vt:lpstr>Cost Benefit Analysis</vt:lpstr>
      <vt:lpstr>GuestCheck-inDuration52Samples</vt:lpstr>
      <vt:lpstr>T-test Solution</vt:lpstr>
      <vt:lpstr>Pilot Run1</vt:lpstr>
      <vt:lpstr>Pilot Run2</vt:lpstr>
      <vt:lpstr>CausesfordelayinCheck-in time</vt:lpstr>
      <vt:lpstr>Causes of Overbookings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D</dc:creator>
  <cp:lastModifiedBy>rathish413@gmail.com</cp:lastModifiedBy>
  <dcterms:created xsi:type="dcterms:W3CDTF">2022-03-18T10:57:22Z</dcterms:created>
  <dcterms:modified xsi:type="dcterms:W3CDTF">2023-12-05T00:48:17Z</dcterms:modified>
</cp:coreProperties>
</file>