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255" yWindow="180" windowWidth="13935" windowHeight="9180" firstSheet="91" activeTab="93"/>
  </bookViews>
  <sheets>
    <sheet name="ERA(1)" sheetId="1" r:id="rId1"/>
    <sheet name="ERA(2)" sheetId="2" r:id="rId2"/>
    <sheet name="ERA(3)" sheetId="3" r:id="rId3"/>
    <sheet name="ERA(4)" sheetId="4" r:id="rId4"/>
    <sheet name="ERA(5)" sheetId="5" r:id="rId5"/>
    <sheet name="ERA(6)" sheetId="6" r:id="rId6"/>
    <sheet name="ERA(7)" sheetId="7" r:id="rId7"/>
    <sheet name="ERA(8)" sheetId="8" r:id="rId8"/>
    <sheet name="ERA(9)" sheetId="9" r:id="rId9"/>
    <sheet name="ERA(10)" sheetId="10" r:id="rId10"/>
    <sheet name="ERA(11)" sheetId="11" r:id="rId11"/>
    <sheet name="ERA(12)" sheetId="12" r:id="rId12"/>
    <sheet name="ERA(13)" sheetId="13" r:id="rId13"/>
    <sheet name="ERA(14)" sheetId="14" r:id="rId14"/>
    <sheet name="ERA(15)" sheetId="15" r:id="rId15"/>
    <sheet name="ERA(16)" sheetId="16" r:id="rId16"/>
    <sheet name="ERA(17)" sheetId="17" r:id="rId17"/>
    <sheet name="ERA(18)" sheetId="18" r:id="rId18"/>
    <sheet name="ERA(19)" sheetId="19" r:id="rId19"/>
    <sheet name="ERA(20)" sheetId="20" r:id="rId20"/>
    <sheet name="ERA(21)" sheetId="21" r:id="rId21"/>
    <sheet name="ERA(22)" sheetId="22" r:id="rId22"/>
    <sheet name="ERA(23)" sheetId="23" r:id="rId23"/>
    <sheet name="ERA(24)" sheetId="24" r:id="rId24"/>
    <sheet name="ERA(25)" sheetId="25" r:id="rId25"/>
    <sheet name="ERA(26)" sheetId="26" r:id="rId26"/>
    <sheet name="ERA(27)" sheetId="27" r:id="rId27"/>
    <sheet name="ERA(28)" sheetId="28" r:id="rId28"/>
    <sheet name="ERA(29)" sheetId="29" r:id="rId29"/>
    <sheet name="ERA(30)" sheetId="30" r:id="rId30"/>
    <sheet name="ERA(31)" sheetId="31" r:id="rId31"/>
    <sheet name="ERA(32)" sheetId="32" r:id="rId32"/>
    <sheet name="ERA(33)" sheetId="33" r:id="rId33"/>
    <sheet name="ERA(34)" sheetId="34" r:id="rId34"/>
    <sheet name="ERA(35)" sheetId="35" r:id="rId35"/>
    <sheet name="ERA(36)" sheetId="36" r:id="rId36"/>
    <sheet name="ERA(37)" sheetId="37" r:id="rId37"/>
    <sheet name="ERA(38)" sheetId="38" r:id="rId38"/>
    <sheet name="ERA(39)" sheetId="39" r:id="rId39"/>
    <sheet name="ERA(40)" sheetId="40" r:id="rId40"/>
    <sheet name="ERA(41)" sheetId="41" r:id="rId41"/>
    <sheet name="ERA(42)" sheetId="42" r:id="rId42"/>
    <sheet name="ERA(43)" sheetId="43" r:id="rId43"/>
    <sheet name="ERA(44)" sheetId="44" r:id="rId44"/>
    <sheet name="ERA(45)" sheetId="45" r:id="rId45"/>
    <sheet name="ERA(46)" sheetId="46" r:id="rId46"/>
    <sheet name="ERA(47)" sheetId="47" r:id="rId47"/>
    <sheet name="ERA(48)" sheetId="48" r:id="rId48"/>
    <sheet name="ERA(49)" sheetId="49" r:id="rId49"/>
    <sheet name="ERA(50)" sheetId="50" r:id="rId50"/>
    <sheet name="ERA(51)" sheetId="51" r:id="rId51"/>
    <sheet name="ERA(52)" sheetId="52" r:id="rId52"/>
    <sheet name="ERA(53)" sheetId="53" r:id="rId53"/>
    <sheet name="ERA(54)" sheetId="54" r:id="rId54"/>
    <sheet name="ERA(55)" sheetId="55" r:id="rId55"/>
    <sheet name="ERA(56)" sheetId="56" r:id="rId56"/>
    <sheet name="ERA(57)" sheetId="57" r:id="rId57"/>
    <sheet name="ERA(58)" sheetId="58" r:id="rId58"/>
    <sheet name="ERA(59)" sheetId="59" r:id="rId59"/>
    <sheet name="ERA(60)" sheetId="60" r:id="rId60"/>
    <sheet name="ERA(61)" sheetId="61" r:id="rId61"/>
    <sheet name="ERA(62)" sheetId="62" r:id="rId62"/>
    <sheet name="ERA(63)" sheetId="63" r:id="rId63"/>
    <sheet name="ERA(64)" sheetId="64" r:id="rId64"/>
    <sheet name="ERA(65)" sheetId="65" r:id="rId65"/>
    <sheet name="ERA(66)" sheetId="66" r:id="rId66"/>
    <sheet name="ERA(67)ksg" sheetId="67" r:id="rId67"/>
    <sheet name="ERA(67)" sheetId="70" r:id="rId68"/>
    <sheet name="ERA(68)" sheetId="68" r:id="rId69"/>
    <sheet name="ERA(69)" sheetId="69" r:id="rId70"/>
    <sheet name="ERA(70)" sheetId="71" r:id="rId71"/>
    <sheet name="ERA(71)" sheetId="72" r:id="rId72"/>
    <sheet name="ERA(72)" sheetId="73" r:id="rId73"/>
    <sheet name="ERA(73)" sheetId="74" r:id="rId74"/>
    <sheet name="ERA(74)" sheetId="75" r:id="rId75"/>
    <sheet name="ERA(75)" sheetId="76" r:id="rId76"/>
    <sheet name="ERA(76)" sheetId="77" r:id="rId77"/>
    <sheet name="ERA(77)" sheetId="78" r:id="rId78"/>
    <sheet name="ERA(78)" sheetId="79" r:id="rId79"/>
    <sheet name="ERA(79)" sheetId="80" r:id="rId80"/>
    <sheet name="ERA(80)" sheetId="81" r:id="rId81"/>
    <sheet name="ERA(81)" sheetId="82" r:id="rId82"/>
    <sheet name="ERA(82)" sheetId="83" r:id="rId83"/>
    <sheet name="ERA(83)" sheetId="84" r:id="rId84"/>
    <sheet name="ERA(84)" sheetId="85" r:id="rId85"/>
    <sheet name="ERA(85)" sheetId="86" r:id="rId86"/>
    <sheet name="ERA(86)" sheetId="87" r:id="rId87"/>
    <sheet name="ERA(87)" sheetId="88" r:id="rId88"/>
    <sheet name="ERA(88)" sheetId="89" r:id="rId89"/>
    <sheet name="ERA(89)" sheetId="90" r:id="rId90"/>
    <sheet name="ERA(90)" sheetId="91" r:id="rId91"/>
    <sheet name="ERA(91)" sheetId="92" r:id="rId92"/>
    <sheet name="ERA(92)" sheetId="93" r:id="rId93"/>
    <sheet name="ERA(93)" sheetId="94" r:id="rId94"/>
    <sheet name="ERA(94)" sheetId="95" r:id="rId95"/>
    <sheet name="ERA(95)" sheetId="96" r:id="rId96"/>
    <sheet name="ERA(96)" sheetId="97" r:id="rId97"/>
    <sheet name="ERA(97)" sheetId="99" r:id="rId98"/>
  </sheets>
  <definedNames>
    <definedName name="_xlnm.Print_Area" localSheetId="0">'ERA(1)'!$A$1:$E$31</definedName>
    <definedName name="_xlnm.Print_Area" localSheetId="9">'ERA(10)'!$A$1:$E$46</definedName>
    <definedName name="_xlnm.Print_Area" localSheetId="10">'ERA(11)'!$A$1:$E$32</definedName>
    <definedName name="_xlnm.Print_Area" localSheetId="11">'ERA(12)'!$A$1:$E$31</definedName>
    <definedName name="_xlnm.Print_Area" localSheetId="12">'ERA(13)'!$A$1:$E$29</definedName>
    <definedName name="_xlnm.Print_Area" localSheetId="13">'ERA(14)'!$A$1:$E$30</definedName>
    <definedName name="_xlnm.Print_Area" localSheetId="14">'ERA(15)'!$A$1:$E$32</definedName>
    <definedName name="_xlnm.Print_Area" localSheetId="15">'ERA(16)'!$A$1:$E$31</definedName>
    <definedName name="_xlnm.Print_Area" localSheetId="16">'ERA(17)'!$A$1:$E$31</definedName>
    <definedName name="_xlnm.Print_Area" localSheetId="17">'ERA(18)'!$A$1:$E$31</definedName>
    <definedName name="_xlnm.Print_Area" localSheetId="18">'ERA(19)'!$A$1:$E$36</definedName>
    <definedName name="_xlnm.Print_Area" localSheetId="1">'ERA(2)'!$A$1:$E$31</definedName>
    <definedName name="_xlnm.Print_Area" localSheetId="19">'ERA(20)'!$A$1:$E$31</definedName>
    <definedName name="_xlnm.Print_Area" localSheetId="20">'ERA(21)'!$A$1:$E$31</definedName>
    <definedName name="_xlnm.Print_Area" localSheetId="21">'ERA(22)'!$A$1:$E$50</definedName>
    <definedName name="_xlnm.Print_Area" localSheetId="22">'ERA(23)'!$A$1:$E$31</definedName>
    <definedName name="_xlnm.Print_Area" localSheetId="23">'ERA(24)'!$A$1:$E$31</definedName>
    <definedName name="_xlnm.Print_Area" localSheetId="24">'ERA(25)'!$A$1:$E$29</definedName>
    <definedName name="_xlnm.Print_Area" localSheetId="25">'ERA(26)'!$A$1:$E$31</definedName>
    <definedName name="_xlnm.Print_Area" localSheetId="26">'ERA(27)'!$A$1:$E$31</definedName>
    <definedName name="_xlnm.Print_Area" localSheetId="27">'ERA(28)'!$A$1:$E$31</definedName>
    <definedName name="_xlnm.Print_Area" localSheetId="28">'ERA(29)'!$A$1:$E$28</definedName>
    <definedName name="_xlnm.Print_Area" localSheetId="2">'ERA(3)'!$A$1:$E$30</definedName>
    <definedName name="_xlnm.Print_Area" localSheetId="29">'ERA(30)'!$A$1:$E$43</definedName>
    <definedName name="_xlnm.Print_Area" localSheetId="30">'ERA(31)'!$A$1:$E$30</definedName>
    <definedName name="_xlnm.Print_Area" localSheetId="31">'ERA(32)'!$A$1:$E$30</definedName>
    <definedName name="_xlnm.Print_Area" localSheetId="32">'ERA(33)'!$A$1:$E$30</definedName>
    <definedName name="_xlnm.Print_Area" localSheetId="33">'ERA(34)'!$A$1:$E$30</definedName>
    <definedName name="_xlnm.Print_Area" localSheetId="34">'ERA(35)'!$A$1:$E$30</definedName>
    <definedName name="_xlnm.Print_Area" localSheetId="35">'ERA(36)'!$A$1:$E$30</definedName>
    <definedName name="_xlnm.Print_Area" localSheetId="36">'ERA(37)'!$A$1:$E$30</definedName>
    <definedName name="_xlnm.Print_Area" localSheetId="37">'ERA(38)'!$A$1:$E$30</definedName>
    <definedName name="_xlnm.Print_Area" localSheetId="38">'ERA(39)'!$A$1:$E$29</definedName>
    <definedName name="_xlnm.Print_Area" localSheetId="3">'ERA(4)'!$A$1:$E$30</definedName>
    <definedName name="_xlnm.Print_Area" localSheetId="39">'ERA(40)'!$A$1:$E$29</definedName>
    <definedName name="_xlnm.Print_Area" localSheetId="40">'ERA(41)'!$A$1:$E$30</definedName>
    <definedName name="_xlnm.Print_Area" localSheetId="41">'ERA(42)'!$A$1:$E$30</definedName>
    <definedName name="_xlnm.Print_Area" localSheetId="42">'ERA(43)'!$A$1:$E$30</definedName>
    <definedName name="_xlnm.Print_Area" localSheetId="43">'ERA(44)'!$A$1:$E$30</definedName>
    <definedName name="_xlnm.Print_Area" localSheetId="44">'ERA(45)'!$A$1:$E$30</definedName>
    <definedName name="_xlnm.Print_Area" localSheetId="45">'ERA(46)'!$A$1:$E$30</definedName>
    <definedName name="_xlnm.Print_Area" localSheetId="46">'ERA(47)'!$A$1:$E$42</definedName>
    <definedName name="_xlnm.Print_Area" localSheetId="47">'ERA(48)'!$A$1:$E$47</definedName>
    <definedName name="_xlnm.Print_Area" localSheetId="48">'ERA(49)'!$A$1:$E$47</definedName>
    <definedName name="_xlnm.Print_Area" localSheetId="4">'ERA(5)'!$A$1:$E$30</definedName>
    <definedName name="_xlnm.Print_Area" localSheetId="49">'ERA(50)'!$A$1:$E$41</definedName>
    <definedName name="_xlnm.Print_Area" localSheetId="50">'ERA(51)'!$A$1:$E$29</definedName>
    <definedName name="_xlnm.Print_Area" localSheetId="51">'ERA(52)'!$A$1:$E$30</definedName>
    <definedName name="_xlnm.Print_Area" localSheetId="52">'ERA(53)'!$A$1:$E$30</definedName>
    <definedName name="_xlnm.Print_Area" localSheetId="53">'ERA(54)'!$A$1:$E$29</definedName>
    <definedName name="_xlnm.Print_Area" localSheetId="54">'ERA(55)'!$A$1:$E$29</definedName>
    <definedName name="_xlnm.Print_Area" localSheetId="55">'ERA(56)'!$A$1:$E$30</definedName>
    <definedName name="_xlnm.Print_Area" localSheetId="56">'ERA(57)'!$A$1:$E$30</definedName>
    <definedName name="_xlnm.Print_Area" localSheetId="57">'ERA(58)'!$A$1:$E$30</definedName>
    <definedName name="_xlnm.Print_Area" localSheetId="58">'ERA(59)'!$A$1:$E$31</definedName>
    <definedName name="_xlnm.Print_Area" localSheetId="5">'ERA(6)'!$A$1:$E$31</definedName>
    <definedName name="_xlnm.Print_Area" localSheetId="59">'ERA(60)'!$A$1:$E$31</definedName>
    <definedName name="_xlnm.Print_Area" localSheetId="60">'ERA(61)'!$A$1:$E$33</definedName>
    <definedName name="_xlnm.Print_Area" localSheetId="61">'ERA(62)'!$A$1:$E$31</definedName>
    <definedName name="_xlnm.Print_Area" localSheetId="62">'ERA(63)'!$A$1:$E$53</definedName>
    <definedName name="_xlnm.Print_Area" localSheetId="63">'ERA(64)'!$A$1:$E$36</definedName>
    <definedName name="_xlnm.Print_Area" localSheetId="64">'ERA(65)'!$A$1:$E$31</definedName>
    <definedName name="_xlnm.Print_Area" localSheetId="65">'ERA(66)'!$A$1:$E$29</definedName>
    <definedName name="_xlnm.Print_Area" localSheetId="67">'ERA(67)'!$A$1:$E$32</definedName>
    <definedName name="_xlnm.Print_Area" localSheetId="66">'ERA(67)ksg'!$A$1:$E$31</definedName>
    <definedName name="_xlnm.Print_Area" localSheetId="68">'ERA(68)'!$A$1:$E$30</definedName>
    <definedName name="_xlnm.Print_Area" localSheetId="69">'ERA(69)'!$A$1:$E$30</definedName>
    <definedName name="_xlnm.Print_Area" localSheetId="6">'ERA(7)'!$A$1:$E$51</definedName>
    <definedName name="_xlnm.Print_Area" localSheetId="70">'ERA(70)'!$A$1:$E$33</definedName>
    <definedName name="_xlnm.Print_Area" localSheetId="71">'ERA(71)'!$A$1:$E$31</definedName>
    <definedName name="_xlnm.Print_Area" localSheetId="72">'ERA(72)'!$A$1:$E$32</definedName>
    <definedName name="_xlnm.Print_Area" localSheetId="73">'ERA(73)'!$A$1:$E$30</definedName>
    <definedName name="_xlnm.Print_Area" localSheetId="74">'ERA(74)'!$A$1:$E$35</definedName>
    <definedName name="_xlnm.Print_Area" localSheetId="75">'ERA(75)'!$A$1:$E$29</definedName>
    <definedName name="_xlnm.Print_Area" localSheetId="76">'ERA(76)'!$A$1:$E$29</definedName>
    <definedName name="_xlnm.Print_Area" localSheetId="77">'ERA(77)'!$A$1:$E$29</definedName>
    <definedName name="_xlnm.Print_Area" localSheetId="78">'ERA(78)'!$A$1:$E$30</definedName>
    <definedName name="_xlnm.Print_Area" localSheetId="79">'ERA(79)'!$A$1:$E$29</definedName>
    <definedName name="_xlnm.Print_Area" localSheetId="7">'ERA(8)'!$A$1:$E$31</definedName>
    <definedName name="_xlnm.Print_Area" localSheetId="80">'ERA(80)'!$A$1:$E$32</definedName>
    <definedName name="_xlnm.Print_Area" localSheetId="81">'ERA(81)'!$A$1:$E$37</definedName>
    <definedName name="_xlnm.Print_Area" localSheetId="82">'ERA(82)'!$A$1:$E$36</definedName>
    <definedName name="_xlnm.Print_Area" localSheetId="83">'ERA(83)'!$A$1:$E$29</definedName>
    <definedName name="_xlnm.Print_Area" localSheetId="84">'ERA(84)'!$A$1:$E$32</definedName>
    <definedName name="_xlnm.Print_Area" localSheetId="85">'ERA(85)'!$A$1:$E$30</definedName>
    <definedName name="_xlnm.Print_Area" localSheetId="86">'ERA(86)'!$A$1:$E$29</definedName>
    <definedName name="_xlnm.Print_Area" localSheetId="87">'ERA(87)'!$A$1:$E$29</definedName>
    <definedName name="_xlnm.Print_Area" localSheetId="88">'ERA(88)'!$A$1:$E$30</definedName>
    <definedName name="_xlnm.Print_Area" localSheetId="89">'ERA(89)'!$A$1:$E$31</definedName>
    <definedName name="_xlnm.Print_Area" localSheetId="8">'ERA(9)'!$A$1:$E$31</definedName>
    <definedName name="_xlnm.Print_Area" localSheetId="90">'ERA(90)'!$A$1:$E$31</definedName>
    <definedName name="_xlnm.Print_Area" localSheetId="91">'ERA(91)'!$A$1:$E$45</definedName>
    <definedName name="_xlnm.Print_Area" localSheetId="92">'ERA(92)'!$A$1:$E$29</definedName>
    <definedName name="_xlnm.Print_Area" localSheetId="93">'ERA(93)'!$A$1:$E$39</definedName>
    <definedName name="_xlnm.Print_Area" localSheetId="94">'ERA(94)'!$A$1:$E$30</definedName>
    <definedName name="_xlnm.Print_Area" localSheetId="95">'ERA(95)'!$A$1:$E$29</definedName>
    <definedName name="_xlnm.Print_Area" localSheetId="96">'ERA(96)'!$A$1:$E$29</definedName>
    <definedName name="_xlnm.Print_Area" localSheetId="97">'ERA(97)'!$A$1:$E$29</definedName>
  </definedNames>
  <calcPr calcId="144525"/>
</workbook>
</file>

<file path=xl/calcChain.xml><?xml version="1.0" encoding="utf-8"?>
<calcChain xmlns="http://schemas.openxmlformats.org/spreadsheetml/2006/main">
  <c r="C23" i="82" l="1"/>
  <c r="C17" i="82"/>
  <c r="C16" i="52" l="1"/>
  <c r="C30" i="48" l="1"/>
  <c r="C15" i="13" l="1"/>
  <c r="F16" i="17" l="1"/>
  <c r="C16" i="17"/>
  <c r="C17" i="26" l="1"/>
  <c r="C17" i="9"/>
</calcChain>
</file>

<file path=xl/sharedStrings.xml><?xml version="1.0" encoding="utf-8"?>
<sst xmlns="http://schemas.openxmlformats.org/spreadsheetml/2006/main" count="3476" uniqueCount="620">
  <si>
    <t>DELIVERY ORDER</t>
  </si>
  <si>
    <t>CV. ERA NIAGA JAYA</t>
  </si>
  <si>
    <t>D.O No:</t>
  </si>
  <si>
    <t>PERUM. ANGGREK SARI BLOK C3 NO. 8</t>
  </si>
  <si>
    <t>Date:</t>
  </si>
  <si>
    <t>BATAM CENTRE, BATAM - INDONESIA</t>
  </si>
  <si>
    <t>TELP. (0778) 4800274 EMAIL : ERANIAGAJAYA@GMAIL.COM</t>
  </si>
  <si>
    <t xml:space="preserve"> </t>
  </si>
  <si>
    <t>Ship to :</t>
  </si>
  <si>
    <t>BP BATAM</t>
  </si>
  <si>
    <t>Inv no :</t>
  </si>
  <si>
    <t>No</t>
  </si>
  <si>
    <t>Description</t>
  </si>
  <si>
    <t>Quantity</t>
  </si>
  <si>
    <t>Remark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</si>
  <si>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</si>
  <si>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Kindest Regards,</t>
  </si>
  <si>
    <t>Checked and Received By,</t>
  </si>
  <si>
    <t>(                                                         )</t>
  </si>
  <si>
    <t>(                                                )</t>
  </si>
  <si>
    <r>
      <rPr>
        <sz val="8"/>
        <color theme="6"/>
        <rFont val="Cambria"/>
        <family val="1"/>
        <scheme val="major"/>
      </rPr>
      <t>Please contact Customer Service at (0778)4800274 with any questions or concerns.</t>
    </r>
    <r>
      <rPr>
        <sz val="10"/>
        <color theme="1" tint="0.249977111117893"/>
        <rFont val="Cambria"/>
        <family val="1"/>
        <scheme val="major"/>
      </rPr>
      <t xml:space="preserve">
Thank you for your business!</t>
    </r>
  </si>
  <si>
    <t>0001</t>
  </si>
  <si>
    <t xml:space="preserve">BIRO UMUM </t>
  </si>
  <si>
    <t xml:space="preserve">AN:Ibu.Regina </t>
  </si>
  <si>
    <t xml:space="preserve">            /ENJ /          /2023</t>
  </si>
  <si>
    <t xml:space="preserve">pengembalian unit perbaikan </t>
  </si>
  <si>
    <t xml:space="preserve">perbaikan : service paper jam </t>
  </si>
  <si>
    <t xml:space="preserve">unit </t>
  </si>
  <si>
    <t>kerukasan : problem paper jam/kertas nyangkut</t>
  </si>
  <si>
    <t>printer canon MP237 (s/n : LTGA49113)</t>
  </si>
  <si>
    <t>0002</t>
  </si>
  <si>
    <t xml:space="preserve">BIRO SDM </t>
  </si>
  <si>
    <t>AN:Ibu.Yulia</t>
  </si>
  <si>
    <t>nota dinas : 1/A1.31/1/2023</t>
  </si>
  <si>
    <t>kopi kapal tanker 780gr</t>
  </si>
  <si>
    <t xml:space="preserve">gula pasir rosebrand </t>
  </si>
  <si>
    <t xml:space="preserve">the celup prendjak isi 50 </t>
  </si>
  <si>
    <t>aqua botol 330ml</t>
  </si>
  <si>
    <t>aqua gelas 220ml</t>
  </si>
  <si>
    <t xml:space="preserve">bks </t>
  </si>
  <si>
    <t xml:space="preserve">ktk </t>
  </si>
  <si>
    <t xml:space="preserve">dus </t>
  </si>
  <si>
    <t>0003</t>
  </si>
  <si>
    <t>tissue paseo 250s</t>
  </si>
  <si>
    <t>0004</t>
  </si>
  <si>
    <t>BIRO UMUM</t>
  </si>
  <si>
    <t xml:space="preserve">AN:Ibu.AAN </t>
  </si>
  <si>
    <t>nota dinas :</t>
  </si>
  <si>
    <t xml:space="preserve">Xiaomi MI Wireless keyboard &amp; mouse combo set </t>
  </si>
  <si>
    <t>set</t>
  </si>
  <si>
    <t>0005</t>
  </si>
  <si>
    <t>materai 10.000 50's</t>
  </si>
  <si>
    <t xml:space="preserve">lbr </t>
  </si>
  <si>
    <t>0006</t>
  </si>
  <si>
    <t>sanford galon refill</t>
  </si>
  <si>
    <t xml:space="preserve">gln </t>
  </si>
  <si>
    <t>0007</t>
  </si>
  <si>
    <t xml:space="preserve">Kebutuhan TU Deputi Bidang Administrasi dan Keuangan </t>
  </si>
  <si>
    <t xml:space="preserve">AN:Pak./Ibu. </t>
  </si>
  <si>
    <t>nota dinas : 19/A1.13/RT.01/1/2023</t>
  </si>
  <si>
    <t>spidol snowman boardmarker black '12s</t>
  </si>
  <si>
    <t xml:space="preserve">box </t>
  </si>
  <si>
    <t>pena uniball sign um 153 biru</t>
  </si>
  <si>
    <t xml:space="preserve">Kotak </t>
  </si>
  <si>
    <t>spidol snowman boardmarker red'12s</t>
  </si>
  <si>
    <t>spidol snowman boardmarker blue'12s</t>
  </si>
  <si>
    <t>spidol snowman boardmarker green'12s</t>
  </si>
  <si>
    <t>Refill Pena Signo Uniball UM-153 1.0mm @12's Biru</t>
  </si>
  <si>
    <t xml:space="preserve">Kertas Sinar Dunia A4 80 gr </t>
  </si>
  <si>
    <t>Rim</t>
  </si>
  <si>
    <t xml:space="preserve">Tip-Ex Kenko KE-01 Merah </t>
  </si>
  <si>
    <t>Buah</t>
  </si>
  <si>
    <t>Baterai Energizer  E91 AA BP2+1 MAX (3pc)'12s</t>
  </si>
  <si>
    <t>Baterai Energizer  E92 AAA BP2+1 MAX (3pcs)'12s</t>
  </si>
  <si>
    <t>box</t>
  </si>
  <si>
    <t xml:space="preserve">double tape foam apollo 24mmx10m </t>
  </si>
  <si>
    <t>Roll</t>
  </si>
  <si>
    <t xml:space="preserve">penghapus papan tulis </t>
  </si>
  <si>
    <t>bh</t>
  </si>
  <si>
    <t>Post It 3M 3'x5' 655 Yellow</t>
  </si>
  <si>
    <t xml:space="preserve">Pad </t>
  </si>
  <si>
    <t xml:space="preserve">double tape Bening 3m clear tape </t>
  </si>
  <si>
    <t xml:space="preserve">Laser Pointer  van star 303 (Green Laser) </t>
  </si>
  <si>
    <t>Pcs</t>
  </si>
  <si>
    <t>Lem Glue Stick UHU 21gr</t>
  </si>
  <si>
    <t>map kantong bening / plastik L A4 profile '12s</t>
  </si>
  <si>
    <t xml:space="preserve">lsn </t>
  </si>
  <si>
    <t>Gunting Sedang Joyko SC828</t>
  </si>
  <si>
    <t xml:space="preserve">post it 3m 654 3x3x5's colour </t>
  </si>
  <si>
    <t xml:space="preserve">pack </t>
  </si>
  <si>
    <t>Sign board Meeting room / GM label ruang rapat</t>
  </si>
  <si>
    <t>stabillo boss kuning</t>
  </si>
  <si>
    <t xml:space="preserve">Paper Bag / Paper Shoping bag Twisted 27 x 21 x 11 </t>
  </si>
  <si>
    <t>Sign Here 680-9 3M  '12pc</t>
  </si>
  <si>
    <t>Materai Rp 10.000,-</t>
  </si>
  <si>
    <t xml:space="preserve">Lembar </t>
  </si>
  <si>
    <t>Isolasi Bening solid 12mmx25y</t>
  </si>
  <si>
    <t>00068</t>
  </si>
  <si>
    <t>BIRO HUMAS,PROMOSI DAN PROTOKOL</t>
  </si>
  <si>
    <t xml:space="preserve">AN:Ibu.IKA </t>
  </si>
  <si>
    <t>perbaikan unit</t>
  </si>
  <si>
    <t>printer epson L3110 (s/n : X5DX057515)</t>
  </si>
  <si>
    <t xml:space="preserve">kerusakan : tinta kuning tidak keluar </t>
  </si>
  <si>
    <t xml:space="preserve">perbaikan : service head </t>
  </si>
  <si>
    <t>AN:Pak.JOKO</t>
  </si>
  <si>
    <t xml:space="preserve">            /ENJ /          /2022</t>
  </si>
  <si>
    <t>KUPON PERTAMAX 50.000</t>
  </si>
  <si>
    <t>PAD</t>
  </si>
  <si>
    <t xml:space="preserve">KUPON PERTALITE 10.000 </t>
  </si>
  <si>
    <t>KUPON PERTALITE 50.000</t>
  </si>
  <si>
    <t xml:space="preserve">KUPON SOLAR 50.000 </t>
  </si>
  <si>
    <t>0009</t>
  </si>
  <si>
    <t>Februari 2023</t>
  </si>
  <si>
    <t>0010</t>
  </si>
  <si>
    <t>Kebutuhan Pos Ditpam</t>
  </si>
  <si>
    <t>Personal Komputer HP Desktop M01-F2017D (s/n :</t>
  </si>
  <si>
    <t>Processor : Intel Core i5-12400</t>
  </si>
  <si>
    <t>RAM : 8GB DDR4</t>
  </si>
  <si>
    <t>Storage : 512 GB SSD</t>
  </si>
  <si>
    <t>ODD : DVD-RW</t>
  </si>
  <si>
    <t>VGA : AMD Radeon RX 550 Graphics</t>
  </si>
  <si>
    <t>Konektivitas : wifi + bluetooth</t>
  </si>
  <si>
    <t>Sistem Operasi : Windows 11 Home + Microsoft Office Home &amp; Student 2021</t>
  </si>
  <si>
    <t>instalasi + aktivasi OHS</t>
  </si>
  <si>
    <t>email aktivasi OHS :</t>
  </si>
  <si>
    <t xml:space="preserve">1.bpbatam_posditpam@outlook.com </t>
  </si>
  <si>
    <t>password : Bpbatam1234</t>
  </si>
  <si>
    <t>Unit</t>
  </si>
  <si>
    <t xml:space="preserve">Printer Epson L3250 print copy scan wifi </t>
  </si>
  <si>
    <t xml:space="preserve">s/n : </t>
  </si>
  <si>
    <t>TV LG UQ9000 43" UHD TV + Breket TV 43"</t>
  </si>
  <si>
    <t>unit</t>
  </si>
  <si>
    <t>monitor led HP M22F FHD (s/n :</t>
  </si>
  <si>
    <t>0011</t>
  </si>
  <si>
    <t xml:space="preserve">AN:Pak.Yuska </t>
  </si>
  <si>
    <t>Scanner Epson DS-570W II</t>
  </si>
  <si>
    <t>s/n :</t>
  </si>
  <si>
    <t>0012</t>
  </si>
  <si>
    <t>0013</t>
  </si>
  <si>
    <t xml:space="preserve">AN:Pak.Rendy </t>
  </si>
  <si>
    <t>label aset / sticker security barang milik negara UAPKPB BIRO UMUM TAHUN 2023</t>
  </si>
  <si>
    <t>pcs</t>
  </si>
  <si>
    <t>label aset / sticker security barang milik negara UAPKPB DIREKTORAT PENGAMANAN TAHUN 2023</t>
  </si>
  <si>
    <t>label aset / sticker security barang milik negara UAPKPB RUMAH SAKIT BP BATAM TAHUN 2023</t>
  </si>
  <si>
    <t>label aset / sticker security barang milik negara UAPKPB PUSAT DATA DAN INFORMASI TAHUN 2023</t>
  </si>
  <si>
    <t>label aset / sticker security barang milik negara UAPKPB BADAN USAHA PELABUHAN TAHUN 2023</t>
  </si>
  <si>
    <t>0014</t>
  </si>
  <si>
    <t>MARKETING</t>
  </si>
  <si>
    <t>printer epson L385 (s/n : X2QK010421)</t>
  </si>
  <si>
    <t>perbaikan : penggantian busa pembuangan tinta printer &amp; riset</t>
  </si>
  <si>
    <t xml:space="preserve">kerusakan : tabung tinta printer </t>
  </si>
  <si>
    <t>0015</t>
  </si>
  <si>
    <t>0016</t>
  </si>
  <si>
    <t xml:space="preserve">BIRO UMUM - Protokol </t>
  </si>
  <si>
    <t>AN:Ibu.Ika</t>
  </si>
  <si>
    <t>Printer epson L6190 (s/n : X5DX057515)</t>
  </si>
  <si>
    <t xml:space="preserve">perbaikan : penggantian tabungan pembuangan tinta </t>
  </si>
  <si>
    <t>0017</t>
  </si>
  <si>
    <t>0018</t>
  </si>
  <si>
    <t xml:space="preserve">nota dinas : </t>
  </si>
  <si>
    <t>0019</t>
  </si>
  <si>
    <t>AN:Ibu.Kiki</t>
  </si>
  <si>
    <t xml:space="preserve">Box </t>
  </si>
  <si>
    <t xml:space="preserve">Map Kantong Biru </t>
  </si>
  <si>
    <t>Lsn</t>
  </si>
  <si>
    <t xml:space="preserve">Map Biasa Forte Biru </t>
  </si>
  <si>
    <t xml:space="preserve">Pena Signo Uniball UM-153 1.0mm @12's Biru </t>
  </si>
  <si>
    <t>Kotak</t>
  </si>
  <si>
    <t xml:space="preserve">Pena Zebra Sarara 0,5mm '12s    Biru </t>
  </si>
  <si>
    <t xml:space="preserve">Isolasi Bening  3/4"  3M Scoth Tape </t>
  </si>
  <si>
    <t>Tinta Epson Ink Bottle T664 Black</t>
  </si>
  <si>
    <t>Tinta Epson Ink Bottle T661-T663 C/M/Y (3 Colour)</t>
  </si>
  <si>
    <t>Set</t>
  </si>
  <si>
    <t>Gunting Sedang Joyko SC838</t>
  </si>
  <si>
    <t>Tinta HP Toner CF510A (204A) Black</t>
  </si>
  <si>
    <t>Tinta HP Toner CF510A (204A) Colour c,m,y</t>
  </si>
  <si>
    <t>0020</t>
  </si>
  <si>
    <t xml:space="preserve">AN:Ibu.Yulia </t>
  </si>
  <si>
    <t>kertas continious form paperline 3ply ncr 9.5"x11"x1000set (white,pink,yellow)</t>
  </si>
  <si>
    <t>0021</t>
  </si>
  <si>
    <t>AN:Ibu.Azza</t>
  </si>
  <si>
    <t xml:space="preserve">perbaikan unit </t>
  </si>
  <si>
    <t>PC HP Slim 290-P0035D (s/n : 3JV89AA#AR6)</t>
  </si>
  <si>
    <t xml:space="preserve">perbaikan : Instal ulang + backup data </t>
  </si>
  <si>
    <t xml:space="preserve">kerusakan : bluescreen </t>
  </si>
  <si>
    <t>0022</t>
  </si>
  <si>
    <t>Nota dinas 02/A1.31/2/2023</t>
  </si>
  <si>
    <t>Pena Signo Uniball UM-153 1.0mm @12's</t>
  </si>
  <si>
    <t>Penggaris Besi 30 cm</t>
  </si>
  <si>
    <t xml:space="preserve">Post It 3M 3'x3' 654 Colour  (5pad/pack) </t>
  </si>
  <si>
    <t xml:space="preserve">Pack </t>
  </si>
  <si>
    <t>Post it 3M Page Markers 670-5AN 1/2' x 1-3/4' Colour  (5pad/pack)</t>
  </si>
  <si>
    <t>Binder Clip Warna 105 Uk 15mm Deli '60s 8556</t>
  </si>
  <si>
    <t>Map Bussiness File A4 HK '12s</t>
  </si>
  <si>
    <t>Map L shape A4 Profile'12s</t>
  </si>
  <si>
    <t>Map L shape F4 Profile'12s</t>
  </si>
  <si>
    <t>Isolasi Bening 12mmx25y Nachi/Solid</t>
  </si>
  <si>
    <t xml:space="preserve">Roll </t>
  </si>
  <si>
    <t>Stapler Kangoro Kecil No. 10</t>
  </si>
  <si>
    <t>Magazine File Multi 96 Black</t>
  </si>
  <si>
    <t xml:space="preserve">Tinta HP Cardtridge 802 Small Black </t>
  </si>
  <si>
    <t xml:space="preserve">Tinta HP Cardtridge 802 Small Tri-color </t>
  </si>
  <si>
    <t>USB Hub 3.0 4 Port 30cm</t>
  </si>
  <si>
    <t xml:space="preserve">Laser Pointer R500 REMOTE PRESENTASI LASER Logitech </t>
  </si>
  <si>
    <t>ID Card Case / Name Tag Card Case B3 (P038)</t>
  </si>
  <si>
    <t>ID Card Tali Lanyard Polos 1 cm (model tali sepatu )  407 light blue / Biru BCA</t>
  </si>
  <si>
    <t>Kertas Sinar Dunia A4 80gr</t>
  </si>
  <si>
    <t>Flashdisk Sandisk 16GB</t>
  </si>
  <si>
    <t>Flashdisk Sandisk 64GB</t>
  </si>
  <si>
    <t xml:space="preserve">Stand Book / Book END 9 inch </t>
  </si>
  <si>
    <t>Tinta HP Toner Ce310a (126A)</t>
  </si>
  <si>
    <t>Tinta HP Toner CE311-313A (126A) C/M/Y (3 Colour)</t>
  </si>
  <si>
    <t xml:space="preserve">Tinta Epson Ink Bottle 003 Black </t>
  </si>
  <si>
    <t>0023</t>
  </si>
  <si>
    <t>0024</t>
  </si>
  <si>
    <t>Nota Dinas 03/A1.31/2/2023</t>
  </si>
  <si>
    <t xml:space="preserve">KONSUMSI </t>
  </si>
  <si>
    <t xml:space="preserve">AQUA 600 ml </t>
  </si>
  <si>
    <t xml:space="preserve">Dus </t>
  </si>
  <si>
    <t xml:space="preserve">AQUA 330 ml </t>
  </si>
  <si>
    <t>0025</t>
  </si>
  <si>
    <t xml:space="preserve">BADAN USAHA PELABUHAN </t>
  </si>
  <si>
    <t>AN:Pak.Enky</t>
  </si>
  <si>
    <t>UPS ICA SE2100 (2000va/1800w) (s/n : 1H1KS2200481 ; 1H1KS2200603 ; 1H1KS2200708)</t>
  </si>
  <si>
    <t>UPS ICA SE3100 (3000va/2700w) (s/n : 1H1KT2200782)</t>
  </si>
  <si>
    <t>0026</t>
  </si>
  <si>
    <t>Maret 2023</t>
  </si>
  <si>
    <t xml:space="preserve">aqua botol 330ml </t>
  </si>
  <si>
    <t xml:space="preserve">aqua gelas 220ml </t>
  </si>
  <si>
    <t>dus</t>
  </si>
  <si>
    <t>nota dinas : 3/A1.31/2/2023</t>
  </si>
  <si>
    <t>anter tgl 1feb</t>
  </si>
  <si>
    <t>0027</t>
  </si>
  <si>
    <t xml:space="preserve">   </t>
  </si>
  <si>
    <t>pcs (tagihn qty asl , revisi 2500 , 300 titipan)</t>
  </si>
  <si>
    <t>0028</t>
  </si>
  <si>
    <t>pena kenko k-1 biru</t>
  </si>
  <si>
    <t>ktk</t>
  </si>
  <si>
    <t>Map Kantong pink</t>
  </si>
  <si>
    <t>sheet protector 11 hole folio</t>
  </si>
  <si>
    <t>pack</t>
  </si>
  <si>
    <t>0029</t>
  </si>
  <si>
    <t xml:space="preserve">BANDAR UDARA HANG NADIM </t>
  </si>
  <si>
    <t>AN:Pak./Ibu.</t>
  </si>
  <si>
    <t>form badan usaha bandara udara hang nadim NCR 4ply (Putih,Hijau,Biru,Merah)</t>
  </si>
  <si>
    <t>pad</t>
  </si>
  <si>
    <t xml:space="preserve">Kabel Ext. 6 Port x13A 2.5m Multi V236E 20/Ctn VISALUX </t>
  </si>
  <si>
    <t xml:space="preserve">di anter tgl 8feb </t>
  </si>
  <si>
    <t>0030</t>
  </si>
  <si>
    <t>Kebutuhan Direktorat Insfratruktur Kawasan</t>
  </si>
  <si>
    <t>Nota dinas : 26/A3.2/02/2023</t>
  </si>
  <si>
    <t>Battery Energizer AA</t>
  </si>
  <si>
    <t>Battery Energizer AAA</t>
  </si>
  <si>
    <t>Tip-Ex / Corection Tape Joyko CT-522</t>
  </si>
  <si>
    <t xml:space="preserve">Pena Kenko K-1 0.5mm '12s Biru </t>
  </si>
  <si>
    <t>Tinta Epson Ink Bottle 003 C/M/Y (3 Colour)</t>
  </si>
  <si>
    <t>Tinta Epson Ink Bottle  774 Black</t>
  </si>
  <si>
    <t xml:space="preserve">Binder Clip 105 (5/8”) 15mm '12ktk </t>
  </si>
  <si>
    <t xml:space="preserve">Binder Clip 107 (3/4”) 19mm '12ktk </t>
  </si>
  <si>
    <t>Binder Clip 111 (1”) 25mm '12ktk</t>
  </si>
  <si>
    <t>Binder Clip 155 (11/4”) 32mm '12ktk</t>
  </si>
  <si>
    <t>Paper clip Warna No. 3100 Kecil Joyko</t>
  </si>
  <si>
    <t xml:space="preserve">Penggaris Besi 30 cm </t>
  </si>
  <si>
    <t xml:space="preserve">Cutter  Besar Kenko L-500 </t>
  </si>
  <si>
    <t>0031</t>
  </si>
  <si>
    <t>lbr</t>
  </si>
  <si>
    <t>materai 10.000'50s</t>
  </si>
  <si>
    <t>0032</t>
  </si>
  <si>
    <t>Nota dinas :</t>
  </si>
  <si>
    <t>map cetak biro sumber daya manusia - (map folder file - kuping) uk F4</t>
  </si>
  <si>
    <t>0033</t>
  </si>
  <si>
    <t xml:space="preserve">AN:Pak.Himawan </t>
  </si>
  <si>
    <t xml:space="preserve">label tarik &amp; dorong </t>
  </si>
  <si>
    <t>0034</t>
  </si>
  <si>
    <t xml:space="preserve">AN:IbuYulia </t>
  </si>
  <si>
    <t>gln</t>
  </si>
  <si>
    <t>0035</t>
  </si>
  <si>
    <t xml:space="preserve">Pekerjaan Pengadaan </t>
  </si>
  <si>
    <t>I</t>
  </si>
  <si>
    <t>Map Folder arsip - biru</t>
  </si>
  <si>
    <t>Keperluan Penataan arsip unit kerja dilingkungan BP Batam - Record Center</t>
  </si>
  <si>
    <t>0036</t>
  </si>
  <si>
    <t>SEKRETARIAT</t>
  </si>
  <si>
    <t>AN:Pak.Eka</t>
  </si>
  <si>
    <t>kop surat logo BP Batam samping beralamat Batam Center - Kertas Biasa uk A4</t>
  </si>
  <si>
    <t xml:space="preserve">rim </t>
  </si>
  <si>
    <t>0037</t>
  </si>
  <si>
    <t xml:space="preserve">Magazine File Multi  96 Black </t>
  </si>
  <si>
    <t>Map File Clear Holder  F4 40 Pocket DATAPLUS</t>
  </si>
  <si>
    <t>0038</t>
  </si>
  <si>
    <t>0039</t>
  </si>
  <si>
    <t>0040</t>
  </si>
  <si>
    <t xml:space="preserve">AN:Pak.Ruli </t>
  </si>
  <si>
    <t>0041</t>
  </si>
  <si>
    <t>gula pasir rosebrand 1kg</t>
  </si>
  <si>
    <t xml:space="preserve">Tinta HP 955 XL black </t>
  </si>
  <si>
    <t>0042</t>
  </si>
  <si>
    <t>Amplop Logo BP Batam (Logo Samping) Beralamat Batam Center (warna putih,uk 4x9 isi 500)</t>
  </si>
  <si>
    <t>Amplop Logo BP Batam (Logo Samping) Beralamat Batam Center (warna putih,uk A4 isi 250)</t>
  </si>
  <si>
    <t>0043</t>
  </si>
  <si>
    <t>the prendjak celup isi 50</t>
  </si>
  <si>
    <t>0044</t>
  </si>
  <si>
    <t>HUMAS</t>
  </si>
  <si>
    <t>002/ENJ /II/2023</t>
  </si>
  <si>
    <t xml:space="preserve">banner uk 12,2x3m "selamat tahun baru 2023" + pasang </t>
  </si>
  <si>
    <t xml:space="preserve">banner uk 6x10m "masjid tanjak" + pasang </t>
  </si>
  <si>
    <t xml:space="preserve">bh </t>
  </si>
  <si>
    <t>banner uk 8x4m "selamat tahun baru imlek" - ketua umum pikori BP Batam + pasang</t>
  </si>
  <si>
    <t>banner uk 3x10 m "selamat tahun baru imlek" - kepala BP Batam + pasang</t>
  </si>
  <si>
    <t>battery camera canon LP-E6</t>
  </si>
  <si>
    <t>0045</t>
  </si>
  <si>
    <t xml:space="preserve">MARKETING </t>
  </si>
  <si>
    <t xml:space="preserve">             /ENJ /       /2023</t>
  </si>
  <si>
    <t xml:space="preserve">Amplop Batam Report </t>
  </si>
  <si>
    <t xml:space="preserve">bahan BW karton putih + poly warna </t>
  </si>
  <si>
    <t>0046</t>
  </si>
  <si>
    <t>kertas conqueror SG A4 B/White 100gr 500's</t>
  </si>
  <si>
    <t>0047</t>
  </si>
  <si>
    <t xml:space="preserve">Biro Humas,Promosi dan Protokol </t>
  </si>
  <si>
    <t xml:space="preserve">Kebutuhan Sub Bagian Protokol </t>
  </si>
  <si>
    <t xml:space="preserve">Cover Kertas Buffalo A4 '100s PUTIH </t>
  </si>
  <si>
    <t>Amplop Coklat  4x9 Zibis  100lbr</t>
  </si>
  <si>
    <t xml:space="preserve">Map L shape  A4 PROFILE clear white </t>
  </si>
  <si>
    <t xml:space="preserve">Map Batik Kain </t>
  </si>
  <si>
    <t xml:space="preserve">Map Biasa / stop map Forte Biru </t>
  </si>
  <si>
    <t xml:space="preserve">Materai Rp 10.000 </t>
  </si>
  <si>
    <t xml:space="preserve">Lbr </t>
  </si>
  <si>
    <t xml:space="preserve">Pena Kenko K-1 0.5mm '12s   Biru </t>
  </si>
  <si>
    <t xml:space="preserve">Pena Signo Uniball UM-153 1.0mm @12's  Biru </t>
  </si>
  <si>
    <t xml:space="preserve">Pena Boxy  Biru </t>
  </si>
  <si>
    <t>Double Tape Foam  1"      Appolo 24mmx10m</t>
  </si>
  <si>
    <t xml:space="preserve">Botol </t>
  </si>
  <si>
    <t>Battery energizer AA'12s</t>
  </si>
  <si>
    <t>Mouse Wireless logitech M185 Blue, Grey , Red</t>
  </si>
  <si>
    <t>Nota Dinas 19/A1.5/RT.06.00/02/2023</t>
  </si>
  <si>
    <t>0048</t>
  </si>
  <si>
    <t>Kebutuhan Sub Bagian Dukungan Strategis</t>
  </si>
  <si>
    <t xml:space="preserve">Amplop Putih Paperline 90pss  110 x 230 mm '100pc </t>
  </si>
  <si>
    <t>Binder Clip Warna 107 Uk 19mm  Deli '40s 8555</t>
  </si>
  <si>
    <t>Binder Clip Warna 105 Uk 15mm  Deli '60s 8556</t>
  </si>
  <si>
    <t>Kertas Sinar Dunia F4 80 gr</t>
  </si>
  <si>
    <t>Mouse Wireless M185 Blue, Grey , Red</t>
  </si>
  <si>
    <t xml:space="preserve">Map L shape  F4 PROFILE </t>
  </si>
  <si>
    <t xml:space="preserve">Map kantong Pink </t>
  </si>
  <si>
    <t>Box</t>
  </si>
  <si>
    <t xml:space="preserve">Pena Kenko K-1 0.5mm '12s  Biru </t>
  </si>
  <si>
    <t xml:space="preserve">Pena Pilot G-2 0.5mm '12s   Biru </t>
  </si>
  <si>
    <t xml:space="preserve">Tinta HP Cardtridge 62 Black </t>
  </si>
  <si>
    <t xml:space="preserve">Tinta HP Cardtridge 62 Tri-color </t>
  </si>
  <si>
    <t xml:space="preserve">Isi Pensil Mekanik Faber Castell 0.5mm </t>
  </si>
  <si>
    <t>tube</t>
  </si>
  <si>
    <t xml:space="preserve">Double Tape Tissue  1" Appolo 24mmx10m </t>
  </si>
  <si>
    <t>0049</t>
  </si>
  <si>
    <t xml:space="preserve">Kebutuhan Marketing </t>
  </si>
  <si>
    <t>Materai Rp 10,000</t>
  </si>
  <si>
    <t>Baterai Energizer  E91 AA BP2+1 MAX (3pc)</t>
  </si>
  <si>
    <t>Baterai Energizer  E92 AAA BP2+1 MAX (3pcs)</t>
  </si>
  <si>
    <t>Baterai Energizer  A23</t>
  </si>
  <si>
    <t>Isolasi Bening  2"  Leaf  100y / opp tape leaf 2"x100y clear</t>
  </si>
  <si>
    <t xml:space="preserve">Isolasi Coklat  2" Leaf 80y </t>
  </si>
  <si>
    <t>Isolasi Hitam   2" Joyko (Cloth Tape) 48mm</t>
  </si>
  <si>
    <t>Buku Expedisi Kiky  200lbr</t>
  </si>
  <si>
    <t xml:space="preserve">Buku Folio Bastar  Kiky 100 lbr  </t>
  </si>
  <si>
    <t>Map L shape  A4 PROFILE Clear white</t>
  </si>
  <si>
    <t xml:space="preserve">Post it 3M 2'x3' 656 Yellow  </t>
  </si>
  <si>
    <t>Label sticker Panda uk 103</t>
  </si>
  <si>
    <t>Spidol Zebra Marker Name Pen '12s Hitam</t>
  </si>
  <si>
    <t>Spidol Snowman Whiteboard BG-12 @6 biru , @6hitam</t>
  </si>
  <si>
    <t>buah</t>
  </si>
  <si>
    <t>Highlighter Boss @7 kuning , @3hijau , @2pink</t>
  </si>
  <si>
    <t xml:space="preserve">Peraut Pensil Meja Deli #0620B </t>
  </si>
  <si>
    <t>Map Multi Clipboard A4 hijau</t>
  </si>
  <si>
    <t xml:space="preserve">Keyboard logitech K120 Usb </t>
  </si>
  <si>
    <t>Stapler Kangoro Besar No. HS-45</t>
  </si>
  <si>
    <t>Stapler Kangoro Kecil  No. 10</t>
  </si>
  <si>
    <t>Tinta Canon PG 745 Black</t>
  </si>
  <si>
    <t>Tinta Canon CL 746 Colour</t>
  </si>
  <si>
    <t>Paper clip No. 03 Kecil Joyko</t>
  </si>
  <si>
    <t>Binder Clip 260 (2”) 51mm</t>
  </si>
  <si>
    <t>0050</t>
  </si>
  <si>
    <t>0051</t>
  </si>
  <si>
    <t>UPS ICA SE2100 (2000va/1800w) (s/n : 1H1KS2200824)</t>
  </si>
  <si>
    <t>0052</t>
  </si>
  <si>
    <t>006/ENJ /II/2023</t>
  </si>
  <si>
    <t>Nota dinas : 03/A1.31/2/2023</t>
  </si>
  <si>
    <t>BLM ANTER</t>
  </si>
  <si>
    <t>0053</t>
  </si>
  <si>
    <t>0054</t>
  </si>
  <si>
    <t xml:space="preserve">bk </t>
  </si>
  <si>
    <t xml:space="preserve">Buku PPID  - Laporan Pelayanan Informasi Publik Badan Pengusahaan Batam </t>
  </si>
  <si>
    <t>0055</t>
  </si>
  <si>
    <t xml:space="preserve">a/n : Budi Susilo S.H - Kepala Biro Umum </t>
  </si>
  <si>
    <t>Kartu Nama -</t>
  </si>
  <si>
    <t>0056</t>
  </si>
  <si>
    <t>aqua galon refill</t>
  </si>
  <si>
    <t>0057</t>
  </si>
  <si>
    <t>AN:Ibu.AAN</t>
  </si>
  <si>
    <t>Materai 10.000 50's</t>
  </si>
  <si>
    <t>dispenser tape medium joyko TD-103</t>
  </si>
  <si>
    <t xml:space="preserve">antr tgl 1 maret jmput vhalindo </t>
  </si>
  <si>
    <t>0058</t>
  </si>
  <si>
    <t>kop surat logo BP Batam samping beralamat Batam Center - Kertas conqueror uk A4</t>
  </si>
  <si>
    <t>Tinta HP Toner W2310A  (215A) Black</t>
  </si>
  <si>
    <t>Tinta HP Toner W2311,12,13A (215A) C/M/Y (3 Colour)</t>
  </si>
  <si>
    <t>0060</t>
  </si>
  <si>
    <t>0059</t>
  </si>
  <si>
    <t xml:space="preserve">HUMAS </t>
  </si>
  <si>
    <t xml:space="preserve">AN:Pak.Dino </t>
  </si>
  <si>
    <t xml:space="preserve">a/n : Sofyan - Kasubbag Dokumentasi dan Publikasi BP Batam </t>
  </si>
  <si>
    <t xml:space="preserve">a/n : Prayuli Irianti - Kasubbag Hubungan Komunikasi Media dan Antar Lembaga BP Batam </t>
  </si>
  <si>
    <t xml:space="preserve">Kartu Nama BP Batam </t>
  </si>
  <si>
    <t>0061</t>
  </si>
  <si>
    <t>paper clip deli no.0024 colour</t>
  </si>
  <si>
    <t>Isolasi Bening Solid 12mmx25y</t>
  </si>
  <si>
    <t>Map Merk Kinary / A4 swing file kinary'60s</t>
  </si>
  <si>
    <t>Peraut pensil sharpener deli 0620B</t>
  </si>
  <si>
    <t>isi stamples leg lengh 6mm mer max</t>
  </si>
  <si>
    <t xml:space="preserve">Isolasi bening  1" Loytape (24mm x 50 yard) </t>
  </si>
  <si>
    <t>0062</t>
  </si>
  <si>
    <t>Buku Jurnal A4  Tebal / buku kwarto 200lbr</t>
  </si>
  <si>
    <t>keyboard &amp; mouse logitech MK270R</t>
  </si>
  <si>
    <t>Stapler Jilid / stapler kangoro 23S24</t>
  </si>
  <si>
    <t>0063</t>
  </si>
  <si>
    <t>Kebutuhan Humas</t>
  </si>
  <si>
    <t xml:space="preserve">Pena Signo Uniball UM-153 1.0mm @12's BIRU </t>
  </si>
  <si>
    <t>Pena Standart AE7  '12s  Hitam</t>
  </si>
  <si>
    <t xml:space="preserve">kotak </t>
  </si>
  <si>
    <t xml:space="preserve">Lem Glue Stick UHU 21gr </t>
  </si>
  <si>
    <t xml:space="preserve">Penghapus Faber Castel Putih Besar B20 </t>
  </si>
  <si>
    <t>Spidol Snowman Permanent  '12pcs Hitam</t>
  </si>
  <si>
    <t xml:space="preserve">Buku Folio Bastar Kiky 100 lbr  </t>
  </si>
  <si>
    <t>Buku Folio Hardcover  Kiky    100 lbr</t>
  </si>
  <si>
    <t xml:space="preserve">Cutter  Kecil   Kenko A-300 </t>
  </si>
  <si>
    <t>Isolasi Putih 2" Anchor  / cloth tape anchor 2" white</t>
  </si>
  <si>
    <t>Isolasi Hitam   2" Joyko / cloth tape joyko 48mm (core biru)</t>
  </si>
  <si>
    <t xml:space="preserve">Kabel Ext. 5 Port x13A 2.5m Multi V235E 20/Ctn VISALUX </t>
  </si>
  <si>
    <t>Pensil 2 B Faber Castel</t>
  </si>
  <si>
    <t>Magazine File Multi  96 Blue</t>
  </si>
  <si>
    <t>Isi staples No. 10 Kangoro  '20s</t>
  </si>
  <si>
    <t>Kalkulator Casio 12D - GX12</t>
  </si>
  <si>
    <t xml:space="preserve">Isi Cutter Kecil Kenko A-100 @12 tube </t>
  </si>
  <si>
    <t>Isi Cutter  Besar Kenko L-150 @12tube</t>
  </si>
  <si>
    <t>0064</t>
  </si>
  <si>
    <t xml:space="preserve">Kebutuhan Wakil Kepala BP Batam </t>
  </si>
  <si>
    <t>nota dinas :20/A1.13/RT.06/1/2023</t>
  </si>
  <si>
    <t xml:space="preserve">sign here </t>
  </si>
  <si>
    <t>kertas A4</t>
  </si>
  <si>
    <t>map business file Sika F4 biru</t>
  </si>
  <si>
    <t>materai 10.000</t>
  </si>
  <si>
    <t xml:space="preserve">binder clip 105'12ktk kcl </t>
  </si>
  <si>
    <t>baterai AAA</t>
  </si>
  <si>
    <t>buku ekspedisi kiky 200lbr</t>
  </si>
  <si>
    <t>map forte kuning hijau biru</t>
  </si>
  <si>
    <t xml:space="preserve">spidol permanent hitam dan biru snowman </t>
  </si>
  <si>
    <t>0065</t>
  </si>
  <si>
    <t xml:space="preserve">Kartu Nama BP Batam T/B doff uk 9x5.5cm </t>
  </si>
  <si>
    <t xml:space="preserve">a/n : Muhardi- Kasubbag Pengelolaan Informasi Publik BP Batam </t>
  </si>
  <si>
    <t xml:space="preserve">a/n : Sazani- Kabag Humas BP Batam </t>
  </si>
  <si>
    <t>0066</t>
  </si>
  <si>
    <t>anter tgl 28feb-1maret 5 glon</t>
  </si>
  <si>
    <t>0068</t>
  </si>
  <si>
    <t>008/ENJ /III/2023</t>
  </si>
  <si>
    <t>0069</t>
  </si>
  <si>
    <t xml:space="preserve">a/n : Ariastuty Sirait - Head Bureau of public relations,promotion and protocol </t>
  </si>
  <si>
    <t xml:space="preserve">Kartu Nama BP Batam T/B doff sudut bulat </t>
  </si>
  <si>
    <t xml:space="preserve">Pena Drawing Pen Sakura Pigma Micron 0,3 '12s Biru </t>
  </si>
  <si>
    <t>0067</t>
  </si>
  <si>
    <t>0070</t>
  </si>
  <si>
    <t>Pemotong Kertas / paper cutter Joyko PC-1637</t>
  </si>
  <si>
    <t>Map plastik expanding file folder file F8819</t>
  </si>
  <si>
    <t>Map plastik expanding file folder file DL 5263</t>
  </si>
  <si>
    <t xml:space="preserve">sandisk ultra microSDXC UHS-I Card 1258gb </t>
  </si>
  <si>
    <t xml:space="preserve">Pensil Mekanik 2B fabercastell 0,5  + Refill </t>
  </si>
  <si>
    <t xml:space="preserve">isi staples no.10 kangoro </t>
  </si>
  <si>
    <t>0071</t>
  </si>
  <si>
    <t xml:space="preserve">Buku Jurnal A4  Tebal / buku ekspedisi 100's  bastar </t>
  </si>
  <si>
    <t xml:space="preserve">Post it dispenser Pop up rubber OL330 3M </t>
  </si>
  <si>
    <t xml:space="preserve">Post It 3M 3"x3" Pop-up Notes R330-12AN 3M </t>
  </si>
  <si>
    <t xml:space="preserve">pad </t>
  </si>
  <si>
    <t>0072</t>
  </si>
  <si>
    <t>0073</t>
  </si>
  <si>
    <t>kop surat logo tengah tanpa almat uk.A4 - Kertas Biasa (uk dari kertas atas 1.5cm)</t>
  </si>
  <si>
    <t>0074</t>
  </si>
  <si>
    <t>banner uk 2x3m "isra mi'raj - masjid b.j habibie BP Batam"</t>
  </si>
  <si>
    <t>banner uk 2.5x4m "isra mi'raj - masjid nurul huda rusun bida muka kuning"</t>
  </si>
  <si>
    <t>banner uk 15x2m " piala kepala BP Batam &amp; Piala Ketua Umum Pikori BP Batam 2023 - olahraga menjalin silahturahmi"</t>
  </si>
  <si>
    <t>banner uk 5x1m " junjung tinggi sportivitas"</t>
  </si>
  <si>
    <t>umbul-umbul uk 400x60cm "BP Batam"</t>
  </si>
  <si>
    <t>banner uk 6x1m "BP BATAM - Badan Pengusahaan Batam"</t>
  </si>
  <si>
    <t>banner uk 24x2m "istana sport cup futsal tournament"</t>
  </si>
  <si>
    <t>banner uk 5x3m "istana sport cup futsal tournament"</t>
  </si>
  <si>
    <t>banner uk 48x2m " piala kepala BP Batam &amp; Piala Ketua Umum Pikori BP Batam 2023 - "istana sport cup futsal tournament"</t>
  </si>
  <si>
    <t xml:space="preserve">bongkar banner </t>
  </si>
  <si>
    <t>0075</t>
  </si>
  <si>
    <t>BKDI Cq.Panitia Ramadhan 144H</t>
  </si>
  <si>
    <t>010/ENJ /III/2023</t>
  </si>
  <si>
    <t>kupon uk 14x5cm (1 pad isi 100 bahan appr 150gr) no.00001-02000</t>
  </si>
  <si>
    <t>jadwal imsakiyah ramadhan 1444H/2023M (uk.F4,bahan appr 150gr,1 sisi,Ramadhan )</t>
  </si>
  <si>
    <t>0076</t>
  </si>
  <si>
    <t xml:space="preserve">Kertas Photo Paper Blueprint  5760 dpi A4 (210x297mm 210 gsm) '20s </t>
  </si>
  <si>
    <t xml:space="preserve">sandisk extreme SDXC UHS-1 Card 64gb/ 170MB/S </t>
  </si>
  <si>
    <t>009/ENJ /III/2023</t>
  </si>
  <si>
    <t>0077</t>
  </si>
  <si>
    <t xml:space="preserve">Tinta HP 955 XL cyan,magenta,yellow </t>
  </si>
  <si>
    <t>0078</t>
  </si>
  <si>
    <t>isi staples kecil no.10 kangoro warna '10s</t>
  </si>
  <si>
    <t>0079</t>
  </si>
  <si>
    <t>012/ENJ /III/2023</t>
  </si>
  <si>
    <t>kupon uk 14x5cm (1 pad isi 100 bahan appr 150gr) no.02001-04000</t>
  </si>
  <si>
    <t xml:space="preserve">do anter brg lsg taghan  .. </t>
  </si>
  <si>
    <t>0080</t>
  </si>
  <si>
    <t xml:space="preserve">Tinta HP Toner CF500A (202A)  Black </t>
  </si>
  <si>
    <t>Tinta HP Toner CF500A (202A)  C/M/Y (3 Colour)</t>
  </si>
  <si>
    <t>Tinta HP Toner printer HP PRO MFP M193FW , Tinta HP Toner W2310A (215) black</t>
  </si>
  <si>
    <t>Tinta HP Toner printer HP PRO MFP M193FW , Tinta HP Toner W2310A (215) C,M,Y</t>
  </si>
  <si>
    <t>April 2023</t>
  </si>
  <si>
    <t>Mei 2023</t>
  </si>
  <si>
    <t>0081</t>
  </si>
  <si>
    <t>0082</t>
  </si>
  <si>
    <t xml:space="preserve">Kebutuhan Direktorat Badan Usaha SPAM BP Batam </t>
  </si>
  <si>
    <t>Personal Komputer HP M01-F2028D Dekstop</t>
  </si>
  <si>
    <t>Processor:Intel Core i7-12700
RAM: 8GB DDR4
Storage :512GB  SSD
ODD: -
VGA: -
Monitor : 21,5 Inch (MONITOR LED HP M22F FHD)
Konektivitas: Wifi + Bluetooth
Sistem Operasi: Windows 11 Home + Microsoft Office Home &amp; Student 2021</t>
  </si>
  <si>
    <t>Email : 
Bpbatam23_spam.1@outlook.com
Bpbatam23_spam.2@outlook.com
Bpbatam23_spam.3@outlook.com
Bpbatam23_spam.4@outlook.com
Bpbatam23_spam.5@outlook.com
Bpbatam23_spam.6 @outlook.com
Pass : Bpbatam1234</t>
  </si>
  <si>
    <t>serial number :</t>
  </si>
  <si>
    <t>1</t>
  </si>
  <si>
    <t>2</t>
  </si>
  <si>
    <t>3</t>
  </si>
  <si>
    <t>4</t>
  </si>
  <si>
    <t>5</t>
  </si>
  <si>
    <t>6</t>
  </si>
  <si>
    <t>Laptop Lenovo IdeaPad Slim 3-14IAU7 5QID - Artic Gre</t>
  </si>
  <si>
    <t>Processor:Intel Core i7-1255U
RAM: 8GB DDR4
Storage :512GB  SSD
ODD: -
VGA: -
Monitor : 14" FHD
Konektivitas: Wifi + Bluetooth
Sistem Operasi: Windows 11 Home + Microsoft Office Home &amp; Student 2021</t>
  </si>
  <si>
    <t>Email : 
Bpbatam23_spam.7@outlook.com
Bpbatam23_spam.8@outlook.com
Pass : Bpbatam1234</t>
  </si>
  <si>
    <t>0083</t>
  </si>
  <si>
    <t>1 :</t>
  </si>
  <si>
    <t>2 :</t>
  </si>
  <si>
    <t>0084</t>
  </si>
  <si>
    <t>Kebutuhan Bidang Perencenaan Perhubungan Unit Kerja Pusat Perencanaan Program Strategis (RENPROS)</t>
  </si>
  <si>
    <t>Laptop ASUS ROG Flow X13 GV301RC-R935A6T-O Off Black</t>
  </si>
  <si>
    <t>Processor: AMD Ryzen 9 6900HS 
RAM: 16GB LPDDR5
Storage :1 TB SSD
ODD:-
VGA: NVIDIA GeForce RTX 3050 4GB
Ukuran layar : 13,4 inch
Konektivitas: Wifi + Bluetooth
Sistem Operasi: Windows 11 Home + Microsoft Office Home &amp; Student 2021</t>
  </si>
  <si>
    <t>Laptop MSI GP66 Leopard 11UE-479ID</t>
  </si>
  <si>
    <t xml:space="preserve">Processor:Intel Core i7-11800H
RAM: 16GB DDR4
Storage :512GB  SSD
ODD:-
VGA: NVIDIA® GeForce® RTX 3060 6GB
Ukuran layar : 15,6 inch
Konektivitas: Wifi + Bluetooth
Sistem Operasi: Windows 10 Home  
'+ Upgrade Instalasi : Office Home business  2021 </t>
  </si>
  <si>
    <t>Email : 
Bpbatam23_renpros.1@outlook.com
Bpbatam23_renpros.2@outlook.com
Pass : Bpbatam1234</t>
  </si>
  <si>
    <t>Email : 
Bpbatam23_renpros.3@outlook.com
Bpbatam23_renpros.4@outlook.com
Pass : Bpbatam1234</t>
  </si>
  <si>
    <t>0085</t>
  </si>
  <si>
    <t xml:space="preserve">pcs </t>
  </si>
  <si>
    <t>Xbanner + kaki bahan luster uk 60x160cm " Ramadhan Bersama BKDI BP Batam"</t>
  </si>
  <si>
    <t>banner uk 3x1 " Safari Ramadhan BKDI BP Batam"</t>
  </si>
  <si>
    <t>banner uk 3x1 " Ramadhan Bersama BKDI BP Batam"</t>
  </si>
  <si>
    <t>Kepada BKDI BP Batam cq Ketua Panitia Ramadhan 1444H BKDI BP Batam</t>
  </si>
  <si>
    <t>0086</t>
  </si>
  <si>
    <t>banner uk 4x2.5m  " Ramadhan Bersama BKDI BP Batam"</t>
  </si>
  <si>
    <t>0087</t>
  </si>
  <si>
    <t>Jadwal Imsakiyah 1444H/2023H uk.F4 "Marhaban ya Ramadhan"</t>
  </si>
  <si>
    <t>0088</t>
  </si>
  <si>
    <t>014/ENJ /III/2023</t>
  </si>
  <si>
    <t xml:space="preserve">titipan / adjust </t>
  </si>
  <si>
    <t xml:space="preserve">anter lsg tagihan </t>
  </si>
  <si>
    <t>0089</t>
  </si>
  <si>
    <t>Kebutuhan Direktur Pelayanan Terpadu Satu Pintu (PTSP)</t>
  </si>
  <si>
    <t>kertas A4 80gr</t>
  </si>
  <si>
    <t>paper clip warna no 3100 joyko'12s</t>
  </si>
  <si>
    <t>nota dinas : 221/A3.5/RT.00/03/2023</t>
  </si>
  <si>
    <t>0090</t>
  </si>
  <si>
    <t>nota dinas : 4/A1.31/2/2023</t>
  </si>
  <si>
    <t xml:space="preserve">gula pasir putih PSM 1 kg </t>
  </si>
  <si>
    <t xml:space="preserve">konsumsi </t>
  </si>
  <si>
    <t>anter lsg tagihan</t>
  </si>
  <si>
    <t>0091</t>
  </si>
  <si>
    <t>nota dinas : 5/A1.31/3/2023</t>
  </si>
  <si>
    <t xml:space="preserve">pena uniball signo um 153 biru </t>
  </si>
  <si>
    <t>post it 3m 5x3</t>
  </si>
  <si>
    <t>isolasi bening kecil 1/2"</t>
  </si>
  <si>
    <t>stabillo joyko mix colour '10s</t>
  </si>
  <si>
    <t>flashdisk sandisk 16gb</t>
  </si>
  <si>
    <t>flashdisk sandisk 64gb</t>
  </si>
  <si>
    <t>toner hp laserjet CP1025 black (126A)</t>
  </si>
  <si>
    <t>toner hp laserjet CP1025 cyan (126A)</t>
  </si>
  <si>
    <t>toner hp laserjet CP1025 magenta (126A)</t>
  </si>
  <si>
    <t>toner hp laserjet CP1025 yellow (126A)</t>
  </si>
  <si>
    <t xml:space="preserve">tinta eposn 003 black </t>
  </si>
  <si>
    <t xml:space="preserve">tinta eposn 001 black </t>
  </si>
  <si>
    <t xml:space="preserve">pena kenko k-1 hitam </t>
  </si>
  <si>
    <t xml:space="preserve">amplop coklat kecil 4x9 new zibis </t>
  </si>
  <si>
    <t xml:space="preserve">tinta epson T664 black </t>
  </si>
  <si>
    <t xml:space="preserve">post it 3m 3x3x5s warna </t>
  </si>
  <si>
    <t xml:space="preserve">binder clip joyko uk 15mm </t>
  </si>
  <si>
    <t>roll</t>
  </si>
  <si>
    <t xml:space="preserve">ktk kcl </t>
  </si>
  <si>
    <t>0092</t>
  </si>
  <si>
    <t xml:space="preserve">AN:Pak.Uga </t>
  </si>
  <si>
    <t>battery universal charger Li-ion  model TG-CS16C</t>
  </si>
  <si>
    <t>0093</t>
  </si>
  <si>
    <t>toner printer HP Series 85A</t>
  </si>
  <si>
    <t>post it 3m 3x3x5'colour 654 ( 1 box isi 4pad)</t>
  </si>
  <si>
    <t>post it sign here 684-sh</t>
  </si>
  <si>
    <t>binder clip no 155 kecil deli 8553</t>
  </si>
  <si>
    <t xml:space="preserve">pensil faber castell 2B </t>
  </si>
  <si>
    <t xml:space="preserve">rautan serutan pensil  meja / Sharpener Deli 0620B </t>
  </si>
  <si>
    <t>finger print pad (bantalan stamp sidik jari) biru / artline stamp pad biru</t>
  </si>
  <si>
    <t xml:space="preserve">kabel extention K3 5X13A 2.5mtr V235E visalux </t>
  </si>
  <si>
    <t xml:space="preserve">stop kontak kombinasi 13A Putih V7196 visalux </t>
  </si>
  <si>
    <t>lap kanebo / Proclean 66x43 Cm Lap Chamois Pva</t>
  </si>
  <si>
    <t>0094</t>
  </si>
  <si>
    <t xml:space="preserve">30 di anter do 0035 enj , 500 titipan </t>
  </si>
  <si>
    <t>017/ENJ /IV/2023</t>
  </si>
  <si>
    <t>0095</t>
  </si>
  <si>
    <t xml:space="preserve">Kebutuhan TU Persuratan dan Kearsipan </t>
  </si>
  <si>
    <t>nota dinas : 171/A1.13/KA.00.05/3/2023</t>
  </si>
  <si>
    <t xml:space="preserve">kebutuhan dalam penyiapan naskah dinas untuk sarana/media komunikasi tertulis Badan Usaha Pelabuhan </t>
  </si>
  <si>
    <t>kop surat Logo BP Batam tengah tanpa alamt (kertas conqueror uk .A4)</t>
  </si>
  <si>
    <t>0096</t>
  </si>
  <si>
    <t>nota dinas : 177/A1.13/KA.00.05/3/2023</t>
  </si>
  <si>
    <t>kebutuhan dalam penyiapan naskah dinas untuk sarana/media komunikasi unit-unit kerja dilingkungan BP Batam.</t>
  </si>
  <si>
    <t>kop surat Logo BP Batam tengah tanpa alamat (kertas conqueror uk .A4)</t>
  </si>
  <si>
    <t>logitech C270 HD Webcam 720p (s/n : 2151AP00XTG9 ; 2151AP00XT69 ; 2151AP00XTJ9 ; 2151AP00XTE9)</t>
  </si>
  <si>
    <t>binder clip no 260 besar deli 8551</t>
  </si>
  <si>
    <t xml:space="preserve">antr tgl 31 mar </t>
  </si>
  <si>
    <t>0097</t>
  </si>
  <si>
    <t>kop surat Logo BP Batam samping alamat (kertas conqueror uk .A4)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</si>
</sst>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$-409]d\-mmm\-yy;@"/>
    <numFmt numFmtId="166" formatCode="_(* #,##0_);_(* \(#,##0\);_(* &quot;-&quot;??_);_(@_)"/>
    <numFmt numFmtId="167" formatCode="_(&quot;Rp&quot;* #,##0.00_);_(&quot;Rp&quot;* \(#,##0.00\);_(&quot;Rp&quot;* &quot;-&quot;??_);_(@_)"/>
    <numFmt numFmtId="168" formatCode="0.00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color theme="1" tint="0.249977111117893"/>
      <name val="Cambria"/>
      <family val="1"/>
      <scheme val="major"/>
    </font>
    <font>
      <i/>
      <sz val="22"/>
      <color theme="6"/>
      <name val="Cambria"/>
      <family val="1"/>
      <scheme val="major"/>
    </font>
    <font>
      <sz val="10"/>
      <color theme="1" tint="0.249977111117893"/>
      <name val="Cambria"/>
      <family val="1"/>
      <scheme val="major"/>
    </font>
    <font>
      <sz val="8"/>
      <color theme="1" tint="0.249977111117893"/>
      <name val="Cambria"/>
      <family val="1"/>
      <scheme val="major"/>
    </font>
    <font>
      <b/>
      <sz val="12"/>
      <color theme="1" tint="0.249977111117893"/>
      <name val="Cambria"/>
      <family val="1"/>
      <scheme val="major"/>
    </font>
    <font>
      <b/>
      <sz val="14"/>
      <color theme="1" tint="0.249977111117893"/>
      <name val="Cambria"/>
      <family val="1"/>
      <scheme val="major"/>
    </font>
    <font>
      <sz val="7.5"/>
      <color theme="1" tint="0.249977111117893"/>
      <name val="Cambria"/>
      <family val="1"/>
      <scheme val="major"/>
    </font>
    <font>
      <sz val="9"/>
      <color theme="1" tint="0.249977111117893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1" tint="0.249977111117893"/>
      <name val="Cambria"/>
      <family val="1"/>
      <scheme val="major"/>
    </font>
    <font>
      <b/>
      <sz val="10"/>
      <color theme="1" tint="0.249977111117893"/>
      <name val="Cambria"/>
      <family val="1"/>
      <scheme val="major"/>
    </font>
    <font>
      <sz val="11"/>
      <name val="Cambria"/>
      <family val="1"/>
      <scheme val="major"/>
    </font>
    <font>
      <sz val="10"/>
      <name val="Arial"/>
      <family val="2"/>
    </font>
    <font>
      <sz val="12"/>
      <name val="Cambria"/>
      <family val="1"/>
      <scheme val="major"/>
    </font>
    <font>
      <sz val="8"/>
      <color theme="6"/>
      <name val="Cambria"/>
      <family val="1"/>
      <scheme val="major"/>
    </font>
    <font>
      <b/>
      <i/>
      <sz val="16"/>
      <name val="Helv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253">
    <xf numFmtId="0" fontId="0" fillId="0" borderId="0" xfId="0"/>
    <xf numFmtId="0" fontId="2" fillId="0" borderId="0" xfId="0" applyFont="1" applyBorder="1" applyAlignment="1" applyProtection="1">
      <alignment horizontal="left" indent="1"/>
      <protection locked="0"/>
    </xf>
    <xf numFmtId="0" fontId="4" fillId="0" borderId="0" xfId="0" applyFo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1" fontId="5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" fontId="5" fillId="0" borderId="0" xfId="0" applyNumberFormat="1" applyFont="1" applyAlignment="1" applyProtection="1">
      <alignment horizontal="left"/>
      <protection locked="0"/>
    </xf>
    <xf numFmtId="0" fontId="7" fillId="0" borderId="0" xfId="0" quotePrefix="1" applyNumberFormat="1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/>
      <protection locked="0"/>
    </xf>
    <xf numFmtId="165" fontId="9" fillId="0" borderId="0" xfId="0" quotePrefix="1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Fill="1" applyProtection="1">
      <protection locked="0"/>
    </xf>
    <xf numFmtId="1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1" fontId="5" fillId="0" borderId="0" xfId="0" applyNumberFormat="1" applyFont="1" applyFill="1" applyAlignment="1" applyProtection="1">
      <alignment horizontal="center" vertical="top"/>
      <protection locked="0"/>
    </xf>
    <xf numFmtId="0" fontId="5" fillId="0" borderId="0" xfId="0" applyFont="1" applyFill="1" applyAlignment="1" applyProtection="1">
      <alignment horizontal="center" vertical="top"/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9" fillId="0" borderId="0" xfId="0" applyFont="1" applyFill="1" applyBorder="1" applyProtection="1">
      <protection locked="0"/>
    </xf>
    <xf numFmtId="0" fontId="10" fillId="0" borderId="0" xfId="0" applyFont="1" applyFill="1" applyBorder="1"/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 applyProtection="1">
      <alignment horizontal="left"/>
      <protection locked="0"/>
    </xf>
    <xf numFmtId="0" fontId="4" fillId="0" borderId="0" xfId="0" applyFont="1" applyFill="1" applyAlignment="1" applyProtection="1">
      <protection locked="0"/>
    </xf>
    <xf numFmtId="0" fontId="14" fillId="0" borderId="0" xfId="0" applyFont="1" applyFill="1" applyAlignment="1" applyProtection="1">
      <alignment horizontal="left"/>
      <protection locked="0"/>
    </xf>
    <xf numFmtId="2" fontId="5" fillId="0" borderId="0" xfId="0" applyNumberFormat="1" applyFont="1" applyFill="1" applyBorder="1" applyAlignment="1" applyProtection="1">
      <alignment horizontal="left"/>
      <protection locked="0"/>
    </xf>
    <xf numFmtId="44" fontId="5" fillId="0" borderId="0" xfId="0" applyNumberFormat="1" applyFont="1" applyFill="1" applyBorder="1" applyAlignment="1" applyProtection="1">
      <alignment horizontal="left"/>
      <protection locked="0"/>
    </xf>
    <xf numFmtId="44" fontId="5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17" fontId="15" fillId="0" borderId="1" xfId="0" quotePrefix="1" applyNumberFormat="1" applyFont="1" applyFill="1" applyBorder="1" applyAlignment="1">
      <alignment vertical="center" wrapText="1"/>
    </xf>
    <xf numFmtId="166" fontId="15" fillId="0" borderId="2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quotePrefix="1" applyFont="1" applyFill="1" applyBorder="1" applyAlignment="1">
      <alignment vertical="center"/>
    </xf>
    <xf numFmtId="0" fontId="15" fillId="0" borderId="0" xfId="1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left" vertical="center"/>
      <protection locked="0"/>
    </xf>
    <xf numFmtId="1" fontId="9" fillId="3" borderId="0" xfId="0" applyNumberFormat="1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1" fontId="4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17" fontId="11" fillId="0" borderId="1" xfId="0" quotePrefix="1" applyNumberFormat="1" applyFont="1" applyFill="1" applyBorder="1" applyAlignment="1">
      <alignment vertical="center" wrapText="1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20" fillId="0" borderId="1" xfId="0" applyFont="1" applyFill="1" applyBorder="1"/>
    <xf numFmtId="17" fontId="15" fillId="0" borderId="1" xfId="0" quotePrefix="1" applyNumberFormat="1" applyFont="1" applyFill="1" applyBorder="1" applyAlignment="1">
      <alignment vertical="center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7" fontId="15" fillId="0" borderId="1" xfId="0" quotePrefix="1" applyNumberFormat="1" applyFont="1" applyFill="1" applyBorder="1" applyAlignment="1">
      <alignment horizontal="left" wrapText="1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7" fontId="15" fillId="0" borderId="0" xfId="0" quotePrefix="1" applyNumberFormat="1" applyFont="1" applyFill="1" applyBorder="1" applyAlignment="1">
      <alignment vertical="center" wrapText="1"/>
    </xf>
    <xf numFmtId="166" fontId="15" fillId="0" borderId="0" xfId="1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7" fontId="11" fillId="0" borderId="1" xfId="0" quotePrefix="1" applyNumberFormat="1" applyFont="1" applyFill="1" applyBorder="1" applyAlignment="1">
      <alignment vertical="center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7" fontId="15" fillId="0" borderId="1" xfId="0" quotePrefix="1" applyNumberFormat="1" applyFont="1" applyFill="1" applyBorder="1" applyAlignment="1">
      <alignment horizontal="left" vertical="center" wrapText="1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7" fontId="15" fillId="0" borderId="1" xfId="0" quotePrefix="1" applyNumberFormat="1" applyFont="1" applyFill="1" applyBorder="1" applyAlignment="1">
      <alignment horizontal="left" vertical="center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20" fillId="0" borderId="1" xfId="0" quotePrefix="1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1" xfId="0" quotePrefix="1" applyFont="1" applyFill="1" applyBorder="1" applyAlignment="1">
      <alignment vertical="center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12" fillId="0" borderId="0" xfId="0" applyFont="1" applyFill="1" applyAlignment="1">
      <alignment horizontal="left" wrapText="1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7" fontId="11" fillId="0" borderId="1" xfId="0" quotePrefix="1" applyNumberFormat="1" applyFont="1" applyFill="1" applyBorder="1" applyAlignment="1">
      <alignment horizontal="left" vertical="center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" fontId="11" fillId="0" borderId="3" xfId="0" applyNumberFormat="1" applyFont="1" applyFill="1" applyBorder="1" applyAlignment="1" applyProtection="1">
      <alignment horizontal="center" vertical="center"/>
      <protection locked="0"/>
    </xf>
    <xf numFmtId="1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left"/>
      <protection locked="0"/>
    </xf>
    <xf numFmtId="1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1" fontId="11" fillId="0" borderId="4" xfId="0" applyNumberFormat="1" applyFont="1" applyFill="1" applyBorder="1" applyAlignment="1" applyProtection="1">
      <alignment horizontal="center" vertical="center"/>
      <protection locked="0"/>
    </xf>
    <xf numFmtId="1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>
      <alignment horizontal="left" wrapText="1"/>
    </xf>
  </cellXfs>
  <cellStyles count="23">
    <cellStyle name="Comma" xfId="1" builtinId="3"/>
    <cellStyle name="Comma 15" xfId="2"/>
    <cellStyle name="Comma 2" xfId="3"/>
    <cellStyle name="Comma 3" xfId="4"/>
    <cellStyle name="Comma 4" xfId="5"/>
    <cellStyle name="Comma 5" xfId="6"/>
    <cellStyle name="Comma 6" xfId="7"/>
    <cellStyle name="Currency 2" xfId="8"/>
    <cellStyle name="Currency 2 2" xfId="9"/>
    <cellStyle name="Currency 3" xfId="10"/>
    <cellStyle name="Currency 4" xfId="11"/>
    <cellStyle name="Currency 5" xfId="12"/>
    <cellStyle name="Currency 6" xfId="13"/>
    <cellStyle name="Currency 7" xfId="14"/>
    <cellStyle name="Normal" xfId="0" builtinId="0"/>
    <cellStyle name="Normal - Style1" xfId="15"/>
    <cellStyle name="Normal 2" xfId="16"/>
    <cellStyle name="Normal 3" xfId="17"/>
    <cellStyle name="Normal 4" xfId="18"/>
    <cellStyle name="Normal 5" xfId="19"/>
    <cellStyle name="Normal 6" xfId="20"/>
    <cellStyle name="Normal 7" xfId="21"/>
    <cellStyle name="Normal 8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47626</xdr:rowOff>
    </xdr:from>
    <xdr:to>
      <xdr:col>1</xdr:col>
      <xdr:colOff>819024</xdr:colOff>
      <xdr:row>0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6"/>
          <a:ext cx="1257174" cy="63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P31"/>
  <sheetViews>
    <sheetView showGridLines="0" zoomScale="115" zoomScaleNormal="115" workbookViewId="0">
      <selection activeCell="B17" sqref="B17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5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44931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25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7" customHeight="1" x14ac:dyDescent="0.2">
      <c r="A16" s="36">
        <v>1</v>
      </c>
      <c r="B16" s="37" t="s">
        <v>29</v>
      </c>
      <c r="C16" s="38">
        <v>1</v>
      </c>
      <c r="D16" s="39" t="s">
        <v>27</v>
      </c>
      <c r="E16" s="40"/>
      <c r="J16" s="34"/>
      <c r="K16" s="34"/>
      <c r="L16" s="34"/>
      <c r="M16" s="34"/>
      <c r="N16" s="34"/>
      <c r="O16" s="34"/>
      <c r="P16" s="34"/>
    </row>
    <row r="17" spans="1:16" ht="18.75" customHeight="1" x14ac:dyDescent="0.2">
      <c r="A17" s="36"/>
      <c r="B17" s="37" t="s">
        <v>28</v>
      </c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8.75" customHeight="1" x14ac:dyDescent="0.2">
      <c r="A18" s="36"/>
      <c r="B18" s="37" t="s">
        <v>26</v>
      </c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50"/>
      <c r="B24" s="50"/>
      <c r="C24" s="51"/>
      <c r="D24" s="51"/>
      <c r="H24" s="49"/>
    </row>
    <row r="25" spans="1:16" ht="15" customHeight="1" x14ac:dyDescent="0.2">
      <c r="A25" s="52"/>
      <c r="B25" s="52"/>
      <c r="C25" s="49"/>
      <c r="D25" s="53"/>
      <c r="E25" s="53"/>
      <c r="H25" s="51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51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51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P46"/>
  <sheetViews>
    <sheetView showGridLines="0" topLeftCell="A16" zoomScale="115" zoomScaleNormal="115" workbookViewId="0">
      <selection activeCell="K27" sqref="K27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76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113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44945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114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" customHeight="1" x14ac:dyDescent="0.2">
      <c r="A15" s="36">
        <v>1</v>
      </c>
      <c r="B15" s="78" t="s">
        <v>115</v>
      </c>
      <c r="C15" s="38">
        <v>1</v>
      </c>
      <c r="D15" s="39" t="s">
        <v>127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 t="s">
        <v>116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 t="s">
        <v>117</v>
      </c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 t="s">
        <v>118</v>
      </c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 t="s">
        <v>119</v>
      </c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 t="s">
        <v>120</v>
      </c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/>
      <c r="B21" s="37" t="s">
        <v>121</v>
      </c>
      <c r="C21" s="38"/>
      <c r="D21" s="39"/>
      <c r="E21" s="40"/>
      <c r="J21" s="34"/>
      <c r="K21" s="34"/>
      <c r="L21" s="34"/>
      <c r="M21" s="34"/>
      <c r="N21" s="34"/>
      <c r="O21" s="34"/>
      <c r="P21" s="34"/>
    </row>
    <row r="22" spans="1:16" ht="28.5" x14ac:dyDescent="0.2">
      <c r="A22" s="36"/>
      <c r="B22" s="37" t="s">
        <v>122</v>
      </c>
      <c r="C22" s="38"/>
      <c r="D22" s="39"/>
      <c r="E22" s="40"/>
      <c r="J22" s="34"/>
      <c r="K22" s="34"/>
      <c r="L22" s="34"/>
      <c r="M22" s="34"/>
      <c r="N22" s="34"/>
      <c r="O22" s="34"/>
      <c r="P22" s="34"/>
    </row>
    <row r="23" spans="1:16" ht="14.25" x14ac:dyDescent="0.2">
      <c r="A23" s="36"/>
      <c r="B23" s="37" t="s">
        <v>132</v>
      </c>
      <c r="C23" s="38"/>
      <c r="D23" s="39"/>
      <c r="E23" s="40"/>
      <c r="J23" s="34"/>
      <c r="K23" s="34"/>
      <c r="L23" s="34"/>
      <c r="M23" s="34"/>
      <c r="N23" s="34"/>
      <c r="O23" s="34"/>
      <c r="P23" s="34"/>
    </row>
    <row r="24" spans="1:16" ht="14.25" x14ac:dyDescent="0.2">
      <c r="A24" s="36"/>
      <c r="B24" s="37"/>
      <c r="C24" s="38"/>
      <c r="D24" s="39"/>
      <c r="E24" s="40"/>
      <c r="J24" s="34"/>
      <c r="K24" s="34"/>
      <c r="L24" s="34"/>
      <c r="M24" s="34"/>
      <c r="N24" s="34"/>
      <c r="O24" s="34"/>
      <c r="P24" s="34"/>
    </row>
    <row r="25" spans="1:16" ht="14.25" x14ac:dyDescent="0.2">
      <c r="A25" s="36"/>
      <c r="B25" s="37" t="s">
        <v>123</v>
      </c>
      <c r="C25" s="38"/>
      <c r="D25" s="39"/>
      <c r="E25" s="40"/>
      <c r="J25" s="34"/>
      <c r="K25" s="34"/>
      <c r="L25" s="34"/>
      <c r="M25" s="34"/>
      <c r="N25" s="34"/>
      <c r="O25" s="34"/>
      <c r="P25" s="34"/>
    </row>
    <row r="26" spans="1:16" ht="14.25" x14ac:dyDescent="0.2">
      <c r="A26" s="36"/>
      <c r="B26" s="37" t="s">
        <v>124</v>
      </c>
      <c r="C26" s="38"/>
      <c r="D26" s="39"/>
      <c r="E26" s="40"/>
      <c r="J26" s="34"/>
      <c r="K26" s="34"/>
      <c r="L26" s="34"/>
      <c r="M26" s="34"/>
      <c r="N26" s="34"/>
      <c r="O26" s="34"/>
      <c r="P26" s="34"/>
    </row>
    <row r="27" spans="1:16" ht="14.25" x14ac:dyDescent="0.2">
      <c r="A27" s="36"/>
      <c r="B27" s="37" t="s">
        <v>125</v>
      </c>
      <c r="C27" s="38"/>
      <c r="D27" s="39"/>
      <c r="E27" s="40"/>
      <c r="J27" s="34"/>
      <c r="K27" s="34"/>
      <c r="L27" s="34"/>
      <c r="M27" s="34"/>
      <c r="N27" s="34"/>
      <c r="O27" s="34"/>
      <c r="P27" s="34"/>
    </row>
    <row r="28" spans="1:16" ht="14.25" x14ac:dyDescent="0.2">
      <c r="A28" s="36"/>
      <c r="B28" s="37" t="s">
        <v>126</v>
      </c>
      <c r="C28" s="38"/>
      <c r="D28" s="39"/>
      <c r="E28" s="40"/>
      <c r="J28" s="34"/>
      <c r="K28" s="34"/>
      <c r="L28" s="34"/>
      <c r="M28" s="34"/>
      <c r="N28" s="34"/>
      <c r="O28" s="34"/>
      <c r="P28" s="34"/>
    </row>
    <row r="29" spans="1:16" ht="14.25" x14ac:dyDescent="0.2">
      <c r="A29" s="36"/>
      <c r="B29" s="37"/>
      <c r="C29" s="38"/>
      <c r="D29" s="39"/>
      <c r="E29" s="40"/>
      <c r="J29" s="34"/>
      <c r="K29" s="34"/>
      <c r="L29" s="34"/>
      <c r="M29" s="34"/>
      <c r="N29" s="34"/>
      <c r="O29" s="34"/>
      <c r="P29" s="34"/>
    </row>
    <row r="30" spans="1:16" ht="20.25" customHeight="1" x14ac:dyDescent="0.2">
      <c r="A30" s="36">
        <v>2</v>
      </c>
      <c r="B30" s="37" t="s">
        <v>128</v>
      </c>
      <c r="C30" s="38">
        <v>1</v>
      </c>
      <c r="D30" s="39" t="s">
        <v>131</v>
      </c>
      <c r="E30" s="40"/>
      <c r="J30" s="34"/>
      <c r="K30" s="34"/>
      <c r="L30" s="34"/>
      <c r="M30" s="34"/>
      <c r="N30" s="34"/>
      <c r="O30" s="34"/>
      <c r="P30" s="34"/>
    </row>
    <row r="31" spans="1:16" ht="14.25" x14ac:dyDescent="0.2">
      <c r="A31" s="36"/>
      <c r="B31" s="37" t="s">
        <v>129</v>
      </c>
      <c r="C31" s="38"/>
      <c r="D31" s="39"/>
      <c r="E31" s="40"/>
      <c r="J31" s="34"/>
      <c r="K31" s="34"/>
      <c r="L31" s="34"/>
      <c r="M31" s="34"/>
      <c r="N31" s="34"/>
      <c r="O31" s="34"/>
      <c r="P31" s="34"/>
    </row>
    <row r="32" spans="1:16" ht="14.25" x14ac:dyDescent="0.2">
      <c r="A32" s="36"/>
      <c r="B32" s="37"/>
      <c r="C32" s="38"/>
      <c r="D32" s="39"/>
      <c r="E32" s="40"/>
      <c r="J32" s="34"/>
      <c r="K32" s="34"/>
      <c r="L32" s="34"/>
      <c r="M32" s="34"/>
      <c r="N32" s="34"/>
      <c r="O32" s="34"/>
      <c r="P32" s="34"/>
    </row>
    <row r="33" spans="1:16" ht="14.25" x14ac:dyDescent="0.2">
      <c r="A33" s="36">
        <v>3</v>
      </c>
      <c r="B33" s="37" t="s">
        <v>130</v>
      </c>
      <c r="C33" s="38">
        <v>2</v>
      </c>
      <c r="D33" s="39" t="s">
        <v>127</v>
      </c>
      <c r="E33" s="40"/>
      <c r="J33" s="34"/>
      <c r="K33" s="34"/>
      <c r="L33" s="34"/>
      <c r="M33" s="34"/>
      <c r="N33" s="34"/>
      <c r="O33" s="34"/>
      <c r="P33" s="34"/>
    </row>
    <row r="34" spans="1:16" ht="14.25" x14ac:dyDescent="0.2">
      <c r="A34" s="36"/>
      <c r="B34" s="37"/>
      <c r="C34" s="38"/>
      <c r="D34" s="39"/>
      <c r="E34" s="40"/>
      <c r="J34" s="34"/>
      <c r="K34" s="34"/>
      <c r="L34" s="34"/>
      <c r="M34" s="34"/>
      <c r="N34" s="34"/>
      <c r="O34" s="34"/>
      <c r="P34" s="34"/>
    </row>
    <row r="35" spans="1:16" ht="14.25" x14ac:dyDescent="0.2">
      <c r="A35" s="36"/>
      <c r="B35" s="37"/>
      <c r="C35" s="38"/>
      <c r="D35" s="39"/>
      <c r="E35" s="40"/>
      <c r="J35" s="34"/>
      <c r="K35" s="34"/>
      <c r="L35" s="34"/>
      <c r="M35" s="34"/>
      <c r="N35" s="34"/>
      <c r="O35" s="34"/>
      <c r="P35" s="34"/>
    </row>
    <row r="36" spans="1:16" ht="15.75" x14ac:dyDescent="0.2">
      <c r="A36" s="41"/>
      <c r="B36" s="42"/>
      <c r="C36" s="43"/>
      <c r="D36" s="44"/>
      <c r="E36" s="45"/>
      <c r="J36" s="34"/>
      <c r="K36" s="34"/>
      <c r="L36" s="34"/>
      <c r="M36" s="34"/>
      <c r="N36" s="34"/>
      <c r="O36" s="34"/>
      <c r="P36" s="34"/>
    </row>
    <row r="37" spans="1:16" s="11" customFormat="1" ht="12" customHeight="1" x14ac:dyDescent="0.15">
      <c r="A37" s="247" t="s">
        <v>16</v>
      </c>
      <c r="B37" s="247"/>
      <c r="C37" s="247"/>
      <c r="D37" s="46"/>
      <c r="E37" s="46"/>
      <c r="F37" s="47"/>
      <c r="G37" s="47"/>
      <c r="H37" s="48"/>
    </row>
    <row r="38" spans="1:16" ht="15" customHeight="1" x14ac:dyDescent="0.2">
      <c r="A38" s="248" t="s">
        <v>1</v>
      </c>
      <c r="B38" s="248"/>
      <c r="C38" s="249" t="s">
        <v>17</v>
      </c>
      <c r="D38" s="249"/>
      <c r="E38" s="249"/>
      <c r="H38" s="49"/>
    </row>
    <row r="39" spans="1:16" ht="15" customHeight="1" x14ac:dyDescent="0.2">
      <c r="A39" s="75"/>
      <c r="B39" s="75"/>
      <c r="C39" s="76"/>
      <c r="D39" s="76"/>
      <c r="H39" s="49"/>
    </row>
    <row r="40" spans="1:16" ht="15" customHeight="1" x14ac:dyDescent="0.2">
      <c r="A40" s="52"/>
      <c r="B40" s="52"/>
      <c r="C40" s="49"/>
      <c r="D40" s="53"/>
      <c r="E40" s="53"/>
      <c r="H40" s="76"/>
    </row>
    <row r="41" spans="1:16" ht="9.9499999999999993" customHeight="1" x14ac:dyDescent="0.2">
      <c r="A41" s="54"/>
      <c r="B41" s="54"/>
      <c r="C41" s="55"/>
      <c r="D41" s="56"/>
      <c r="E41" s="56"/>
      <c r="H41" s="57"/>
    </row>
    <row r="42" spans="1:16" x14ac:dyDescent="0.2">
      <c r="A42" s="52"/>
      <c r="B42" s="52"/>
      <c r="C42" s="49"/>
      <c r="D42" s="53"/>
      <c r="E42" s="53"/>
      <c r="H42" s="76"/>
    </row>
    <row r="43" spans="1:16" x14ac:dyDescent="0.2">
      <c r="A43" s="52" t="s">
        <v>18</v>
      </c>
      <c r="B43" s="52"/>
      <c r="C43" s="49" t="s">
        <v>19</v>
      </c>
      <c r="D43" s="49"/>
      <c r="E43" s="49"/>
      <c r="H43" s="49"/>
    </row>
    <row r="44" spans="1:16" x14ac:dyDescent="0.2">
      <c r="A44" s="52"/>
      <c r="B44" s="52"/>
      <c r="C44" s="52"/>
      <c r="D44" s="2"/>
      <c r="E44" s="2"/>
      <c r="F44" s="58"/>
      <c r="G44" s="58"/>
      <c r="H44" s="76"/>
    </row>
    <row r="45" spans="1:16" ht="12.75" customHeight="1" x14ac:dyDescent="0.2">
      <c r="A45" s="243" t="s">
        <v>20</v>
      </c>
      <c r="B45" s="243"/>
      <c r="C45" s="243"/>
      <c r="D45" s="243"/>
      <c r="E45" s="243"/>
      <c r="F45" s="59"/>
      <c r="G45" s="59"/>
      <c r="H45" s="59"/>
    </row>
    <row r="46" spans="1:16" x14ac:dyDescent="0.2">
      <c r="A46" s="243"/>
      <c r="B46" s="243"/>
      <c r="C46" s="243"/>
      <c r="D46" s="243"/>
      <c r="E46" s="243"/>
      <c r="F46" s="59"/>
      <c r="G46" s="59"/>
      <c r="H46" s="59"/>
    </row>
  </sheetData>
  <sheetProtection selectLockedCells="1" selectUnlockedCells="1"/>
  <mergeCells count="7">
    <mergeCell ref="A45:E46"/>
    <mergeCell ref="B1:E1"/>
    <mergeCell ref="A3:B3"/>
    <mergeCell ref="C14:D14"/>
    <mergeCell ref="A37:C37"/>
    <mergeCell ref="A38:B38"/>
    <mergeCell ref="C38:E38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P32"/>
  <sheetViews>
    <sheetView showGridLines="0" zoomScale="115" zoomScaleNormal="115" workbookViewId="0">
      <selection activeCell="J15" sqref="J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80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133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44946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134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30.75" customHeight="1" x14ac:dyDescent="0.2">
      <c r="A15" s="36">
        <v>1</v>
      </c>
      <c r="B15" s="78" t="s">
        <v>135</v>
      </c>
      <c r="C15" s="38">
        <v>1</v>
      </c>
      <c r="D15" s="39" t="s">
        <v>131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81" t="s">
        <v>136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/>
      <c r="B21" s="37"/>
      <c r="C21" s="38"/>
      <c r="D21" s="39"/>
      <c r="E21" s="40"/>
      <c r="J21" s="34"/>
      <c r="K21" s="34"/>
      <c r="L21" s="34"/>
      <c r="M21" s="34"/>
      <c r="N21" s="34"/>
      <c r="O21" s="34"/>
      <c r="P21" s="34"/>
    </row>
    <row r="22" spans="1:16" ht="15.75" x14ac:dyDescent="0.2">
      <c r="A22" s="41"/>
      <c r="B22" s="42"/>
      <c r="C22" s="43"/>
      <c r="D22" s="44"/>
      <c r="E22" s="45"/>
      <c r="J22" s="34"/>
      <c r="K22" s="34"/>
      <c r="L22" s="34"/>
      <c r="M22" s="34"/>
      <c r="N22" s="34"/>
      <c r="O22" s="34"/>
      <c r="P22" s="34"/>
    </row>
    <row r="23" spans="1:16" s="11" customFormat="1" ht="12" customHeight="1" x14ac:dyDescent="0.15">
      <c r="A23" s="247" t="s">
        <v>16</v>
      </c>
      <c r="B23" s="247"/>
      <c r="C23" s="247"/>
      <c r="D23" s="46"/>
      <c r="E23" s="46"/>
      <c r="F23" s="47"/>
      <c r="G23" s="47"/>
      <c r="H23" s="48"/>
    </row>
    <row r="24" spans="1:16" ht="15" customHeight="1" x14ac:dyDescent="0.2">
      <c r="A24" s="248" t="s">
        <v>1</v>
      </c>
      <c r="B24" s="248"/>
      <c r="C24" s="249" t="s">
        <v>17</v>
      </c>
      <c r="D24" s="249"/>
      <c r="E24" s="249"/>
      <c r="H24" s="49"/>
    </row>
    <row r="25" spans="1:16" ht="15" customHeight="1" x14ac:dyDescent="0.2">
      <c r="A25" s="79"/>
      <c r="B25" s="79"/>
      <c r="C25" s="80"/>
      <c r="D25" s="80"/>
      <c r="H25" s="49"/>
    </row>
    <row r="26" spans="1:16" ht="15" customHeight="1" x14ac:dyDescent="0.2">
      <c r="A26" s="52"/>
      <c r="B26" s="52"/>
      <c r="C26" s="49"/>
      <c r="D26" s="53"/>
      <c r="E26" s="53"/>
      <c r="H26" s="80"/>
    </row>
    <row r="27" spans="1:16" ht="9.9499999999999993" customHeight="1" x14ac:dyDescent="0.2">
      <c r="A27" s="54"/>
      <c r="B27" s="54"/>
      <c r="C27" s="55"/>
      <c r="D27" s="56"/>
      <c r="E27" s="56"/>
      <c r="H27" s="57"/>
    </row>
    <row r="28" spans="1:16" x14ac:dyDescent="0.2">
      <c r="A28" s="52"/>
      <c r="B28" s="52"/>
      <c r="C28" s="49"/>
      <c r="D28" s="53"/>
      <c r="E28" s="53"/>
      <c r="H28" s="80"/>
    </row>
    <row r="29" spans="1:16" x14ac:dyDescent="0.2">
      <c r="A29" s="52" t="s">
        <v>18</v>
      </c>
      <c r="B29" s="52"/>
      <c r="C29" s="49" t="s">
        <v>19</v>
      </c>
      <c r="D29" s="49"/>
      <c r="E29" s="49"/>
      <c r="H29" s="49"/>
    </row>
    <row r="30" spans="1:16" x14ac:dyDescent="0.2">
      <c r="A30" s="52"/>
      <c r="B30" s="52"/>
      <c r="C30" s="52"/>
      <c r="D30" s="2"/>
      <c r="E30" s="2"/>
      <c r="F30" s="58"/>
      <c r="G30" s="58"/>
      <c r="H30" s="80"/>
    </row>
    <row r="31" spans="1:16" ht="12.75" customHeight="1" x14ac:dyDescent="0.2">
      <c r="A31" s="243" t="s">
        <v>20</v>
      </c>
      <c r="B31" s="243"/>
      <c r="C31" s="243"/>
      <c r="D31" s="243"/>
      <c r="E31" s="243"/>
      <c r="F31" s="59"/>
      <c r="G31" s="59"/>
      <c r="H31" s="59"/>
    </row>
    <row r="32" spans="1:16" x14ac:dyDescent="0.2">
      <c r="A32" s="243"/>
      <c r="B32" s="243"/>
      <c r="C32" s="243"/>
      <c r="D32" s="243"/>
      <c r="E32" s="243"/>
      <c r="F32" s="59"/>
      <c r="G32" s="59"/>
      <c r="H32" s="59"/>
    </row>
  </sheetData>
  <sheetProtection selectLockedCells="1" selectUnlockedCells="1"/>
  <mergeCells count="7">
    <mergeCell ref="A31:E32"/>
    <mergeCell ref="B1:E1"/>
    <mergeCell ref="A3:B3"/>
    <mergeCell ref="C14:D14"/>
    <mergeCell ref="A23:C23"/>
    <mergeCell ref="A24:B24"/>
    <mergeCell ref="C24:E24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P31"/>
  <sheetViews>
    <sheetView showGridLines="0" topLeftCell="A2" zoomScale="115" zoomScaleNormal="115" workbookViewId="0">
      <selection activeCell="J24" sqref="J2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83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137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44946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32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33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6.25" customHeight="1" x14ac:dyDescent="0.2">
      <c r="A16" s="36">
        <v>1</v>
      </c>
      <c r="B16" s="37" t="s">
        <v>54</v>
      </c>
      <c r="C16" s="38">
        <v>7</v>
      </c>
      <c r="D16" s="39" t="s">
        <v>55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82"/>
      <c r="B24" s="82"/>
      <c r="C24" s="83"/>
      <c r="D24" s="83"/>
      <c r="H24" s="49"/>
    </row>
    <row r="25" spans="1:16" ht="15" customHeight="1" x14ac:dyDescent="0.2">
      <c r="A25" s="52"/>
      <c r="B25" s="52"/>
      <c r="C25" s="49"/>
      <c r="D25" s="53"/>
      <c r="E25" s="53"/>
      <c r="H25" s="83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83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83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P29"/>
  <sheetViews>
    <sheetView showGridLines="0" zoomScale="115" zoomScaleNormal="115" workbookViewId="0">
      <selection activeCell="C16" sqref="C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85" customWidth="1"/>
    <col min="6" max="6" width="9.140625" style="2"/>
    <col min="7" max="7" width="83.7109375" style="2" bestFit="1" customWidth="1"/>
    <col min="8" max="8" width="9.140625" style="2"/>
    <col min="9" max="9" width="83.7109375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138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44946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139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L14" s="33"/>
      <c r="M14" s="33"/>
      <c r="N14" s="34"/>
      <c r="O14" s="34"/>
      <c r="P14" s="34"/>
    </row>
    <row r="15" spans="1:16" ht="53.25" customHeight="1" x14ac:dyDescent="0.2">
      <c r="A15" s="36">
        <v>1</v>
      </c>
      <c r="B15" s="37" t="s">
        <v>140</v>
      </c>
      <c r="C15" s="38">
        <f>1500+100+200+200+200+300</f>
        <v>2500</v>
      </c>
      <c r="D15" s="39" t="s">
        <v>141</v>
      </c>
      <c r="E15" s="40"/>
      <c r="G15" s="33" t="s">
        <v>142</v>
      </c>
      <c r="H15" s="33">
        <v>100</v>
      </c>
      <c r="I15" s="33" t="s">
        <v>141</v>
      </c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G16" s="33" t="s">
        <v>143</v>
      </c>
      <c r="H16" s="33">
        <v>200</v>
      </c>
      <c r="I16" s="33" t="s">
        <v>141</v>
      </c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G17" s="2" t="s">
        <v>144</v>
      </c>
      <c r="H17" s="34">
        <v>200</v>
      </c>
      <c r="I17" s="34" t="s">
        <v>141</v>
      </c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G18" s="2" t="s">
        <v>145</v>
      </c>
      <c r="H18" s="34">
        <v>200</v>
      </c>
      <c r="I18" s="34" t="s">
        <v>141</v>
      </c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G19" s="2" t="s">
        <v>140</v>
      </c>
      <c r="H19" s="2">
        <v>2200</v>
      </c>
      <c r="I19" s="2" t="s">
        <v>234</v>
      </c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84"/>
      <c r="B22" s="84"/>
      <c r="C22" s="85"/>
      <c r="D22" s="85"/>
      <c r="H22" s="49"/>
    </row>
    <row r="23" spans="1:16" ht="15" customHeight="1" x14ac:dyDescent="0.2">
      <c r="A23" s="52"/>
      <c r="B23" s="52"/>
      <c r="C23" s="49"/>
      <c r="D23" s="53"/>
      <c r="E23" s="53"/>
      <c r="H23" s="85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85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85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P30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87" customWidth="1"/>
    <col min="6" max="6" width="9.140625" style="2"/>
    <col min="7" max="7" width="83.7109375" style="2" bestFit="1" customWidth="1"/>
    <col min="8" max="8" width="9.140625" style="2"/>
    <col min="9" max="9" width="83.7109375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146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44951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147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L14" s="33"/>
      <c r="M14" s="33"/>
      <c r="N14" s="34"/>
      <c r="O14" s="34"/>
      <c r="P14" s="34"/>
    </row>
    <row r="15" spans="1:16" ht="25.5" customHeight="1" x14ac:dyDescent="0.2">
      <c r="A15" s="36"/>
      <c r="B15" s="60" t="s">
        <v>100</v>
      </c>
      <c r="C15" s="38"/>
      <c r="D15" s="39"/>
      <c r="E15" s="40"/>
      <c r="G15" s="33"/>
      <c r="H15" s="33"/>
      <c r="I15" s="33"/>
      <c r="L15" s="34"/>
      <c r="M15" s="34"/>
      <c r="N15" s="34"/>
      <c r="O15" s="34"/>
      <c r="P15" s="34"/>
    </row>
    <row r="16" spans="1:16" ht="28.5" customHeight="1" x14ac:dyDescent="0.2">
      <c r="A16" s="36">
        <v>1</v>
      </c>
      <c r="B16" s="37" t="s">
        <v>148</v>
      </c>
      <c r="C16" s="38">
        <v>1</v>
      </c>
      <c r="D16" s="39" t="s">
        <v>131</v>
      </c>
      <c r="E16" s="40"/>
      <c r="G16" s="33"/>
      <c r="H16" s="33"/>
      <c r="I16" s="33"/>
      <c r="L16" s="34"/>
      <c r="M16" s="34"/>
      <c r="N16" s="34"/>
      <c r="O16" s="34"/>
      <c r="P16" s="34"/>
    </row>
    <row r="17" spans="1:16" ht="23.25" customHeight="1" x14ac:dyDescent="0.2">
      <c r="A17" s="36"/>
      <c r="B17" s="37" t="s">
        <v>149</v>
      </c>
      <c r="C17" s="38"/>
      <c r="D17" s="39"/>
      <c r="E17" s="40"/>
      <c r="G17" s="33"/>
      <c r="H17" s="33"/>
      <c r="I17" s="33"/>
      <c r="L17" s="34"/>
      <c r="M17" s="34"/>
      <c r="N17" s="34"/>
      <c r="O17" s="34"/>
      <c r="P17" s="34"/>
    </row>
    <row r="18" spans="1:16" ht="24" customHeight="1" x14ac:dyDescent="0.2">
      <c r="A18" s="36"/>
      <c r="B18" s="37" t="s">
        <v>150</v>
      </c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86"/>
      <c r="B23" s="86"/>
      <c r="C23" s="87"/>
      <c r="D23" s="87"/>
      <c r="H23" s="49"/>
    </row>
    <row r="24" spans="1:16" ht="15" customHeight="1" x14ac:dyDescent="0.2">
      <c r="A24" s="52"/>
      <c r="B24" s="52"/>
      <c r="C24" s="49"/>
      <c r="D24" s="53"/>
      <c r="E24" s="53"/>
      <c r="H24" s="87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87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87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</sheetPr>
  <dimension ref="A1:P32"/>
  <sheetViews>
    <sheetView showGridLines="0" zoomScale="115" zoomScaleNormal="115" workbookViewId="0">
      <selection activeCell="B27" sqref="B27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89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151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44952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134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30.75" customHeight="1" x14ac:dyDescent="0.2">
      <c r="A15" s="36">
        <v>1</v>
      </c>
      <c r="B15" s="78" t="s">
        <v>135</v>
      </c>
      <c r="C15" s="38">
        <v>1</v>
      </c>
      <c r="D15" s="39" t="s">
        <v>131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81" t="s">
        <v>136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/>
      <c r="B21" s="37"/>
      <c r="C21" s="38"/>
      <c r="D21" s="39"/>
      <c r="E21" s="40"/>
      <c r="J21" s="34"/>
      <c r="K21" s="34"/>
      <c r="L21" s="34"/>
      <c r="M21" s="34"/>
      <c r="N21" s="34"/>
      <c r="O21" s="34"/>
      <c r="P21" s="34"/>
    </row>
    <row r="22" spans="1:16" ht="15.75" x14ac:dyDescent="0.2">
      <c r="A22" s="41"/>
      <c r="B22" s="42"/>
      <c r="C22" s="43"/>
      <c r="D22" s="44"/>
      <c r="E22" s="45"/>
      <c r="J22" s="34"/>
      <c r="K22" s="34"/>
      <c r="L22" s="34"/>
      <c r="M22" s="34"/>
      <c r="N22" s="34"/>
      <c r="O22" s="34"/>
      <c r="P22" s="34"/>
    </row>
    <row r="23" spans="1:16" s="11" customFormat="1" ht="12" customHeight="1" x14ac:dyDescent="0.15">
      <c r="A23" s="247" t="s">
        <v>16</v>
      </c>
      <c r="B23" s="247"/>
      <c r="C23" s="247"/>
      <c r="D23" s="46"/>
      <c r="E23" s="46"/>
      <c r="F23" s="47"/>
      <c r="G23" s="47"/>
      <c r="H23" s="48"/>
    </row>
    <row r="24" spans="1:16" ht="15" customHeight="1" x14ac:dyDescent="0.2">
      <c r="A24" s="248" t="s">
        <v>1</v>
      </c>
      <c r="B24" s="248"/>
      <c r="C24" s="249" t="s">
        <v>17</v>
      </c>
      <c r="D24" s="249"/>
      <c r="E24" s="249"/>
      <c r="H24" s="49"/>
    </row>
    <row r="25" spans="1:16" ht="15" customHeight="1" x14ac:dyDescent="0.2">
      <c r="A25" s="88"/>
      <c r="B25" s="88"/>
      <c r="C25" s="89"/>
      <c r="D25" s="89"/>
      <c r="H25" s="49"/>
    </row>
    <row r="26" spans="1:16" ht="15" customHeight="1" x14ac:dyDescent="0.2">
      <c r="A26" s="52"/>
      <c r="B26" s="52"/>
      <c r="C26" s="49"/>
      <c r="D26" s="53"/>
      <c r="E26" s="53"/>
      <c r="H26" s="89"/>
    </row>
    <row r="27" spans="1:16" ht="9.9499999999999993" customHeight="1" x14ac:dyDescent="0.2">
      <c r="A27" s="54"/>
      <c r="B27" s="54"/>
      <c r="C27" s="55"/>
      <c r="D27" s="56"/>
      <c r="E27" s="56"/>
      <c r="H27" s="57"/>
    </row>
    <row r="28" spans="1:16" x14ac:dyDescent="0.2">
      <c r="A28" s="52"/>
      <c r="B28" s="52"/>
      <c r="C28" s="49"/>
      <c r="D28" s="53"/>
      <c r="E28" s="53"/>
      <c r="H28" s="89"/>
    </row>
    <row r="29" spans="1:16" x14ac:dyDescent="0.2">
      <c r="A29" s="52" t="s">
        <v>18</v>
      </c>
      <c r="B29" s="52"/>
      <c r="C29" s="49" t="s">
        <v>19</v>
      </c>
      <c r="D29" s="49"/>
      <c r="E29" s="49"/>
      <c r="H29" s="49"/>
    </row>
    <row r="30" spans="1:16" x14ac:dyDescent="0.2">
      <c r="A30" s="52"/>
      <c r="B30" s="52"/>
      <c r="C30" s="52"/>
      <c r="D30" s="2"/>
      <c r="E30" s="2"/>
      <c r="F30" s="58"/>
      <c r="G30" s="58"/>
      <c r="H30" s="89"/>
    </row>
    <row r="31" spans="1:16" ht="12.75" customHeight="1" x14ac:dyDescent="0.2">
      <c r="A31" s="243" t="s">
        <v>20</v>
      </c>
      <c r="B31" s="243"/>
      <c r="C31" s="243"/>
      <c r="D31" s="243"/>
      <c r="E31" s="243"/>
      <c r="F31" s="59"/>
      <c r="G31" s="59"/>
      <c r="H31" s="59"/>
    </row>
    <row r="32" spans="1:16" x14ac:dyDescent="0.2">
      <c r="A32" s="243"/>
      <c r="B32" s="243"/>
      <c r="C32" s="243"/>
      <c r="D32" s="243"/>
      <c r="E32" s="243"/>
      <c r="F32" s="59"/>
      <c r="G32" s="59"/>
      <c r="H32" s="59"/>
    </row>
  </sheetData>
  <sheetProtection selectLockedCells="1" selectUnlockedCells="1"/>
  <mergeCells count="7">
    <mergeCell ref="A31:E32"/>
    <mergeCell ref="B1:E1"/>
    <mergeCell ref="A3:B3"/>
    <mergeCell ref="C14:D14"/>
    <mergeCell ref="A23:C23"/>
    <mergeCell ref="A24:B24"/>
    <mergeCell ref="C24:E24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P31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9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152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44956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153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154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25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7" customHeight="1" x14ac:dyDescent="0.2">
      <c r="A16" s="36">
        <v>1</v>
      </c>
      <c r="B16" s="37" t="s">
        <v>155</v>
      </c>
      <c r="C16" s="38">
        <v>1</v>
      </c>
      <c r="D16" s="39" t="s">
        <v>27</v>
      </c>
      <c r="E16" s="40"/>
      <c r="J16" s="34"/>
      <c r="K16" s="34"/>
      <c r="L16" s="34"/>
      <c r="M16" s="34"/>
      <c r="N16" s="34"/>
      <c r="O16" s="34"/>
      <c r="P16" s="34"/>
    </row>
    <row r="17" spans="1:16" ht="18.75" customHeight="1" x14ac:dyDescent="0.2">
      <c r="A17" s="36"/>
      <c r="B17" s="37" t="s">
        <v>156</v>
      </c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90"/>
      <c r="B24" s="90"/>
      <c r="C24" s="91"/>
      <c r="D24" s="91"/>
      <c r="H24" s="49"/>
    </row>
    <row r="25" spans="1:16" ht="15" customHeight="1" x14ac:dyDescent="0.2">
      <c r="A25" s="52"/>
      <c r="B25" s="52"/>
      <c r="C25" s="49"/>
      <c r="D25" s="53"/>
      <c r="E25" s="53"/>
      <c r="H25" s="91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91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91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</sheetPr>
  <dimension ref="A1:P31"/>
  <sheetViews>
    <sheetView showGridLines="0" zoomScale="115" zoomScaleNormal="115" workbookViewId="0">
      <selection activeCell="J16" sqref="J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93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157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44958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32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33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9.5" customHeight="1" x14ac:dyDescent="0.2">
      <c r="A16" s="36">
        <v>1</v>
      </c>
      <c r="B16" s="37" t="s">
        <v>54</v>
      </c>
      <c r="C16" s="38">
        <f>8+5+4</f>
        <v>17</v>
      </c>
      <c r="D16" s="39" t="s">
        <v>55</v>
      </c>
      <c r="E16" s="40"/>
      <c r="F16" s="2">
        <f>8+8+7</f>
        <v>23</v>
      </c>
      <c r="J16" s="34"/>
      <c r="K16" s="34"/>
      <c r="L16" s="34"/>
      <c r="M16" s="34"/>
      <c r="N16" s="34"/>
      <c r="O16" s="34"/>
      <c r="P16" s="34"/>
    </row>
    <row r="17" spans="1:16" ht="19.5" customHeight="1" x14ac:dyDescent="0.2">
      <c r="A17" s="36">
        <v>2</v>
      </c>
      <c r="B17" s="37" t="s">
        <v>227</v>
      </c>
      <c r="C17" s="38">
        <v>2</v>
      </c>
      <c r="D17" s="39" t="s">
        <v>229</v>
      </c>
      <c r="E17" s="40"/>
      <c r="J17" s="34"/>
      <c r="K17" s="34"/>
      <c r="L17" s="34"/>
      <c r="M17" s="34"/>
      <c r="N17" s="34"/>
      <c r="O17" s="34"/>
      <c r="P17" s="34"/>
    </row>
    <row r="18" spans="1:16" ht="19.5" customHeight="1" x14ac:dyDescent="0.2">
      <c r="A18" s="36">
        <v>3</v>
      </c>
      <c r="B18" s="37" t="s">
        <v>228</v>
      </c>
      <c r="C18" s="38">
        <v>2</v>
      </c>
      <c r="D18" s="39" t="s">
        <v>229</v>
      </c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92"/>
      <c r="B24" s="92"/>
      <c r="C24" s="93"/>
      <c r="D24" s="93"/>
      <c r="H24" s="49"/>
    </row>
    <row r="25" spans="1:16" ht="15" customHeight="1" x14ac:dyDescent="0.2">
      <c r="A25" s="52"/>
      <c r="B25" s="52"/>
      <c r="C25" s="49"/>
      <c r="D25" s="53"/>
      <c r="E25" s="53"/>
      <c r="H25" s="93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93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93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</sheetPr>
  <dimension ref="A1:P31"/>
  <sheetViews>
    <sheetView showGridLines="0" zoomScale="115" zoomScaleNormal="115" workbookViewId="0">
      <selection activeCell="J14" sqref="J1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93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158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32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230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1.75" customHeight="1" x14ac:dyDescent="0.2">
      <c r="A16" s="36">
        <v>1</v>
      </c>
      <c r="B16" s="37" t="s">
        <v>54</v>
      </c>
      <c r="C16" s="38">
        <v>4</v>
      </c>
      <c r="D16" s="39" t="s">
        <v>55</v>
      </c>
      <c r="E16" s="40"/>
      <c r="F16" s="2" t="s">
        <v>231</v>
      </c>
      <c r="J16" s="34"/>
      <c r="K16" s="34"/>
      <c r="L16" s="34"/>
      <c r="M16" s="34"/>
      <c r="N16" s="34"/>
      <c r="O16" s="34"/>
      <c r="P16" s="34"/>
    </row>
    <row r="17" spans="1:16" ht="21.75" customHeight="1" x14ac:dyDescent="0.2">
      <c r="A17" s="36">
        <v>2</v>
      </c>
      <c r="B17" s="37" t="s">
        <v>38</v>
      </c>
      <c r="C17" s="38">
        <v>7</v>
      </c>
      <c r="D17" s="39" t="s">
        <v>41</v>
      </c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92"/>
      <c r="B24" s="92"/>
      <c r="C24" s="93"/>
      <c r="D24" s="93"/>
      <c r="H24" s="49"/>
    </row>
    <row r="25" spans="1:16" ht="15" customHeight="1" x14ac:dyDescent="0.2">
      <c r="A25" s="52"/>
      <c r="B25" s="52"/>
      <c r="C25" s="49"/>
      <c r="D25" s="53"/>
      <c r="E25" s="53"/>
      <c r="H25" s="93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93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93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1:P36"/>
  <sheetViews>
    <sheetView showGridLines="0" topLeftCell="A4" zoomScale="115" zoomScaleNormal="115" workbookViewId="0">
      <selection activeCell="G34" sqref="G3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95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160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161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60" t="s">
        <v>159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8" customHeight="1" x14ac:dyDescent="0.2">
      <c r="A16" s="36">
        <v>1</v>
      </c>
      <c r="B16" s="37" t="s">
        <v>68</v>
      </c>
      <c r="C16" s="38">
        <v>14</v>
      </c>
      <c r="D16" s="39" t="s">
        <v>162</v>
      </c>
      <c r="E16" s="40"/>
      <c r="J16" s="34"/>
      <c r="K16" s="34"/>
      <c r="L16" s="34"/>
      <c r="M16" s="34"/>
      <c r="N16" s="34"/>
      <c r="O16" s="34"/>
      <c r="P16" s="34"/>
    </row>
    <row r="17" spans="1:16" ht="18" customHeight="1" x14ac:dyDescent="0.2">
      <c r="A17" s="36">
        <v>2</v>
      </c>
      <c r="B17" s="37" t="s">
        <v>163</v>
      </c>
      <c r="C17" s="38">
        <v>2</v>
      </c>
      <c r="D17" s="39" t="s">
        <v>164</v>
      </c>
      <c r="E17" s="40"/>
      <c r="J17" s="34"/>
      <c r="K17" s="34"/>
      <c r="L17" s="34"/>
      <c r="M17" s="34"/>
      <c r="N17" s="34"/>
      <c r="O17" s="34"/>
      <c r="P17" s="34"/>
    </row>
    <row r="18" spans="1:16" ht="18" customHeight="1" x14ac:dyDescent="0.2">
      <c r="A18" s="36">
        <v>3</v>
      </c>
      <c r="B18" s="37" t="s">
        <v>165</v>
      </c>
      <c r="C18" s="38">
        <v>2</v>
      </c>
      <c r="D18" s="39" t="s">
        <v>164</v>
      </c>
      <c r="E18" s="40"/>
      <c r="J18" s="34"/>
      <c r="K18" s="34"/>
      <c r="L18" s="34"/>
      <c r="M18" s="34"/>
      <c r="N18" s="34"/>
      <c r="O18" s="34"/>
      <c r="P18" s="34"/>
    </row>
    <row r="19" spans="1:16" ht="18" customHeight="1" x14ac:dyDescent="0.2">
      <c r="A19" s="36">
        <v>4</v>
      </c>
      <c r="B19" s="37" t="s">
        <v>166</v>
      </c>
      <c r="C19" s="38">
        <v>3</v>
      </c>
      <c r="D19" s="39" t="s">
        <v>167</v>
      </c>
      <c r="E19" s="40"/>
      <c r="J19" s="34"/>
      <c r="K19" s="34"/>
      <c r="L19" s="34"/>
      <c r="M19" s="34"/>
      <c r="N19" s="34"/>
      <c r="O19" s="34"/>
      <c r="P19" s="34"/>
    </row>
    <row r="20" spans="1:16" ht="18" customHeight="1" x14ac:dyDescent="0.2">
      <c r="A20" s="36">
        <v>5</v>
      </c>
      <c r="B20" s="37" t="s">
        <v>168</v>
      </c>
      <c r="C20" s="38">
        <v>2</v>
      </c>
      <c r="D20" s="39" t="s">
        <v>167</v>
      </c>
      <c r="E20" s="40"/>
      <c r="J20" s="34"/>
      <c r="K20" s="34"/>
      <c r="L20" s="34"/>
      <c r="M20" s="34"/>
      <c r="N20" s="34"/>
      <c r="O20" s="34"/>
      <c r="P20" s="34"/>
    </row>
    <row r="21" spans="1:16" ht="18" customHeight="1" x14ac:dyDescent="0.2">
      <c r="A21" s="36">
        <v>6</v>
      </c>
      <c r="B21" s="37" t="s">
        <v>169</v>
      </c>
      <c r="C21" s="38">
        <v>8</v>
      </c>
      <c r="D21" s="39" t="s">
        <v>167</v>
      </c>
      <c r="E21" s="40"/>
      <c r="J21" s="34"/>
      <c r="K21" s="34"/>
      <c r="L21" s="34"/>
      <c r="M21" s="34"/>
      <c r="N21" s="34"/>
      <c r="O21" s="34"/>
      <c r="P21" s="34"/>
    </row>
    <row r="22" spans="1:16" ht="18" customHeight="1" x14ac:dyDescent="0.2">
      <c r="A22" s="36">
        <v>7</v>
      </c>
      <c r="B22" s="37" t="s">
        <v>170</v>
      </c>
      <c r="C22" s="38">
        <v>2</v>
      </c>
      <c r="D22" s="39" t="s">
        <v>71</v>
      </c>
      <c r="E22" s="40"/>
      <c r="J22" s="34"/>
      <c r="K22" s="34"/>
      <c r="L22" s="34"/>
      <c r="M22" s="34"/>
      <c r="N22" s="34"/>
      <c r="O22" s="34"/>
      <c r="P22" s="34"/>
    </row>
    <row r="23" spans="1:16" ht="18" customHeight="1" x14ac:dyDescent="0.2">
      <c r="A23" s="36">
        <v>8</v>
      </c>
      <c r="B23" s="37" t="s">
        <v>171</v>
      </c>
      <c r="C23" s="38">
        <v>2</v>
      </c>
      <c r="D23" s="39" t="s">
        <v>172</v>
      </c>
      <c r="E23" s="40"/>
      <c r="J23" s="34"/>
      <c r="K23" s="34"/>
      <c r="L23" s="34"/>
      <c r="M23" s="34"/>
      <c r="N23" s="34"/>
      <c r="O23" s="34"/>
      <c r="P23" s="34"/>
    </row>
    <row r="24" spans="1:16" ht="18" customHeight="1" x14ac:dyDescent="0.2">
      <c r="A24" s="36">
        <v>9</v>
      </c>
      <c r="B24" s="37" t="s">
        <v>173</v>
      </c>
      <c r="C24" s="38">
        <v>3</v>
      </c>
      <c r="D24" s="39" t="s">
        <v>71</v>
      </c>
      <c r="E24" s="40"/>
      <c r="J24" s="34"/>
      <c r="K24" s="34"/>
      <c r="L24" s="34"/>
      <c r="M24" s="34"/>
      <c r="N24" s="34"/>
      <c r="O24" s="34"/>
      <c r="P24" s="34"/>
    </row>
    <row r="25" spans="1:16" ht="18" customHeight="1" x14ac:dyDescent="0.2">
      <c r="A25" s="36">
        <v>10</v>
      </c>
      <c r="B25" s="37" t="s">
        <v>246</v>
      </c>
      <c r="C25" s="38">
        <v>2</v>
      </c>
      <c r="D25" s="39" t="s">
        <v>71</v>
      </c>
      <c r="E25" s="40"/>
      <c r="F25" s="2" t="s">
        <v>247</v>
      </c>
      <c r="J25" s="34"/>
      <c r="K25" s="34"/>
      <c r="L25" s="34"/>
      <c r="M25" s="34"/>
      <c r="N25" s="34"/>
      <c r="O25" s="34"/>
      <c r="P25" s="34"/>
    </row>
    <row r="26" spans="1:16" ht="15.75" x14ac:dyDescent="0.2">
      <c r="A26" s="41"/>
      <c r="B26" s="42"/>
      <c r="C26" s="43"/>
      <c r="D26" s="44"/>
      <c r="E26" s="45"/>
      <c r="J26" s="34"/>
      <c r="K26" s="34"/>
      <c r="L26" s="34"/>
      <c r="M26" s="34"/>
      <c r="N26" s="34"/>
      <c r="O26" s="34"/>
      <c r="P26" s="34"/>
    </row>
    <row r="27" spans="1:16" s="11" customFormat="1" ht="12" customHeight="1" x14ac:dyDescent="0.15">
      <c r="A27" s="247" t="s">
        <v>16</v>
      </c>
      <c r="B27" s="247"/>
      <c r="C27" s="247"/>
      <c r="D27" s="46"/>
      <c r="E27" s="46"/>
      <c r="F27" s="47"/>
      <c r="G27" s="47"/>
      <c r="H27" s="48"/>
    </row>
    <row r="28" spans="1:16" ht="15" customHeight="1" x14ac:dyDescent="0.2">
      <c r="A28" s="248" t="s">
        <v>1</v>
      </c>
      <c r="B28" s="248"/>
      <c r="C28" s="249" t="s">
        <v>17</v>
      </c>
      <c r="D28" s="249"/>
      <c r="E28" s="249"/>
      <c r="H28" s="49"/>
    </row>
    <row r="29" spans="1:16" ht="15" customHeight="1" x14ac:dyDescent="0.2">
      <c r="A29" s="94"/>
      <c r="B29" s="94"/>
      <c r="C29" s="95"/>
      <c r="D29" s="95"/>
      <c r="H29" s="49"/>
    </row>
    <row r="30" spans="1:16" ht="15" customHeight="1" x14ac:dyDescent="0.2">
      <c r="A30" s="52"/>
      <c r="B30" s="52"/>
      <c r="C30" s="49"/>
      <c r="D30" s="53"/>
      <c r="E30" s="53"/>
      <c r="H30" s="95"/>
    </row>
    <row r="31" spans="1:16" ht="9.9499999999999993" customHeight="1" x14ac:dyDescent="0.2">
      <c r="A31" s="54"/>
      <c r="B31" s="54"/>
      <c r="C31" s="55"/>
      <c r="D31" s="56"/>
      <c r="E31" s="56"/>
      <c r="H31" s="57"/>
    </row>
    <row r="32" spans="1:16" x14ac:dyDescent="0.2">
      <c r="A32" s="52"/>
      <c r="B32" s="52"/>
      <c r="C32" s="49"/>
      <c r="D32" s="53"/>
      <c r="E32" s="53"/>
      <c r="H32" s="95"/>
    </row>
    <row r="33" spans="1:8" x14ac:dyDescent="0.2">
      <c r="A33" s="52" t="s">
        <v>18</v>
      </c>
      <c r="B33" s="52"/>
      <c r="C33" s="49" t="s">
        <v>19</v>
      </c>
      <c r="D33" s="49"/>
      <c r="E33" s="49"/>
      <c r="H33" s="49"/>
    </row>
    <row r="34" spans="1:8" x14ac:dyDescent="0.2">
      <c r="A34" s="52"/>
      <c r="B34" s="52"/>
      <c r="C34" s="52"/>
      <c r="D34" s="2"/>
      <c r="E34" s="2"/>
      <c r="F34" s="58"/>
      <c r="G34" s="58"/>
      <c r="H34" s="95"/>
    </row>
    <row r="35" spans="1:8" ht="12.75" customHeight="1" x14ac:dyDescent="0.2">
      <c r="A35" s="243" t="s">
        <v>20</v>
      </c>
      <c r="B35" s="243"/>
      <c r="C35" s="243"/>
      <c r="D35" s="243"/>
      <c r="E35" s="243"/>
      <c r="F35" s="59"/>
      <c r="G35" s="59"/>
      <c r="H35" s="59"/>
    </row>
    <row r="36" spans="1:8" x14ac:dyDescent="0.2">
      <c r="A36" s="243"/>
      <c r="B36" s="243"/>
      <c r="C36" s="243"/>
      <c r="D36" s="243"/>
      <c r="E36" s="243"/>
      <c r="F36" s="59"/>
      <c r="G36" s="59"/>
      <c r="H36" s="59"/>
    </row>
  </sheetData>
  <sheetProtection selectLockedCells="1" selectUnlockedCells="1"/>
  <mergeCells count="7">
    <mergeCell ref="A35:E36"/>
    <mergeCell ref="B1:E1"/>
    <mergeCell ref="A3:B3"/>
    <mergeCell ref="C14:D14"/>
    <mergeCell ref="A27:C27"/>
    <mergeCell ref="A28:B28"/>
    <mergeCell ref="C28:E28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31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62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44931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32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33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3.25" customHeight="1" x14ac:dyDescent="0.2">
      <c r="A16" s="36">
        <v>1</v>
      </c>
      <c r="B16" s="37" t="s">
        <v>34</v>
      </c>
      <c r="C16" s="38">
        <v>15</v>
      </c>
      <c r="D16" s="39" t="s">
        <v>39</v>
      </c>
      <c r="E16" s="40"/>
      <c r="J16" s="34"/>
      <c r="K16" s="34"/>
      <c r="L16" s="34"/>
      <c r="M16" s="34"/>
      <c r="N16" s="34"/>
      <c r="O16" s="34"/>
      <c r="P16" s="34"/>
    </row>
    <row r="17" spans="1:16" ht="23.25" customHeight="1" x14ac:dyDescent="0.2">
      <c r="A17" s="36">
        <v>2</v>
      </c>
      <c r="B17" s="37" t="s">
        <v>35</v>
      </c>
      <c r="C17" s="38">
        <v>20</v>
      </c>
      <c r="D17" s="39" t="s">
        <v>39</v>
      </c>
      <c r="E17" s="40"/>
      <c r="J17" s="34"/>
      <c r="K17" s="34"/>
      <c r="L17" s="34"/>
      <c r="M17" s="34"/>
      <c r="N17" s="34"/>
      <c r="O17" s="34"/>
      <c r="P17" s="34"/>
    </row>
    <row r="18" spans="1:16" ht="23.25" customHeight="1" x14ac:dyDescent="0.2">
      <c r="A18" s="36">
        <v>3</v>
      </c>
      <c r="B18" s="37" t="s">
        <v>36</v>
      </c>
      <c r="C18" s="38">
        <v>10</v>
      </c>
      <c r="D18" s="39" t="s">
        <v>40</v>
      </c>
      <c r="E18" s="40"/>
      <c r="J18" s="34"/>
      <c r="K18" s="34"/>
      <c r="L18" s="34"/>
      <c r="M18" s="34"/>
      <c r="N18" s="34"/>
      <c r="O18" s="34"/>
      <c r="P18" s="34"/>
    </row>
    <row r="19" spans="1:16" ht="23.25" customHeight="1" x14ac:dyDescent="0.2">
      <c r="A19" s="36">
        <v>4</v>
      </c>
      <c r="B19" s="37" t="s">
        <v>37</v>
      </c>
      <c r="C19" s="38">
        <v>3</v>
      </c>
      <c r="D19" s="39" t="s">
        <v>41</v>
      </c>
      <c r="E19" s="40"/>
      <c r="J19" s="34"/>
      <c r="K19" s="34"/>
      <c r="L19" s="34"/>
      <c r="M19" s="34"/>
      <c r="N19" s="34"/>
      <c r="O19" s="34"/>
      <c r="P19" s="34"/>
    </row>
    <row r="20" spans="1:16" ht="23.25" customHeight="1" x14ac:dyDescent="0.2">
      <c r="A20" s="36">
        <v>5</v>
      </c>
      <c r="B20" s="37" t="s">
        <v>38</v>
      </c>
      <c r="C20" s="38">
        <v>5</v>
      </c>
      <c r="D20" s="39" t="s">
        <v>41</v>
      </c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61"/>
      <c r="B24" s="61"/>
      <c r="C24" s="62"/>
      <c r="D24" s="62"/>
      <c r="H24" s="49"/>
    </row>
    <row r="25" spans="1:16" ht="15" customHeight="1" x14ac:dyDescent="0.2">
      <c r="A25" s="52"/>
      <c r="B25" s="52"/>
      <c r="C25" s="49"/>
      <c r="D25" s="53"/>
      <c r="E25" s="53"/>
      <c r="H25" s="62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62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62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P31"/>
  <sheetViews>
    <sheetView showGridLines="0" topLeftCell="A2" zoomScale="115" zoomScaleNormal="115" workbookViewId="0">
      <selection activeCell="K16" sqref="K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97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176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.75" customHeight="1" x14ac:dyDescent="0.2">
      <c r="A15" s="36"/>
      <c r="B15" s="60" t="s">
        <v>159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43.5" customHeight="1" x14ac:dyDescent="0.2">
      <c r="A16" s="36">
        <v>1</v>
      </c>
      <c r="B16" s="37" t="s">
        <v>178</v>
      </c>
      <c r="C16" s="38">
        <v>1</v>
      </c>
      <c r="D16" s="39" t="s">
        <v>162</v>
      </c>
      <c r="E16" s="40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96"/>
      <c r="B24" s="96"/>
      <c r="C24" s="97"/>
      <c r="D24" s="97"/>
      <c r="H24" s="49"/>
    </row>
    <row r="25" spans="1:16" ht="15" customHeight="1" x14ac:dyDescent="0.2">
      <c r="A25" s="52"/>
      <c r="B25" s="52"/>
      <c r="C25" s="49"/>
      <c r="D25" s="53"/>
      <c r="E25" s="53"/>
      <c r="H25" s="97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97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97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92D050"/>
  </sheetPr>
  <dimension ref="A1:P31"/>
  <sheetViews>
    <sheetView showGridLines="0" zoomScale="115" zoomScaleNormal="115" workbookViewId="0">
      <selection activeCell="B16" sqref="B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99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179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44963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180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.75" customHeight="1" x14ac:dyDescent="0.2">
      <c r="A15" s="36"/>
      <c r="B15" s="60" t="s">
        <v>181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2.5" customHeight="1" x14ac:dyDescent="0.2">
      <c r="A16" s="36">
        <v>1</v>
      </c>
      <c r="B16" s="37" t="s">
        <v>182</v>
      </c>
      <c r="C16" s="38">
        <v>1</v>
      </c>
      <c r="D16" s="39" t="s">
        <v>27</v>
      </c>
      <c r="E16" s="40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/>
      <c r="B17" s="37" t="s">
        <v>183</v>
      </c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37" t="s">
        <v>184</v>
      </c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98"/>
      <c r="B24" s="98"/>
      <c r="C24" s="99"/>
      <c r="D24" s="99"/>
      <c r="H24" s="49"/>
    </row>
    <row r="25" spans="1:16" ht="15" customHeight="1" x14ac:dyDescent="0.2">
      <c r="A25" s="52"/>
      <c r="B25" s="52"/>
      <c r="C25" s="49"/>
      <c r="D25" s="53"/>
      <c r="E25" s="53"/>
      <c r="H25" s="99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99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99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92D050"/>
  </sheetPr>
  <dimension ref="A1:P50"/>
  <sheetViews>
    <sheetView showGridLines="0" topLeftCell="A7" zoomScale="115" zoomScaleNormal="115" workbookViewId="0">
      <selection activeCell="D30" sqref="D30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99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185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44963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60" t="s">
        <v>186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>
        <v>1</v>
      </c>
      <c r="B16" s="37" t="s">
        <v>187</v>
      </c>
      <c r="C16" s="38">
        <v>1</v>
      </c>
      <c r="D16" s="39" t="s">
        <v>63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>
        <v>2</v>
      </c>
      <c r="B17" s="37" t="s">
        <v>188</v>
      </c>
      <c r="C17" s="38">
        <v>2</v>
      </c>
      <c r="D17" s="39" t="s">
        <v>71</v>
      </c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>
        <v>3</v>
      </c>
      <c r="B18" s="37" t="s">
        <v>189</v>
      </c>
      <c r="C18" s="38">
        <v>1</v>
      </c>
      <c r="D18" s="39" t="s">
        <v>190</v>
      </c>
      <c r="E18" s="40"/>
      <c r="J18" s="34"/>
      <c r="K18" s="34"/>
      <c r="L18" s="34"/>
      <c r="M18" s="34"/>
      <c r="N18" s="34"/>
      <c r="O18" s="34"/>
      <c r="P18" s="34"/>
    </row>
    <row r="19" spans="1:16" ht="28.5" x14ac:dyDescent="0.2">
      <c r="A19" s="36">
        <v>4</v>
      </c>
      <c r="B19" s="37" t="s">
        <v>191</v>
      </c>
      <c r="C19" s="38">
        <v>2</v>
      </c>
      <c r="D19" s="39" t="s">
        <v>190</v>
      </c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>
        <v>5</v>
      </c>
      <c r="B20" s="37" t="s">
        <v>192</v>
      </c>
      <c r="C20" s="38">
        <v>3</v>
      </c>
      <c r="D20" s="39" t="s">
        <v>63</v>
      </c>
      <c r="E20" s="40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>
        <v>6</v>
      </c>
      <c r="B21" s="37" t="s">
        <v>193</v>
      </c>
      <c r="C21" s="38">
        <v>3</v>
      </c>
      <c r="D21" s="39" t="s">
        <v>190</v>
      </c>
      <c r="E21" s="40"/>
      <c r="J21" s="34"/>
      <c r="K21" s="34"/>
      <c r="L21" s="34"/>
      <c r="M21" s="34"/>
      <c r="N21" s="34"/>
      <c r="O21" s="34"/>
      <c r="P21" s="34"/>
    </row>
    <row r="22" spans="1:16" ht="14.25" x14ac:dyDescent="0.2">
      <c r="A22" s="36">
        <v>7</v>
      </c>
      <c r="B22" s="37" t="s">
        <v>194</v>
      </c>
      <c r="C22" s="38">
        <v>4</v>
      </c>
      <c r="D22" s="39" t="s">
        <v>190</v>
      </c>
      <c r="E22" s="40"/>
      <c r="J22" s="34"/>
      <c r="K22" s="34"/>
      <c r="L22" s="34"/>
      <c r="M22" s="34"/>
      <c r="N22" s="34"/>
      <c r="O22" s="34"/>
      <c r="P22" s="34"/>
    </row>
    <row r="23" spans="1:16" ht="14.25" x14ac:dyDescent="0.2">
      <c r="A23" s="36">
        <v>8</v>
      </c>
      <c r="B23" s="37" t="s">
        <v>195</v>
      </c>
      <c r="C23" s="38">
        <v>4</v>
      </c>
      <c r="D23" s="39" t="s">
        <v>190</v>
      </c>
      <c r="E23" s="40"/>
      <c r="J23" s="34"/>
      <c r="K23" s="34"/>
      <c r="L23" s="34"/>
      <c r="M23" s="34"/>
      <c r="N23" s="34"/>
      <c r="O23" s="34"/>
      <c r="P23" s="34"/>
    </row>
    <row r="24" spans="1:16" ht="14.25" x14ac:dyDescent="0.2">
      <c r="A24" s="36">
        <v>9</v>
      </c>
      <c r="B24" s="37" t="s">
        <v>196</v>
      </c>
      <c r="C24" s="38">
        <v>5</v>
      </c>
      <c r="D24" s="39" t="s">
        <v>197</v>
      </c>
      <c r="E24" s="40"/>
      <c r="J24" s="34"/>
      <c r="K24" s="34"/>
      <c r="L24" s="34"/>
      <c r="M24" s="34"/>
      <c r="N24" s="34"/>
      <c r="O24" s="34"/>
      <c r="P24" s="34"/>
    </row>
    <row r="25" spans="1:16" ht="14.25" x14ac:dyDescent="0.2">
      <c r="A25" s="36">
        <v>10</v>
      </c>
      <c r="B25" s="37" t="s">
        <v>198</v>
      </c>
      <c r="C25" s="38">
        <v>3</v>
      </c>
      <c r="D25" s="39" t="s">
        <v>71</v>
      </c>
      <c r="E25" s="40"/>
      <c r="J25" s="34"/>
      <c r="K25" s="34"/>
      <c r="L25" s="34"/>
      <c r="M25" s="34"/>
      <c r="N25" s="34"/>
      <c r="O25" s="34"/>
      <c r="P25" s="34"/>
    </row>
    <row r="26" spans="1:16" ht="14.25" x14ac:dyDescent="0.2">
      <c r="A26" s="36">
        <v>11</v>
      </c>
      <c r="B26" s="37" t="s">
        <v>199</v>
      </c>
      <c r="C26" s="38">
        <v>5</v>
      </c>
      <c r="D26" s="39" t="s">
        <v>71</v>
      </c>
      <c r="E26" s="40"/>
      <c r="J26" s="34"/>
      <c r="K26" s="34"/>
      <c r="L26" s="34"/>
      <c r="M26" s="34"/>
      <c r="N26" s="34"/>
      <c r="O26" s="34"/>
      <c r="P26" s="34"/>
    </row>
    <row r="27" spans="1:16" ht="14.25" x14ac:dyDescent="0.2">
      <c r="A27" s="36">
        <v>12</v>
      </c>
      <c r="B27" s="37" t="s">
        <v>200</v>
      </c>
      <c r="C27" s="38">
        <v>1</v>
      </c>
      <c r="D27" s="39" t="s">
        <v>71</v>
      </c>
      <c r="E27" s="40"/>
      <c r="J27" s="34"/>
      <c r="K27" s="34"/>
      <c r="L27" s="34"/>
      <c r="M27" s="34"/>
      <c r="N27" s="34"/>
      <c r="O27" s="34"/>
      <c r="P27" s="34"/>
    </row>
    <row r="28" spans="1:16" ht="14.25" x14ac:dyDescent="0.2">
      <c r="A28" s="36">
        <v>13</v>
      </c>
      <c r="B28" s="37" t="s">
        <v>201</v>
      </c>
      <c r="C28" s="38">
        <v>1</v>
      </c>
      <c r="D28" s="39" t="s">
        <v>71</v>
      </c>
      <c r="E28" s="40"/>
      <c r="J28" s="34"/>
      <c r="K28" s="34"/>
      <c r="L28" s="34"/>
      <c r="M28" s="34"/>
      <c r="N28" s="34"/>
      <c r="O28" s="34"/>
      <c r="P28" s="34"/>
    </row>
    <row r="29" spans="1:16" ht="14.25" x14ac:dyDescent="0.2">
      <c r="A29" s="36">
        <v>14</v>
      </c>
      <c r="B29" s="37" t="s">
        <v>202</v>
      </c>
      <c r="C29" s="38">
        <v>3</v>
      </c>
      <c r="D29" s="39" t="s">
        <v>71</v>
      </c>
      <c r="E29" s="40"/>
      <c r="J29" s="34"/>
      <c r="K29" s="34"/>
      <c r="L29" s="34"/>
      <c r="M29" s="34"/>
      <c r="N29" s="34"/>
      <c r="O29" s="34"/>
      <c r="P29" s="34"/>
    </row>
    <row r="30" spans="1:16" ht="14.25" x14ac:dyDescent="0.2">
      <c r="A30" s="36">
        <v>15</v>
      </c>
      <c r="B30" s="37" t="s">
        <v>203</v>
      </c>
      <c r="C30" s="38">
        <v>1</v>
      </c>
      <c r="D30" s="39" t="s">
        <v>71</v>
      </c>
      <c r="E30" s="40"/>
      <c r="J30" s="34"/>
      <c r="K30" s="34"/>
      <c r="L30" s="34"/>
      <c r="M30" s="34"/>
      <c r="N30" s="34"/>
      <c r="O30" s="34"/>
      <c r="P30" s="34"/>
    </row>
    <row r="31" spans="1:16" ht="14.25" x14ac:dyDescent="0.2">
      <c r="A31" s="36">
        <v>16</v>
      </c>
      <c r="B31" s="37" t="s">
        <v>204</v>
      </c>
      <c r="C31" s="38">
        <v>50</v>
      </c>
      <c r="D31" s="39" t="s">
        <v>71</v>
      </c>
      <c r="E31" s="40"/>
      <c r="J31" s="34"/>
      <c r="K31" s="34"/>
      <c r="L31" s="34"/>
      <c r="M31" s="34"/>
      <c r="N31" s="34"/>
      <c r="O31" s="34"/>
      <c r="P31" s="34"/>
    </row>
    <row r="32" spans="1:16" ht="28.5" x14ac:dyDescent="0.2">
      <c r="A32" s="36">
        <v>17</v>
      </c>
      <c r="B32" s="37" t="s">
        <v>205</v>
      </c>
      <c r="C32" s="38">
        <v>50</v>
      </c>
      <c r="D32" s="39" t="s">
        <v>71</v>
      </c>
      <c r="E32" s="40"/>
      <c r="J32" s="34"/>
      <c r="K32" s="34"/>
      <c r="L32" s="34"/>
      <c r="M32" s="34"/>
      <c r="N32" s="34"/>
      <c r="O32" s="34"/>
      <c r="P32" s="34"/>
    </row>
    <row r="33" spans="1:16" ht="14.25" x14ac:dyDescent="0.2">
      <c r="A33" s="36">
        <v>18</v>
      </c>
      <c r="B33" s="37" t="s">
        <v>206</v>
      </c>
      <c r="C33" s="38">
        <v>45</v>
      </c>
      <c r="D33" s="39" t="s">
        <v>69</v>
      </c>
      <c r="E33" s="40"/>
      <c r="J33" s="34"/>
      <c r="K33" s="34"/>
      <c r="L33" s="34"/>
      <c r="M33" s="34"/>
      <c r="N33" s="34"/>
      <c r="O33" s="34"/>
      <c r="P33" s="34"/>
    </row>
    <row r="34" spans="1:16" ht="14.25" x14ac:dyDescent="0.2">
      <c r="A34" s="36">
        <v>19</v>
      </c>
      <c r="B34" s="37" t="s">
        <v>207</v>
      </c>
      <c r="C34" s="38">
        <v>2</v>
      </c>
      <c r="D34" s="39" t="s">
        <v>71</v>
      </c>
      <c r="E34" s="40"/>
      <c r="J34" s="34"/>
      <c r="K34" s="34"/>
      <c r="L34" s="34"/>
      <c r="M34" s="34"/>
      <c r="N34" s="34"/>
      <c r="O34" s="34"/>
      <c r="P34" s="34"/>
    </row>
    <row r="35" spans="1:16" ht="14.25" x14ac:dyDescent="0.2">
      <c r="A35" s="36">
        <v>20</v>
      </c>
      <c r="B35" s="37" t="s">
        <v>208</v>
      </c>
      <c r="C35" s="38">
        <v>2</v>
      </c>
      <c r="D35" s="39" t="s">
        <v>71</v>
      </c>
      <c r="E35" s="40"/>
      <c r="J35" s="34"/>
      <c r="K35" s="34"/>
      <c r="L35" s="34"/>
      <c r="M35" s="34"/>
      <c r="N35" s="34"/>
      <c r="O35" s="34"/>
      <c r="P35" s="34"/>
    </row>
    <row r="36" spans="1:16" ht="14.25" x14ac:dyDescent="0.2">
      <c r="A36" s="36">
        <v>21</v>
      </c>
      <c r="B36" s="37" t="s">
        <v>209</v>
      </c>
      <c r="C36" s="38">
        <v>2</v>
      </c>
      <c r="D36" s="39" t="s">
        <v>172</v>
      </c>
      <c r="E36" s="40"/>
      <c r="J36" s="34"/>
      <c r="K36" s="34"/>
      <c r="L36" s="34"/>
      <c r="M36" s="34"/>
      <c r="N36" s="34"/>
      <c r="O36" s="34"/>
      <c r="P36" s="34"/>
    </row>
    <row r="37" spans="1:16" ht="14.25" x14ac:dyDescent="0.2">
      <c r="A37" s="36">
        <v>22</v>
      </c>
      <c r="B37" s="37" t="s">
        <v>210</v>
      </c>
      <c r="C37" s="38">
        <v>1</v>
      </c>
      <c r="D37" s="39" t="s">
        <v>71</v>
      </c>
      <c r="E37" s="40"/>
      <c r="J37" s="34"/>
      <c r="K37" s="34"/>
      <c r="L37" s="34"/>
      <c r="M37" s="34"/>
      <c r="N37" s="34"/>
      <c r="O37" s="34"/>
      <c r="P37" s="34"/>
    </row>
    <row r="38" spans="1:16" ht="14.25" x14ac:dyDescent="0.2">
      <c r="A38" s="36">
        <v>23</v>
      </c>
      <c r="B38" s="37" t="s">
        <v>211</v>
      </c>
      <c r="C38" s="38">
        <v>1</v>
      </c>
      <c r="D38" s="39" t="s">
        <v>172</v>
      </c>
      <c r="E38" s="40"/>
      <c r="J38" s="34"/>
      <c r="K38" s="34"/>
      <c r="L38" s="34"/>
      <c r="M38" s="34"/>
      <c r="N38" s="34"/>
      <c r="O38" s="34"/>
      <c r="P38" s="34"/>
    </row>
    <row r="39" spans="1:16" ht="14.25" x14ac:dyDescent="0.2">
      <c r="A39" s="36">
        <v>24</v>
      </c>
      <c r="B39" s="37" t="s">
        <v>212</v>
      </c>
      <c r="C39" s="38">
        <v>2</v>
      </c>
      <c r="D39" s="39" t="s">
        <v>71</v>
      </c>
      <c r="E39" s="40"/>
      <c r="J39" s="34"/>
      <c r="K39" s="34"/>
      <c r="L39" s="34"/>
      <c r="M39" s="34"/>
      <c r="N39" s="34"/>
      <c r="O39" s="34"/>
      <c r="P39" s="34"/>
    </row>
    <row r="40" spans="1:16" ht="15.75" x14ac:dyDescent="0.2">
      <c r="A40" s="41"/>
      <c r="B40" s="42"/>
      <c r="C40" s="43"/>
      <c r="D40" s="44"/>
      <c r="E40" s="45"/>
      <c r="J40" s="34"/>
      <c r="K40" s="34"/>
      <c r="L40" s="34"/>
      <c r="M40" s="34"/>
      <c r="N40" s="34"/>
      <c r="O40" s="34"/>
      <c r="P40" s="34"/>
    </row>
    <row r="41" spans="1:16" s="11" customFormat="1" ht="12" customHeight="1" x14ac:dyDescent="0.15">
      <c r="A41" s="247" t="s">
        <v>16</v>
      </c>
      <c r="B41" s="247"/>
      <c r="C41" s="247"/>
      <c r="D41" s="46"/>
      <c r="E41" s="46"/>
      <c r="F41" s="47"/>
      <c r="G41" s="47"/>
      <c r="H41" s="48"/>
    </row>
    <row r="42" spans="1:16" ht="15" customHeight="1" x14ac:dyDescent="0.2">
      <c r="A42" s="248" t="s">
        <v>1</v>
      </c>
      <c r="B42" s="248"/>
      <c r="C42" s="249" t="s">
        <v>17</v>
      </c>
      <c r="D42" s="249"/>
      <c r="E42" s="249"/>
      <c r="H42" s="49"/>
    </row>
    <row r="43" spans="1:16" ht="15" customHeight="1" x14ac:dyDescent="0.2">
      <c r="A43" s="98"/>
      <c r="B43" s="98"/>
      <c r="C43" s="99"/>
      <c r="D43" s="99"/>
      <c r="H43" s="49"/>
    </row>
    <row r="44" spans="1:16" ht="15" customHeight="1" x14ac:dyDescent="0.2">
      <c r="A44" s="52"/>
      <c r="B44" s="52"/>
      <c r="C44" s="49"/>
      <c r="D44" s="53"/>
      <c r="E44" s="53"/>
      <c r="H44" s="99"/>
    </row>
    <row r="45" spans="1:16" ht="9.9499999999999993" customHeight="1" x14ac:dyDescent="0.2">
      <c r="A45" s="54"/>
      <c r="B45" s="54"/>
      <c r="C45" s="55"/>
      <c r="D45" s="56"/>
      <c r="E45" s="56"/>
      <c r="H45" s="57"/>
    </row>
    <row r="46" spans="1:16" x14ac:dyDescent="0.2">
      <c r="A46" s="52"/>
      <c r="B46" s="52"/>
      <c r="C46" s="49"/>
      <c r="D46" s="53"/>
      <c r="E46" s="53"/>
      <c r="H46" s="99"/>
    </row>
    <row r="47" spans="1:16" x14ac:dyDescent="0.2">
      <c r="A47" s="52" t="s">
        <v>18</v>
      </c>
      <c r="B47" s="52"/>
      <c r="C47" s="49" t="s">
        <v>19</v>
      </c>
      <c r="D47" s="49"/>
      <c r="E47" s="49"/>
      <c r="H47" s="49"/>
    </row>
    <row r="48" spans="1:16" x14ac:dyDescent="0.2">
      <c r="A48" s="52"/>
      <c r="B48" s="52"/>
      <c r="C48" s="52"/>
      <c r="D48" s="2"/>
      <c r="E48" s="2"/>
      <c r="F48" s="58"/>
      <c r="G48" s="58"/>
      <c r="H48" s="99"/>
    </row>
    <row r="49" spans="1:8" ht="12.75" customHeight="1" x14ac:dyDescent="0.2">
      <c r="A49" s="243" t="s">
        <v>20</v>
      </c>
      <c r="B49" s="243"/>
      <c r="C49" s="243"/>
      <c r="D49" s="243"/>
      <c r="E49" s="243"/>
      <c r="F49" s="59"/>
      <c r="G49" s="59"/>
      <c r="H49" s="59"/>
    </row>
    <row r="50" spans="1:8" x14ac:dyDescent="0.2">
      <c r="A50" s="243"/>
      <c r="B50" s="243"/>
      <c r="C50" s="243"/>
      <c r="D50" s="243"/>
      <c r="E50" s="243"/>
      <c r="F50" s="59"/>
      <c r="G50" s="59"/>
      <c r="H50" s="59"/>
    </row>
  </sheetData>
  <sheetProtection selectLockedCells="1" selectUnlockedCells="1"/>
  <mergeCells count="7">
    <mergeCell ref="A49:E50"/>
    <mergeCell ref="B1:E1"/>
    <mergeCell ref="A3:B3"/>
    <mergeCell ref="C14:D14"/>
    <mergeCell ref="A41:C41"/>
    <mergeCell ref="A42:B42"/>
    <mergeCell ref="C42:E4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M13" sqref="M13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0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213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161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60" t="s">
        <v>159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1" customHeight="1" x14ac:dyDescent="0.2">
      <c r="A16" s="36">
        <v>1</v>
      </c>
      <c r="B16" s="37" t="s">
        <v>174</v>
      </c>
      <c r="C16" s="38">
        <v>1</v>
      </c>
      <c r="D16" s="39" t="s">
        <v>71</v>
      </c>
      <c r="E16" s="40"/>
      <c r="J16" s="34"/>
      <c r="K16" s="34"/>
      <c r="L16" s="34"/>
      <c r="M16" s="34"/>
      <c r="N16" s="34"/>
      <c r="O16" s="34"/>
      <c r="P16" s="34"/>
    </row>
    <row r="17" spans="1:16" ht="21" customHeight="1" x14ac:dyDescent="0.2">
      <c r="A17" s="36">
        <v>2</v>
      </c>
      <c r="B17" s="37" t="s">
        <v>175</v>
      </c>
      <c r="C17" s="38">
        <v>1</v>
      </c>
      <c r="D17" s="39" t="s">
        <v>172</v>
      </c>
      <c r="E17" s="40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100"/>
      <c r="B24" s="100"/>
      <c r="C24" s="101"/>
      <c r="D24" s="101"/>
      <c r="H24" s="49"/>
    </row>
    <row r="25" spans="1:16" ht="15" customHeight="1" x14ac:dyDescent="0.2">
      <c r="A25" s="52"/>
      <c r="B25" s="52"/>
      <c r="C25" s="49"/>
      <c r="D25" s="53"/>
      <c r="E25" s="53"/>
      <c r="H25" s="101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101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101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B21" sqref="B21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03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214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44963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5.75" customHeight="1" x14ac:dyDescent="0.2">
      <c r="A15" s="36"/>
      <c r="B15" s="60" t="s">
        <v>215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1.75" customHeight="1" x14ac:dyDescent="0.2">
      <c r="A16" s="36"/>
      <c r="B16" s="60" t="s">
        <v>216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24.75" customHeight="1" x14ac:dyDescent="0.2">
      <c r="A17" s="36">
        <v>1</v>
      </c>
      <c r="B17" s="37" t="s">
        <v>217</v>
      </c>
      <c r="C17" s="38">
        <v>30</v>
      </c>
      <c r="D17" s="39" t="s">
        <v>218</v>
      </c>
      <c r="E17" s="40"/>
      <c r="J17" s="34"/>
      <c r="K17" s="34"/>
      <c r="L17" s="34"/>
      <c r="M17" s="34"/>
      <c r="N17" s="34"/>
      <c r="O17" s="34"/>
      <c r="P17" s="34"/>
    </row>
    <row r="18" spans="1:16" ht="24.75" customHeight="1" x14ac:dyDescent="0.2">
      <c r="A18" s="36">
        <v>2</v>
      </c>
      <c r="B18" s="37" t="s">
        <v>219</v>
      </c>
      <c r="C18" s="38">
        <v>3</v>
      </c>
      <c r="D18" s="39" t="s">
        <v>218</v>
      </c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102"/>
      <c r="B24" s="102"/>
      <c r="C24" s="103"/>
      <c r="D24" s="103"/>
      <c r="H24" s="49"/>
    </row>
    <row r="25" spans="1:16" ht="15" customHeight="1" x14ac:dyDescent="0.2">
      <c r="A25" s="52"/>
      <c r="B25" s="52"/>
      <c r="C25" s="49"/>
      <c r="D25" s="53"/>
      <c r="E25" s="53"/>
      <c r="H25" s="103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103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103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B15" sqref="B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05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220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222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2" customHeight="1" x14ac:dyDescent="0.2">
      <c r="A15" s="36">
        <v>1</v>
      </c>
      <c r="B15" s="37" t="s">
        <v>224</v>
      </c>
      <c r="C15" s="38">
        <v>1</v>
      </c>
      <c r="D15" s="39" t="s">
        <v>131</v>
      </c>
      <c r="E15" s="40"/>
      <c r="I15" s="37" t="s">
        <v>223</v>
      </c>
      <c r="J15" s="38">
        <v>3</v>
      </c>
      <c r="K15" s="39" t="s">
        <v>131</v>
      </c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104"/>
      <c r="B22" s="104"/>
      <c r="C22" s="105"/>
      <c r="D22" s="105"/>
      <c r="H22" s="49"/>
    </row>
    <row r="23" spans="1:16" ht="15" customHeight="1" x14ac:dyDescent="0.2">
      <c r="A23" s="52"/>
      <c r="B23" s="52"/>
      <c r="C23" s="49"/>
      <c r="D23" s="53"/>
      <c r="E23" s="53"/>
      <c r="H23" s="105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105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105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topLeftCell="A2" zoomScale="115" zoomScaleNormal="115" workbookViewId="0">
      <selection activeCell="H39" sqref="H3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07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225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104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8.75" customHeight="1" x14ac:dyDescent="0.25">
      <c r="A15" s="36"/>
      <c r="B15" s="77" t="s">
        <v>226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8.75" customHeight="1" x14ac:dyDescent="0.2">
      <c r="A16" s="36">
        <v>1</v>
      </c>
      <c r="B16" s="78" t="s">
        <v>106</v>
      </c>
      <c r="C16" s="38">
        <v>50</v>
      </c>
      <c r="D16" s="39" t="s">
        <v>107</v>
      </c>
      <c r="E16" s="40"/>
      <c r="J16" s="34"/>
      <c r="K16" s="34"/>
      <c r="L16" s="34"/>
      <c r="M16" s="34"/>
      <c r="N16" s="34"/>
      <c r="O16" s="34"/>
      <c r="P16" s="34"/>
    </row>
    <row r="17" spans="1:16" ht="18.75" customHeight="1" x14ac:dyDescent="0.2">
      <c r="A17" s="36">
        <v>2</v>
      </c>
      <c r="B17" s="37" t="s">
        <v>108</v>
      </c>
      <c r="C17" s="38">
        <f>20+5</f>
        <v>25</v>
      </c>
      <c r="D17" s="39" t="s">
        <v>107</v>
      </c>
      <c r="E17" s="40"/>
      <c r="J17" s="34"/>
      <c r="K17" s="34"/>
      <c r="L17" s="34"/>
      <c r="M17" s="34"/>
      <c r="N17" s="34"/>
      <c r="O17" s="34"/>
      <c r="P17" s="34"/>
    </row>
    <row r="18" spans="1:16" ht="18.75" customHeight="1" x14ac:dyDescent="0.2">
      <c r="A18" s="36">
        <v>3</v>
      </c>
      <c r="B18" s="37" t="s">
        <v>109</v>
      </c>
      <c r="C18" s="38">
        <v>85</v>
      </c>
      <c r="D18" s="39" t="s">
        <v>107</v>
      </c>
      <c r="E18" s="40"/>
      <c r="J18" s="34"/>
      <c r="K18" s="34"/>
      <c r="L18" s="34"/>
      <c r="M18" s="34"/>
      <c r="N18" s="34"/>
      <c r="O18" s="34"/>
      <c r="P18" s="34"/>
    </row>
    <row r="19" spans="1:16" ht="18.75" customHeight="1" x14ac:dyDescent="0.2">
      <c r="A19" s="36">
        <v>4</v>
      </c>
      <c r="B19" s="37" t="s">
        <v>110</v>
      </c>
      <c r="C19" s="38">
        <v>50</v>
      </c>
      <c r="D19" s="39" t="s">
        <v>107</v>
      </c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106"/>
      <c r="B24" s="106"/>
      <c r="C24" s="107"/>
      <c r="D24" s="107"/>
      <c r="H24" s="49"/>
    </row>
    <row r="25" spans="1:16" ht="15" customHeight="1" x14ac:dyDescent="0.2">
      <c r="A25" s="52"/>
      <c r="B25" s="52"/>
      <c r="C25" s="49"/>
      <c r="D25" s="53"/>
      <c r="E25" s="53"/>
      <c r="H25" s="107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107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107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H32" sqref="H32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09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232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32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230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33.75" customHeight="1" x14ac:dyDescent="0.2">
      <c r="A16" s="36">
        <v>1</v>
      </c>
      <c r="B16" s="37" t="s">
        <v>43</v>
      </c>
      <c r="C16" s="38">
        <v>35</v>
      </c>
      <c r="D16" s="39" t="s">
        <v>39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108"/>
      <c r="B24" s="108"/>
      <c r="C24" s="109"/>
      <c r="D24" s="109"/>
      <c r="H24" s="49"/>
    </row>
    <row r="25" spans="1:16" ht="15" customHeight="1" x14ac:dyDescent="0.2">
      <c r="A25" s="52"/>
      <c r="B25" s="52"/>
      <c r="C25" s="49"/>
      <c r="D25" s="53"/>
      <c r="E25" s="53"/>
      <c r="H25" s="109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109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109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B17" sqref="B17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1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235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60" t="s">
        <v>186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3.25" customHeight="1" x14ac:dyDescent="0.2">
      <c r="A16" s="36">
        <v>1</v>
      </c>
      <c r="B16" s="37" t="s">
        <v>236</v>
      </c>
      <c r="C16" s="38">
        <v>2</v>
      </c>
      <c r="D16" s="39" t="s">
        <v>237</v>
      </c>
      <c r="E16" s="40"/>
      <c r="J16" s="34"/>
      <c r="K16" s="34"/>
      <c r="L16" s="34"/>
      <c r="M16" s="34"/>
      <c r="N16" s="34"/>
      <c r="O16" s="34"/>
      <c r="P16" s="34"/>
    </row>
    <row r="17" spans="1:16" ht="18.75" customHeight="1" x14ac:dyDescent="0.2">
      <c r="A17" s="36">
        <v>2</v>
      </c>
      <c r="B17" s="37" t="s">
        <v>238</v>
      </c>
      <c r="C17" s="38">
        <v>100</v>
      </c>
      <c r="D17" s="39" t="s">
        <v>71</v>
      </c>
      <c r="E17" s="40"/>
      <c r="J17" s="34"/>
      <c r="K17" s="34"/>
      <c r="L17" s="34"/>
      <c r="M17" s="34"/>
      <c r="N17" s="34"/>
      <c r="O17" s="34"/>
      <c r="P17" s="34"/>
    </row>
    <row r="18" spans="1:16" ht="21.75" customHeight="1" x14ac:dyDescent="0.2">
      <c r="A18" s="36">
        <v>3</v>
      </c>
      <c r="B18" s="37" t="s">
        <v>239</v>
      </c>
      <c r="C18" s="38">
        <v>1</v>
      </c>
      <c r="D18" s="39" t="s">
        <v>240</v>
      </c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110"/>
      <c r="B24" s="110"/>
      <c r="C24" s="111"/>
      <c r="D24" s="111"/>
      <c r="H24" s="49"/>
    </row>
    <row r="25" spans="1:16" ht="15" customHeight="1" x14ac:dyDescent="0.2">
      <c r="A25" s="52"/>
      <c r="B25" s="52"/>
      <c r="C25" s="49"/>
      <c r="D25" s="53"/>
      <c r="E25" s="53"/>
      <c r="H25" s="111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111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111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showGridLines="0" zoomScale="115" zoomScaleNormal="115" workbookViewId="0">
      <selection activeCell="B13" sqref="B13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13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241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242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1.25" customHeight="1" x14ac:dyDescent="0.2">
      <c r="A15" s="36">
        <v>1</v>
      </c>
      <c r="B15" s="37" t="s">
        <v>244</v>
      </c>
      <c r="C15" s="38">
        <v>10</v>
      </c>
      <c r="D15" s="39" t="s">
        <v>245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5.75" x14ac:dyDescent="0.2">
      <c r="A18" s="41"/>
      <c r="B18" s="42"/>
      <c r="C18" s="43"/>
      <c r="D18" s="44"/>
      <c r="E18" s="45"/>
      <c r="J18" s="34"/>
      <c r="K18" s="34"/>
      <c r="L18" s="34"/>
      <c r="M18" s="34"/>
      <c r="N18" s="34"/>
      <c r="O18" s="34"/>
      <c r="P18" s="34"/>
    </row>
    <row r="19" spans="1:16" s="11" customFormat="1" ht="12" customHeight="1" x14ac:dyDescent="0.15">
      <c r="A19" s="247" t="s">
        <v>16</v>
      </c>
      <c r="B19" s="247"/>
      <c r="C19" s="247"/>
      <c r="D19" s="46"/>
      <c r="E19" s="46"/>
      <c r="F19" s="47"/>
      <c r="G19" s="47"/>
      <c r="H19" s="48"/>
    </row>
    <row r="20" spans="1:16" ht="15" customHeight="1" x14ac:dyDescent="0.2">
      <c r="A20" s="248" t="s">
        <v>1</v>
      </c>
      <c r="B20" s="248"/>
      <c r="C20" s="249" t="s">
        <v>17</v>
      </c>
      <c r="D20" s="249"/>
      <c r="E20" s="249"/>
      <c r="H20" s="49"/>
    </row>
    <row r="21" spans="1:16" ht="15" customHeight="1" x14ac:dyDescent="0.2">
      <c r="A21" s="112"/>
      <c r="B21" s="112"/>
      <c r="C21" s="113"/>
      <c r="D21" s="113"/>
      <c r="H21" s="49"/>
    </row>
    <row r="22" spans="1:16" ht="15" customHeight="1" x14ac:dyDescent="0.2">
      <c r="A22" s="52"/>
      <c r="B22" s="52"/>
      <c r="C22" s="49"/>
      <c r="D22" s="53"/>
      <c r="E22" s="53"/>
      <c r="H22" s="113"/>
    </row>
    <row r="23" spans="1:16" ht="9.9499999999999993" customHeight="1" x14ac:dyDescent="0.2">
      <c r="A23" s="54"/>
      <c r="B23" s="54"/>
      <c r="C23" s="55"/>
      <c r="D23" s="56"/>
      <c r="E23" s="56"/>
      <c r="H23" s="57"/>
    </row>
    <row r="24" spans="1:16" x14ac:dyDescent="0.2">
      <c r="A24" s="52"/>
      <c r="B24" s="52"/>
      <c r="C24" s="49"/>
      <c r="D24" s="53"/>
      <c r="E24" s="53"/>
      <c r="H24" s="113"/>
    </row>
    <row r="25" spans="1:16" x14ac:dyDescent="0.2">
      <c r="A25" s="52" t="s">
        <v>18</v>
      </c>
      <c r="B25" s="52"/>
      <c r="C25" s="49" t="s">
        <v>19</v>
      </c>
      <c r="D25" s="49"/>
      <c r="E25" s="49"/>
      <c r="H25" s="49"/>
    </row>
    <row r="26" spans="1:16" x14ac:dyDescent="0.2">
      <c r="A26" s="52"/>
      <c r="B26" s="52"/>
      <c r="C26" s="52"/>
      <c r="D26" s="2"/>
      <c r="E26" s="2"/>
      <c r="F26" s="58"/>
      <c r="G26" s="58"/>
      <c r="H26" s="113"/>
    </row>
    <row r="27" spans="1:16" ht="12.75" customHeight="1" x14ac:dyDescent="0.2">
      <c r="A27" s="243" t="s">
        <v>20</v>
      </c>
      <c r="B27" s="243"/>
      <c r="C27" s="243"/>
      <c r="D27" s="243"/>
      <c r="E27" s="243"/>
      <c r="F27" s="59"/>
      <c r="G27" s="59"/>
      <c r="H27" s="59"/>
    </row>
    <row r="28" spans="1:16" x14ac:dyDescent="0.2">
      <c r="A28" s="243"/>
      <c r="B28" s="243"/>
      <c r="C28" s="243"/>
      <c r="D28" s="243"/>
      <c r="E28" s="243"/>
      <c r="F28" s="59"/>
      <c r="G28" s="59"/>
      <c r="H28" s="59"/>
    </row>
  </sheetData>
  <sheetProtection selectLockedCells="1" selectUnlockedCells="1"/>
  <mergeCells count="7">
    <mergeCell ref="A27:E28"/>
    <mergeCell ref="B1:E1"/>
    <mergeCell ref="A3:B3"/>
    <mergeCell ref="C14:D14"/>
    <mergeCell ref="A19:C19"/>
    <mergeCell ref="A20:B20"/>
    <mergeCell ref="C20:E20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P30"/>
  <sheetViews>
    <sheetView showGridLines="0" zoomScale="115" zoomScaleNormal="115" workbookViewId="0">
      <selection activeCell="J15" sqref="J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62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44931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32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33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30" customHeight="1" x14ac:dyDescent="0.2">
      <c r="A16" s="36">
        <v>1</v>
      </c>
      <c r="B16" s="37" t="s">
        <v>43</v>
      </c>
      <c r="C16" s="38">
        <v>5</v>
      </c>
      <c r="D16" s="39" t="s">
        <v>39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61"/>
      <c r="B23" s="61"/>
      <c r="C23" s="62"/>
      <c r="D23" s="62"/>
      <c r="H23" s="49"/>
    </row>
    <row r="24" spans="1:16" ht="15" customHeight="1" x14ac:dyDescent="0.2">
      <c r="A24" s="52"/>
      <c r="B24" s="52"/>
      <c r="C24" s="49"/>
      <c r="D24" s="53"/>
      <c r="E24" s="53"/>
      <c r="H24" s="62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62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62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"/>
  <sheetViews>
    <sheetView showGridLines="0" zoomScale="115" zoomScaleNormal="115" workbookViewId="0">
      <selection activeCell="E3" sqref="E3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15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248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249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60" t="s">
        <v>250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6.5" customHeight="1" x14ac:dyDescent="0.2">
      <c r="A16" s="36">
        <v>1</v>
      </c>
      <c r="B16" s="37" t="s">
        <v>68</v>
      </c>
      <c r="C16" s="38">
        <v>25</v>
      </c>
      <c r="D16" s="39" t="s">
        <v>69</v>
      </c>
      <c r="E16" s="40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>
        <v>2</v>
      </c>
      <c r="B17" s="37" t="s">
        <v>251</v>
      </c>
      <c r="C17" s="38">
        <v>25</v>
      </c>
      <c r="D17" s="39" t="s">
        <v>190</v>
      </c>
      <c r="E17" s="40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>
        <v>3</v>
      </c>
      <c r="B18" s="37" t="s">
        <v>252</v>
      </c>
      <c r="C18" s="38">
        <v>25</v>
      </c>
      <c r="D18" s="39" t="s">
        <v>190</v>
      </c>
      <c r="E18" s="40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>
        <v>4</v>
      </c>
      <c r="B19" s="37" t="s">
        <v>253</v>
      </c>
      <c r="C19" s="38">
        <v>14</v>
      </c>
      <c r="D19" s="39" t="s">
        <v>71</v>
      </c>
      <c r="E19" s="40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>
        <v>5</v>
      </c>
      <c r="B20" s="37" t="s">
        <v>166</v>
      </c>
      <c r="C20" s="38">
        <v>9</v>
      </c>
      <c r="D20" s="39" t="s">
        <v>63</v>
      </c>
      <c r="E20" s="40"/>
      <c r="J20" s="34"/>
      <c r="K20" s="34"/>
      <c r="L20" s="34"/>
      <c r="M20" s="34"/>
      <c r="N20" s="34"/>
      <c r="O20" s="34"/>
      <c r="P20" s="34"/>
    </row>
    <row r="21" spans="1:16" ht="16.5" customHeight="1" x14ac:dyDescent="0.2">
      <c r="A21" s="36">
        <v>6</v>
      </c>
      <c r="B21" s="37" t="s">
        <v>254</v>
      </c>
      <c r="C21" s="38">
        <v>9</v>
      </c>
      <c r="D21" s="39" t="s">
        <v>63</v>
      </c>
      <c r="E21" s="40"/>
      <c r="J21" s="34"/>
      <c r="K21" s="34"/>
      <c r="L21" s="34"/>
      <c r="M21" s="34"/>
      <c r="N21" s="34"/>
      <c r="O21" s="34"/>
      <c r="P21" s="34"/>
    </row>
    <row r="22" spans="1:16" ht="16.5" customHeight="1" x14ac:dyDescent="0.2">
      <c r="A22" s="36">
        <v>7</v>
      </c>
      <c r="B22" s="37" t="s">
        <v>255</v>
      </c>
      <c r="C22" s="38">
        <v>9</v>
      </c>
      <c r="D22" s="39" t="s">
        <v>172</v>
      </c>
      <c r="E22" s="40"/>
      <c r="J22" s="34"/>
      <c r="K22" s="34"/>
      <c r="L22" s="34"/>
      <c r="M22" s="34"/>
      <c r="N22" s="34"/>
      <c r="O22" s="34"/>
      <c r="P22" s="34"/>
    </row>
    <row r="23" spans="1:16" ht="16.5" customHeight="1" x14ac:dyDescent="0.2">
      <c r="A23" s="36">
        <v>8</v>
      </c>
      <c r="B23" s="37" t="s">
        <v>256</v>
      </c>
      <c r="C23" s="38">
        <v>20</v>
      </c>
      <c r="D23" s="39" t="s">
        <v>71</v>
      </c>
      <c r="E23" s="40"/>
      <c r="J23" s="34"/>
      <c r="K23" s="34"/>
      <c r="L23" s="34"/>
      <c r="M23" s="34"/>
      <c r="N23" s="34"/>
      <c r="O23" s="34"/>
      <c r="P23" s="34"/>
    </row>
    <row r="24" spans="1:16" ht="16.5" customHeight="1" x14ac:dyDescent="0.2">
      <c r="A24" s="36">
        <v>9</v>
      </c>
      <c r="B24" s="37" t="s">
        <v>257</v>
      </c>
      <c r="C24" s="38">
        <v>4</v>
      </c>
      <c r="D24" s="39" t="s">
        <v>63</v>
      </c>
      <c r="E24" s="40"/>
      <c r="J24" s="34"/>
      <c r="K24" s="34"/>
      <c r="L24" s="34"/>
      <c r="M24" s="34"/>
      <c r="N24" s="34"/>
      <c r="O24" s="34"/>
      <c r="P24" s="34"/>
    </row>
    <row r="25" spans="1:16" ht="16.5" customHeight="1" x14ac:dyDescent="0.2">
      <c r="A25" s="36">
        <v>10</v>
      </c>
      <c r="B25" s="37" t="s">
        <v>258</v>
      </c>
      <c r="C25" s="38">
        <v>4</v>
      </c>
      <c r="D25" s="39" t="s">
        <v>63</v>
      </c>
      <c r="E25" s="40"/>
      <c r="J25" s="34"/>
      <c r="K25" s="34"/>
      <c r="L25" s="34"/>
      <c r="M25" s="34"/>
      <c r="N25" s="34"/>
      <c r="O25" s="34"/>
      <c r="P25" s="34"/>
    </row>
    <row r="26" spans="1:16" ht="16.5" customHeight="1" x14ac:dyDescent="0.2">
      <c r="A26" s="36">
        <v>11</v>
      </c>
      <c r="B26" s="37" t="s">
        <v>259</v>
      </c>
      <c r="C26" s="38">
        <v>4</v>
      </c>
      <c r="D26" s="39" t="s">
        <v>63</v>
      </c>
      <c r="E26" s="40"/>
      <c r="J26" s="34"/>
      <c r="K26" s="34"/>
      <c r="L26" s="34"/>
      <c r="M26" s="34"/>
      <c r="N26" s="34"/>
      <c r="O26" s="34"/>
      <c r="P26" s="34"/>
    </row>
    <row r="27" spans="1:16" ht="16.5" customHeight="1" x14ac:dyDescent="0.2">
      <c r="A27" s="36">
        <v>12</v>
      </c>
      <c r="B27" s="37" t="s">
        <v>260</v>
      </c>
      <c r="C27" s="38">
        <v>4</v>
      </c>
      <c r="D27" s="39" t="s">
        <v>63</v>
      </c>
      <c r="E27" s="40"/>
      <c r="J27" s="34"/>
      <c r="K27" s="34"/>
      <c r="L27" s="34"/>
      <c r="M27" s="34"/>
      <c r="N27" s="34"/>
      <c r="O27" s="34"/>
      <c r="P27" s="34"/>
    </row>
    <row r="28" spans="1:16" ht="16.5" customHeight="1" x14ac:dyDescent="0.2">
      <c r="A28" s="36">
        <v>13</v>
      </c>
      <c r="B28" s="37" t="s">
        <v>261</v>
      </c>
      <c r="C28" s="38">
        <v>60</v>
      </c>
      <c r="D28" s="39" t="s">
        <v>40</v>
      </c>
      <c r="E28" s="40"/>
      <c r="J28" s="34"/>
      <c r="K28" s="34"/>
      <c r="L28" s="34"/>
      <c r="M28" s="34"/>
      <c r="N28" s="34"/>
      <c r="O28" s="34"/>
      <c r="P28" s="34"/>
    </row>
    <row r="29" spans="1:16" ht="16.5" customHeight="1" x14ac:dyDescent="0.2">
      <c r="A29" s="36">
        <v>14</v>
      </c>
      <c r="B29" s="37" t="s">
        <v>93</v>
      </c>
      <c r="C29" s="38">
        <v>10</v>
      </c>
      <c r="D29" s="39" t="s">
        <v>63</v>
      </c>
      <c r="E29" s="40"/>
      <c r="J29" s="34"/>
      <c r="K29" s="34"/>
      <c r="L29" s="34"/>
      <c r="M29" s="34"/>
      <c r="N29" s="34"/>
      <c r="O29" s="34"/>
      <c r="P29" s="34"/>
    </row>
    <row r="30" spans="1:16" ht="16.5" customHeight="1" x14ac:dyDescent="0.2">
      <c r="A30" s="36">
        <v>15</v>
      </c>
      <c r="B30" s="37" t="s">
        <v>262</v>
      </c>
      <c r="C30" s="38">
        <v>4</v>
      </c>
      <c r="D30" s="39" t="s">
        <v>71</v>
      </c>
      <c r="E30" s="40"/>
      <c r="J30" s="34"/>
      <c r="K30" s="34"/>
      <c r="L30" s="34"/>
      <c r="M30" s="34"/>
      <c r="N30" s="34"/>
      <c r="O30" s="34"/>
      <c r="P30" s="34"/>
    </row>
    <row r="31" spans="1:16" ht="16.5" customHeight="1" x14ac:dyDescent="0.2">
      <c r="A31" s="36">
        <v>16</v>
      </c>
      <c r="B31" s="37" t="s">
        <v>173</v>
      </c>
      <c r="C31" s="38">
        <v>4</v>
      </c>
      <c r="D31" s="39" t="s">
        <v>71</v>
      </c>
      <c r="E31" s="40"/>
      <c r="J31" s="34"/>
      <c r="K31" s="34"/>
      <c r="L31" s="34"/>
      <c r="M31" s="34"/>
      <c r="N31" s="34"/>
      <c r="O31" s="34"/>
      <c r="P31" s="34"/>
    </row>
    <row r="32" spans="1:16" ht="16.5" customHeight="1" x14ac:dyDescent="0.2">
      <c r="A32" s="36">
        <v>17</v>
      </c>
      <c r="B32" s="37" t="s">
        <v>263</v>
      </c>
      <c r="C32" s="38">
        <v>4</v>
      </c>
      <c r="D32" s="39" t="s">
        <v>71</v>
      </c>
      <c r="E32" s="40"/>
      <c r="J32" s="34"/>
      <c r="K32" s="34"/>
      <c r="L32" s="34"/>
      <c r="M32" s="34"/>
      <c r="N32" s="34"/>
      <c r="O32" s="34"/>
      <c r="P32" s="34"/>
    </row>
    <row r="33" spans="1:16" ht="15.75" x14ac:dyDescent="0.2">
      <c r="A33" s="41"/>
      <c r="B33" s="42"/>
      <c r="C33" s="43"/>
      <c r="D33" s="44"/>
      <c r="E33" s="45"/>
      <c r="J33" s="34"/>
      <c r="K33" s="34"/>
      <c r="L33" s="34"/>
      <c r="M33" s="34"/>
      <c r="N33" s="34"/>
      <c r="O33" s="34"/>
      <c r="P33" s="34"/>
    </row>
    <row r="34" spans="1:16" s="11" customFormat="1" ht="12" customHeight="1" x14ac:dyDescent="0.15">
      <c r="A34" s="247" t="s">
        <v>16</v>
      </c>
      <c r="B34" s="247"/>
      <c r="C34" s="247"/>
      <c r="D34" s="46"/>
      <c r="E34" s="46"/>
      <c r="F34" s="47"/>
      <c r="G34" s="47"/>
      <c r="H34" s="48"/>
    </row>
    <row r="35" spans="1:16" ht="15" customHeight="1" x14ac:dyDescent="0.2">
      <c r="A35" s="248" t="s">
        <v>1</v>
      </c>
      <c r="B35" s="248"/>
      <c r="C35" s="249" t="s">
        <v>17</v>
      </c>
      <c r="D35" s="249"/>
      <c r="E35" s="249"/>
      <c r="H35" s="49"/>
    </row>
    <row r="36" spans="1:16" ht="15" customHeight="1" x14ac:dyDescent="0.2">
      <c r="A36" s="114"/>
      <c r="B36" s="114"/>
      <c r="C36" s="115"/>
      <c r="D36" s="115"/>
      <c r="H36" s="49"/>
    </row>
    <row r="37" spans="1:16" ht="15" customHeight="1" x14ac:dyDescent="0.2">
      <c r="A37" s="52"/>
      <c r="B37" s="52"/>
      <c r="C37" s="49"/>
      <c r="D37" s="53"/>
      <c r="E37" s="53"/>
      <c r="H37" s="115"/>
    </row>
    <row r="38" spans="1:16" ht="9.9499999999999993" customHeight="1" x14ac:dyDescent="0.2">
      <c r="A38" s="54"/>
      <c r="B38" s="54"/>
      <c r="C38" s="55"/>
      <c r="D38" s="56"/>
      <c r="E38" s="56"/>
      <c r="H38" s="57"/>
    </row>
    <row r="39" spans="1:16" x14ac:dyDescent="0.2">
      <c r="A39" s="52"/>
      <c r="B39" s="52"/>
      <c r="C39" s="49"/>
      <c r="D39" s="53"/>
      <c r="E39" s="53"/>
      <c r="H39" s="115"/>
    </row>
    <row r="40" spans="1:16" x14ac:dyDescent="0.2">
      <c r="A40" s="52" t="s">
        <v>18</v>
      </c>
      <c r="B40" s="52"/>
      <c r="C40" s="49" t="s">
        <v>19</v>
      </c>
      <c r="D40" s="49"/>
      <c r="E40" s="49"/>
      <c r="H40" s="49"/>
    </row>
    <row r="41" spans="1:16" x14ac:dyDescent="0.2">
      <c r="A41" s="52"/>
      <c r="B41" s="52"/>
      <c r="C41" s="52"/>
      <c r="D41" s="2"/>
      <c r="E41" s="2"/>
      <c r="F41" s="58"/>
      <c r="G41" s="58"/>
      <c r="H41" s="115"/>
    </row>
    <row r="42" spans="1:16" ht="12.75" customHeight="1" x14ac:dyDescent="0.2">
      <c r="A42" s="243" t="s">
        <v>20</v>
      </c>
      <c r="B42" s="243"/>
      <c r="C42" s="243"/>
      <c r="D42" s="243"/>
      <c r="E42" s="243"/>
      <c r="F42" s="59"/>
      <c r="G42" s="59"/>
      <c r="H42" s="59"/>
    </row>
    <row r="43" spans="1:16" x14ac:dyDescent="0.2">
      <c r="A43" s="243"/>
      <c r="B43" s="243"/>
      <c r="C43" s="243"/>
      <c r="D43" s="243"/>
      <c r="E43" s="243"/>
      <c r="F43" s="59"/>
      <c r="G43" s="59"/>
      <c r="H43" s="59"/>
    </row>
  </sheetData>
  <sheetProtection selectLockedCells="1" selectUnlockedCells="1"/>
  <mergeCells count="7">
    <mergeCell ref="A42:E43"/>
    <mergeCell ref="B1:E1"/>
    <mergeCell ref="A3:B3"/>
    <mergeCell ref="C14:D14"/>
    <mergeCell ref="A34:C34"/>
    <mergeCell ref="A35:B35"/>
    <mergeCell ref="C35:E35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16" sqref="B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17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264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3.25" customHeight="1" x14ac:dyDescent="0.2">
      <c r="A15" s="36"/>
      <c r="B15" s="60" t="s">
        <v>186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37" t="s">
        <v>266</v>
      </c>
      <c r="C16" s="38">
        <v>1</v>
      </c>
      <c r="D16" s="39" t="s">
        <v>265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16"/>
      <c r="B23" s="116"/>
      <c r="C23" s="117"/>
      <c r="D23" s="117"/>
      <c r="H23" s="49"/>
    </row>
    <row r="24" spans="1:16" ht="15" customHeight="1" x14ac:dyDescent="0.2">
      <c r="A24" s="52"/>
      <c r="B24" s="52"/>
      <c r="C24" s="49"/>
      <c r="D24" s="53"/>
      <c r="E24" s="53"/>
      <c r="H24" s="117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17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17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16" sqref="B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19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267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5.5" customHeight="1" x14ac:dyDescent="0.2">
      <c r="A15" s="36"/>
      <c r="B15" s="60" t="s">
        <v>268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39.75" customHeight="1" x14ac:dyDescent="0.2">
      <c r="A16" s="36">
        <v>1</v>
      </c>
      <c r="B16" s="37" t="s">
        <v>269</v>
      </c>
      <c r="C16" s="38">
        <v>100</v>
      </c>
      <c r="D16" s="39" t="s">
        <v>141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18"/>
      <c r="B23" s="118"/>
      <c r="C23" s="119"/>
      <c r="D23" s="119"/>
      <c r="H23" s="49"/>
    </row>
    <row r="24" spans="1:16" ht="15" customHeight="1" x14ac:dyDescent="0.2">
      <c r="A24" s="52"/>
      <c r="B24" s="52"/>
      <c r="C24" s="49"/>
      <c r="D24" s="53"/>
      <c r="E24" s="53"/>
      <c r="H24" s="119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19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19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C14" sqref="C14:D1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2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270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44960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271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" customHeight="1" x14ac:dyDescent="0.2">
      <c r="A15" s="36"/>
      <c r="B15" s="60" t="s">
        <v>268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37" t="s">
        <v>272</v>
      </c>
      <c r="C16" s="38">
        <v>6</v>
      </c>
      <c r="D16" s="39" t="s">
        <v>49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20"/>
      <c r="B23" s="120"/>
      <c r="C23" s="121"/>
      <c r="D23" s="121"/>
      <c r="H23" s="49"/>
    </row>
    <row r="24" spans="1:16" ht="15" customHeight="1" x14ac:dyDescent="0.2">
      <c r="A24" s="52"/>
      <c r="B24" s="52"/>
      <c r="C24" s="49"/>
      <c r="D24" s="53"/>
      <c r="E24" s="53"/>
      <c r="H24" s="121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21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21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14" sqref="B1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23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273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274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" customHeight="1" x14ac:dyDescent="0.2">
      <c r="A15" s="36"/>
      <c r="B15" s="60" t="s">
        <v>268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37" t="s">
        <v>54</v>
      </c>
      <c r="C16" s="38">
        <v>9</v>
      </c>
      <c r="D16" s="39" t="s">
        <v>275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22"/>
      <c r="B23" s="122"/>
      <c r="C23" s="123"/>
      <c r="D23" s="123"/>
      <c r="H23" s="49"/>
    </row>
    <row r="24" spans="1:16" ht="15" customHeight="1" x14ac:dyDescent="0.2">
      <c r="A24" s="52"/>
      <c r="B24" s="52"/>
      <c r="C24" s="49"/>
      <c r="D24" s="53"/>
      <c r="E24" s="53"/>
      <c r="H24" s="123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23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23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E3" sqref="E3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25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276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44973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280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" customHeight="1" x14ac:dyDescent="0.2">
      <c r="A15" s="35" t="s">
        <v>278</v>
      </c>
      <c r="B15" s="60" t="s">
        <v>277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9.25" customHeight="1" x14ac:dyDescent="0.2">
      <c r="A16" s="36">
        <v>1</v>
      </c>
      <c r="B16" s="37" t="s">
        <v>279</v>
      </c>
      <c r="C16" s="38">
        <v>30000</v>
      </c>
      <c r="D16" s="39" t="s">
        <v>78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24"/>
      <c r="B23" s="124"/>
      <c r="C23" s="125"/>
      <c r="D23" s="125"/>
      <c r="H23" s="49"/>
    </row>
    <row r="24" spans="1:16" ht="15" customHeight="1" x14ac:dyDescent="0.2">
      <c r="A24" s="52"/>
      <c r="B24" s="52"/>
      <c r="C24" s="49"/>
      <c r="D24" s="53"/>
      <c r="E24" s="53"/>
      <c r="H24" s="125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25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25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27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281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44973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5" customHeight="1" x14ac:dyDescent="0.2">
      <c r="A15" s="36">
        <v>1</v>
      </c>
      <c r="B15" s="37" t="s">
        <v>284</v>
      </c>
      <c r="C15" s="38">
        <v>5</v>
      </c>
      <c r="D15" s="39" t="s">
        <v>285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26"/>
      <c r="B23" s="126"/>
      <c r="C23" s="127"/>
      <c r="D23" s="127"/>
      <c r="H23" s="49"/>
    </row>
    <row r="24" spans="1:16" ht="15" customHeight="1" x14ac:dyDescent="0.2">
      <c r="A24" s="52"/>
      <c r="B24" s="52"/>
      <c r="C24" s="49"/>
      <c r="D24" s="53"/>
      <c r="E24" s="53"/>
      <c r="H24" s="127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27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27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24" sqref="B2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29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286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249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.75" customHeight="1" x14ac:dyDescent="0.2">
      <c r="A15" s="36"/>
      <c r="B15" s="60" t="s">
        <v>250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2.5" customHeight="1" x14ac:dyDescent="0.2">
      <c r="A16" s="36">
        <v>1</v>
      </c>
      <c r="B16" s="37" t="s">
        <v>287</v>
      </c>
      <c r="C16" s="38">
        <v>12</v>
      </c>
      <c r="D16" s="39" t="s">
        <v>71</v>
      </c>
      <c r="E16" s="40"/>
      <c r="J16" s="34"/>
      <c r="K16" s="34"/>
      <c r="L16" s="34"/>
      <c r="M16" s="34"/>
      <c r="N16" s="34"/>
      <c r="O16" s="34"/>
      <c r="P16" s="34"/>
    </row>
    <row r="17" spans="1:16" ht="22.5" customHeight="1" x14ac:dyDescent="0.2">
      <c r="A17" s="36">
        <v>2</v>
      </c>
      <c r="B17" s="37" t="s">
        <v>288</v>
      </c>
      <c r="C17" s="38">
        <v>60</v>
      </c>
      <c r="D17" s="39" t="s">
        <v>71</v>
      </c>
      <c r="E17" s="40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28"/>
      <c r="B23" s="128"/>
      <c r="C23" s="129"/>
      <c r="D23" s="129"/>
      <c r="H23" s="49"/>
    </row>
    <row r="24" spans="1:16" ht="15" customHeight="1" x14ac:dyDescent="0.2">
      <c r="A24" s="52"/>
      <c r="B24" s="52"/>
      <c r="C24" s="49"/>
      <c r="D24" s="53"/>
      <c r="E24" s="53"/>
      <c r="H24" s="129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29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29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E3" sqref="E3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3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289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5" customHeight="1" x14ac:dyDescent="0.2">
      <c r="A15" s="36">
        <v>1</v>
      </c>
      <c r="B15" s="37" t="s">
        <v>284</v>
      </c>
      <c r="C15" s="38">
        <v>25</v>
      </c>
      <c r="D15" s="39" t="s">
        <v>285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30"/>
      <c r="B23" s="130"/>
      <c r="C23" s="131"/>
      <c r="D23" s="131"/>
      <c r="H23" s="49"/>
    </row>
    <row r="24" spans="1:16" ht="15" customHeight="1" x14ac:dyDescent="0.2">
      <c r="A24" s="52"/>
      <c r="B24" s="52"/>
      <c r="C24" s="49"/>
      <c r="D24" s="53"/>
      <c r="E24" s="53"/>
      <c r="H24" s="131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31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31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topLeftCell="A6" zoomScale="115" zoomScaleNormal="115" workbookViewId="0">
      <selection activeCell="B15" sqref="B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33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290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222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45.75" customHeight="1" x14ac:dyDescent="0.2">
      <c r="A15" s="36">
        <v>1</v>
      </c>
      <c r="B15" s="37" t="s">
        <v>223</v>
      </c>
      <c r="C15" s="38">
        <v>3</v>
      </c>
      <c r="D15" s="39" t="s">
        <v>131</v>
      </c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  <c r="I20" s="12"/>
      <c r="J20" s="12"/>
      <c r="K20" s="12"/>
      <c r="L20" s="12"/>
      <c r="M20" s="12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137"/>
      <c r="I21" s="34"/>
      <c r="J21" s="34"/>
      <c r="K21" s="34"/>
      <c r="L21" s="34"/>
      <c r="M21" s="34"/>
    </row>
    <row r="22" spans="1:16" ht="15" customHeight="1" x14ac:dyDescent="0.2">
      <c r="A22" s="132"/>
      <c r="B22" s="132"/>
      <c r="C22" s="133"/>
      <c r="D22" s="133"/>
      <c r="H22" s="137"/>
      <c r="I22" s="34"/>
      <c r="J22" s="34"/>
      <c r="K22" s="34"/>
      <c r="L22" s="34"/>
      <c r="M22" s="34"/>
    </row>
    <row r="23" spans="1:16" ht="15" customHeight="1" x14ac:dyDescent="0.2">
      <c r="A23" s="52"/>
      <c r="B23" s="52"/>
      <c r="C23" s="49"/>
      <c r="D23" s="53"/>
      <c r="E23" s="53"/>
      <c r="H23" s="138"/>
      <c r="I23" s="34"/>
      <c r="J23" s="34"/>
      <c r="K23" s="34"/>
      <c r="L23" s="34"/>
      <c r="M23" s="34"/>
    </row>
    <row r="24" spans="1:16" ht="9.9499999999999993" customHeight="1" x14ac:dyDescent="0.2">
      <c r="A24" s="54"/>
      <c r="B24" s="54"/>
      <c r="C24" s="55"/>
      <c r="D24" s="56"/>
      <c r="E24" s="56"/>
      <c r="H24" s="139"/>
      <c r="I24" s="34"/>
      <c r="J24" s="34"/>
      <c r="K24" s="34"/>
      <c r="L24" s="34"/>
      <c r="M24" s="34"/>
    </row>
    <row r="25" spans="1:16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137"/>
      <c r="I26" s="34"/>
      <c r="J26" s="34"/>
      <c r="K26" s="34"/>
      <c r="L26" s="34"/>
      <c r="M26" s="34"/>
    </row>
    <row r="27" spans="1:16" x14ac:dyDescent="0.2">
      <c r="A27" s="52"/>
      <c r="B27" s="52"/>
      <c r="C27" s="52"/>
      <c r="D27" s="2"/>
      <c r="E27" s="2"/>
      <c r="F27" s="58"/>
      <c r="G27" s="58"/>
      <c r="H27" s="133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P30"/>
  <sheetViews>
    <sheetView showGridLines="0" zoomScale="115" zoomScaleNormal="115" workbookViewId="0">
      <selection activeCell="H16" sqref="H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64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44935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46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47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30" customHeight="1" x14ac:dyDescent="0.2">
      <c r="A16" s="36">
        <v>1</v>
      </c>
      <c r="B16" s="37" t="s">
        <v>48</v>
      </c>
      <c r="C16" s="38">
        <v>1</v>
      </c>
      <c r="D16" s="39" t="s">
        <v>49</v>
      </c>
      <c r="E16" s="40"/>
      <c r="H16" s="2" t="s">
        <v>7</v>
      </c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63"/>
      <c r="B23" s="63"/>
      <c r="C23" s="64"/>
      <c r="D23" s="64"/>
      <c r="H23" s="49"/>
    </row>
    <row r="24" spans="1:16" ht="15" customHeight="1" x14ac:dyDescent="0.2">
      <c r="A24" s="52"/>
      <c r="B24" s="52"/>
      <c r="C24" s="49"/>
      <c r="D24" s="53"/>
      <c r="E24" s="53"/>
      <c r="H24" s="64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64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64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B11" sqref="B11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41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291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292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45.75" customHeight="1" x14ac:dyDescent="0.2">
      <c r="A15" s="36">
        <v>1</v>
      </c>
      <c r="B15" s="37" t="s">
        <v>295</v>
      </c>
      <c r="C15" s="38">
        <v>1</v>
      </c>
      <c r="D15" s="39" t="s">
        <v>141</v>
      </c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  <c r="I20" s="12"/>
      <c r="J20" s="12"/>
      <c r="K20" s="12"/>
      <c r="L20" s="12"/>
      <c r="M20" s="12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137"/>
      <c r="I21" s="34"/>
      <c r="J21" s="34"/>
      <c r="K21" s="34"/>
      <c r="L21" s="34"/>
      <c r="M21" s="34"/>
    </row>
    <row r="22" spans="1:16" ht="15" customHeight="1" x14ac:dyDescent="0.2">
      <c r="A22" s="140"/>
      <c r="B22" s="140"/>
      <c r="C22" s="141"/>
      <c r="D22" s="141"/>
      <c r="H22" s="137"/>
      <c r="I22" s="34"/>
      <c r="J22" s="34"/>
      <c r="K22" s="34"/>
      <c r="L22" s="34"/>
      <c r="M22" s="34"/>
    </row>
    <row r="23" spans="1:16" ht="15" customHeight="1" x14ac:dyDescent="0.2">
      <c r="A23" s="52"/>
      <c r="B23" s="52"/>
      <c r="C23" s="49"/>
      <c r="D23" s="53"/>
      <c r="E23" s="53"/>
      <c r="H23" s="138"/>
      <c r="I23" s="34"/>
      <c r="J23" s="34"/>
      <c r="K23" s="34"/>
      <c r="L23" s="34"/>
      <c r="M23" s="34"/>
    </row>
    <row r="24" spans="1:16" ht="9.9499999999999993" customHeight="1" x14ac:dyDescent="0.2">
      <c r="A24" s="54"/>
      <c r="B24" s="54"/>
      <c r="C24" s="55"/>
      <c r="D24" s="56"/>
      <c r="E24" s="56"/>
      <c r="H24" s="139"/>
      <c r="I24" s="34"/>
      <c r="J24" s="34"/>
      <c r="K24" s="34"/>
      <c r="L24" s="34"/>
      <c r="M24" s="34"/>
    </row>
    <row r="25" spans="1:16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137"/>
      <c r="I26" s="34"/>
      <c r="J26" s="34"/>
      <c r="K26" s="34"/>
      <c r="L26" s="34"/>
      <c r="M26" s="34"/>
    </row>
    <row r="27" spans="1:16" x14ac:dyDescent="0.2">
      <c r="A27" s="52"/>
      <c r="B27" s="52"/>
      <c r="C27" s="52"/>
      <c r="D27" s="2"/>
      <c r="E27" s="2"/>
      <c r="F27" s="58"/>
      <c r="G27" s="58"/>
      <c r="H27" s="141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topLeftCell="A5" zoomScale="115" zoomScaleNormal="115" workbookViewId="0">
      <selection activeCell="G35" sqref="G34:G3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43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293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44977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60" t="s">
        <v>47</v>
      </c>
      <c r="C15" s="38"/>
      <c r="D15" s="39"/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31.5" customHeight="1" x14ac:dyDescent="0.2">
      <c r="A16" s="36">
        <v>1</v>
      </c>
      <c r="B16" s="37" t="s">
        <v>294</v>
      </c>
      <c r="C16" s="38">
        <v>15</v>
      </c>
      <c r="D16" s="39" t="s">
        <v>39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  <c r="I21" s="12"/>
      <c r="J21" s="12"/>
      <c r="K21" s="12"/>
      <c r="L21" s="12"/>
      <c r="M21" s="12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137"/>
      <c r="I22" s="34"/>
      <c r="J22" s="34"/>
      <c r="K22" s="34"/>
      <c r="L22" s="34"/>
      <c r="M22" s="34"/>
    </row>
    <row r="23" spans="1:16" ht="15" customHeight="1" x14ac:dyDescent="0.2">
      <c r="A23" s="142"/>
      <c r="B23" s="142"/>
      <c r="C23" s="143"/>
      <c r="D23" s="143"/>
      <c r="H23" s="137"/>
      <c r="I23" s="34"/>
      <c r="J23" s="34"/>
      <c r="K23" s="34"/>
      <c r="L23" s="34"/>
      <c r="M23" s="34"/>
    </row>
    <row r="24" spans="1:16" ht="15" customHeight="1" x14ac:dyDescent="0.2">
      <c r="A24" s="52"/>
      <c r="B24" s="52"/>
      <c r="C24" s="49"/>
      <c r="D24" s="53"/>
      <c r="E24" s="53"/>
      <c r="H24" s="138"/>
      <c r="I24" s="34"/>
      <c r="J24" s="34"/>
      <c r="K24" s="34"/>
      <c r="L24" s="34"/>
      <c r="M24" s="34"/>
    </row>
    <row r="25" spans="1:16" ht="9.9499999999999993" customHeight="1" x14ac:dyDescent="0.2">
      <c r="A25" s="54"/>
      <c r="B25" s="54"/>
      <c r="C25" s="55"/>
      <c r="D25" s="56"/>
      <c r="E25" s="56"/>
      <c r="H25" s="139"/>
      <c r="I25" s="34"/>
      <c r="J25" s="34"/>
      <c r="K25" s="34"/>
      <c r="L25" s="34"/>
      <c r="M25" s="34"/>
    </row>
    <row r="26" spans="1:16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137"/>
      <c r="I27" s="34"/>
      <c r="J27" s="34"/>
      <c r="K27" s="34"/>
      <c r="L27" s="34"/>
      <c r="M27" s="34"/>
    </row>
    <row r="28" spans="1:16" x14ac:dyDescent="0.2">
      <c r="A28" s="52"/>
      <c r="B28" s="52"/>
      <c r="C28" s="52"/>
      <c r="D28" s="2"/>
      <c r="E28" s="2"/>
      <c r="F28" s="58"/>
      <c r="G28" s="58"/>
      <c r="H28" s="143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15" sqref="B15:D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45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296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52.5" customHeight="1" x14ac:dyDescent="0.2">
      <c r="A15" s="36">
        <v>1</v>
      </c>
      <c r="B15" s="37" t="s">
        <v>297</v>
      </c>
      <c r="C15" s="38">
        <v>5</v>
      </c>
      <c r="D15" s="39" t="s">
        <v>61</v>
      </c>
      <c r="E15" s="40"/>
      <c r="J15" s="34"/>
      <c r="K15" s="34"/>
      <c r="L15" s="34"/>
      <c r="M15" s="34"/>
      <c r="N15" s="34"/>
      <c r="O15" s="34"/>
      <c r="P15" s="34"/>
    </row>
    <row r="16" spans="1:16" ht="36.75" customHeight="1" x14ac:dyDescent="0.2">
      <c r="A16" s="36">
        <v>2</v>
      </c>
      <c r="B16" s="37" t="s">
        <v>298</v>
      </c>
      <c r="C16" s="38">
        <v>5</v>
      </c>
      <c r="D16" s="39" t="s">
        <v>61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44"/>
      <c r="B23" s="144"/>
      <c r="C23" s="145"/>
      <c r="D23" s="145"/>
      <c r="H23" s="49"/>
    </row>
    <row r="24" spans="1:16" ht="15" customHeight="1" x14ac:dyDescent="0.2">
      <c r="A24" s="52"/>
      <c r="B24" s="52"/>
      <c r="C24" s="49"/>
      <c r="D24" s="53"/>
      <c r="E24" s="53"/>
      <c r="H24" s="145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45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45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topLeftCell="A2" zoomScale="115" zoomScaleNormal="115" workbookViewId="0">
      <selection activeCell="B27" sqref="B27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47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299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60" t="s">
        <v>47</v>
      </c>
      <c r="C15" s="38"/>
      <c r="D15" s="39"/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31.5" customHeight="1" x14ac:dyDescent="0.2">
      <c r="A16" s="36">
        <v>1</v>
      </c>
      <c r="B16" s="37" t="s">
        <v>300</v>
      </c>
      <c r="C16" s="38">
        <v>15</v>
      </c>
      <c r="D16" s="39" t="s">
        <v>237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  <c r="I21" s="12"/>
      <c r="J21" s="12"/>
      <c r="K21" s="12"/>
      <c r="L21" s="12"/>
      <c r="M21" s="12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137"/>
      <c r="I22" s="34"/>
      <c r="J22" s="34"/>
      <c r="K22" s="34"/>
      <c r="L22" s="34"/>
      <c r="M22" s="34"/>
    </row>
    <row r="23" spans="1:16" ht="15" customHeight="1" x14ac:dyDescent="0.2">
      <c r="A23" s="146"/>
      <c r="B23" s="146"/>
      <c r="C23" s="147"/>
      <c r="D23" s="147"/>
      <c r="H23" s="137"/>
      <c r="I23" s="34"/>
      <c r="J23" s="34"/>
      <c r="K23" s="34"/>
      <c r="L23" s="34"/>
      <c r="M23" s="34"/>
    </row>
    <row r="24" spans="1:16" ht="15" customHeight="1" x14ac:dyDescent="0.2">
      <c r="A24" s="52"/>
      <c r="B24" s="52"/>
      <c r="C24" s="49"/>
      <c r="D24" s="53"/>
      <c r="E24" s="53"/>
      <c r="H24" s="138"/>
      <c r="I24" s="34"/>
      <c r="J24" s="34"/>
      <c r="K24" s="34"/>
      <c r="L24" s="34"/>
      <c r="M24" s="34"/>
    </row>
    <row r="25" spans="1:16" ht="9.9499999999999993" customHeight="1" x14ac:dyDescent="0.2">
      <c r="A25" s="54"/>
      <c r="B25" s="54"/>
      <c r="C25" s="55"/>
      <c r="D25" s="56"/>
      <c r="E25" s="56"/>
      <c r="H25" s="139"/>
      <c r="I25" s="34"/>
      <c r="J25" s="34"/>
      <c r="K25" s="34"/>
      <c r="L25" s="34"/>
      <c r="M25" s="34"/>
    </row>
    <row r="26" spans="1:16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137"/>
      <c r="I27" s="34"/>
      <c r="J27" s="34"/>
      <c r="K27" s="34"/>
      <c r="L27" s="34"/>
      <c r="M27" s="34"/>
    </row>
    <row r="28" spans="1:16" x14ac:dyDescent="0.2">
      <c r="A28" s="52"/>
      <c r="B28" s="52"/>
      <c r="C28" s="52"/>
      <c r="D28" s="2"/>
      <c r="E28" s="2"/>
      <c r="F28" s="58"/>
      <c r="G28" s="58"/>
      <c r="H28" s="147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0"/>
  <sheetViews>
    <sheetView showGridLines="0" zoomScale="115" zoomScaleNormal="115" workbookViewId="0">
      <selection activeCell="B15" sqref="B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49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301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302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303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21.75" customHeight="1" x14ac:dyDescent="0.2">
      <c r="A15" s="36">
        <v>1</v>
      </c>
      <c r="B15" s="37" t="s">
        <v>304</v>
      </c>
      <c r="C15" s="38">
        <v>1</v>
      </c>
      <c r="D15" s="39" t="s">
        <v>306</v>
      </c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26.25" customHeight="1" x14ac:dyDescent="0.2">
      <c r="A16" s="36">
        <v>2</v>
      </c>
      <c r="B16" s="78" t="s">
        <v>305</v>
      </c>
      <c r="C16" s="38">
        <v>1</v>
      </c>
      <c r="D16" s="39" t="s">
        <v>306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36.75" customHeight="1" x14ac:dyDescent="0.2">
      <c r="A17" s="36">
        <v>3</v>
      </c>
      <c r="B17" s="37" t="s">
        <v>307</v>
      </c>
      <c r="C17" s="38">
        <v>1</v>
      </c>
      <c r="D17" s="39" t="s">
        <v>306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36.75" customHeight="1" x14ac:dyDescent="0.2">
      <c r="A18" s="36">
        <v>4</v>
      </c>
      <c r="B18" s="37" t="s">
        <v>308</v>
      </c>
      <c r="C18" s="38">
        <v>1</v>
      </c>
      <c r="D18" s="39" t="s">
        <v>306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21.75" customHeight="1" x14ac:dyDescent="0.2">
      <c r="A19" s="36">
        <v>5</v>
      </c>
      <c r="B19" s="37" t="s">
        <v>309</v>
      </c>
      <c r="C19" s="38">
        <v>1</v>
      </c>
      <c r="D19" s="39" t="s">
        <v>306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  <c r="I21" s="12"/>
      <c r="J21" s="12"/>
      <c r="K21" s="12"/>
      <c r="L21" s="12"/>
      <c r="M21" s="12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137"/>
      <c r="I22" s="34"/>
      <c r="J22" s="34"/>
      <c r="K22" s="34"/>
      <c r="L22" s="34"/>
      <c r="M22" s="34"/>
    </row>
    <row r="23" spans="1:16" ht="15" customHeight="1" x14ac:dyDescent="0.2">
      <c r="A23" s="148"/>
      <c r="B23" s="148"/>
      <c r="C23" s="149"/>
      <c r="D23" s="149"/>
      <c r="H23" s="137"/>
      <c r="I23" s="34"/>
      <c r="J23" s="34"/>
      <c r="K23" s="34"/>
      <c r="L23" s="34"/>
      <c r="M23" s="34"/>
    </row>
    <row r="24" spans="1:16" ht="15" customHeight="1" x14ac:dyDescent="0.2">
      <c r="A24" s="52"/>
      <c r="B24" s="52"/>
      <c r="C24" s="49"/>
      <c r="D24" s="53"/>
      <c r="E24" s="53"/>
      <c r="H24" s="138"/>
      <c r="I24" s="34"/>
      <c r="J24" s="34"/>
      <c r="K24" s="34"/>
      <c r="L24" s="34"/>
      <c r="M24" s="34"/>
    </row>
    <row r="25" spans="1:16" ht="9.9499999999999993" customHeight="1" x14ac:dyDescent="0.2">
      <c r="A25" s="54"/>
      <c r="B25" s="54"/>
      <c r="C25" s="55"/>
      <c r="D25" s="56"/>
      <c r="E25" s="56"/>
      <c r="H25" s="139"/>
      <c r="I25" s="34"/>
      <c r="J25" s="34"/>
      <c r="K25" s="34"/>
      <c r="L25" s="34"/>
      <c r="M25" s="34"/>
    </row>
    <row r="26" spans="1:16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137"/>
      <c r="I27" s="34"/>
      <c r="J27" s="34"/>
      <c r="K27" s="34"/>
      <c r="L27" s="34"/>
      <c r="M27" s="34"/>
    </row>
    <row r="28" spans="1:16" x14ac:dyDescent="0.2">
      <c r="A28" s="52"/>
      <c r="B28" s="52"/>
      <c r="C28" s="52"/>
      <c r="D28" s="2"/>
      <c r="E28" s="2"/>
      <c r="F28" s="58"/>
      <c r="G28" s="58"/>
      <c r="H28" s="149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51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310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44979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33.75" customHeight="1" x14ac:dyDescent="0.2">
      <c r="A15" s="36">
        <v>1</v>
      </c>
      <c r="B15" s="78" t="s">
        <v>313</v>
      </c>
      <c r="C15" s="38">
        <v>2000</v>
      </c>
      <c r="D15" s="39" t="s">
        <v>141</v>
      </c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22.5" customHeight="1" x14ac:dyDescent="0.2">
      <c r="A16" s="36"/>
      <c r="B16" s="78" t="s">
        <v>314</v>
      </c>
      <c r="C16" s="38"/>
      <c r="D16" s="39"/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78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  <c r="I21" s="12"/>
      <c r="J21" s="12"/>
      <c r="K21" s="12"/>
      <c r="L21" s="12"/>
      <c r="M21" s="12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137"/>
      <c r="I22" s="34"/>
      <c r="J22" s="34"/>
      <c r="K22" s="34"/>
      <c r="L22" s="34"/>
      <c r="M22" s="34"/>
    </row>
    <row r="23" spans="1:16" ht="15" customHeight="1" x14ac:dyDescent="0.2">
      <c r="A23" s="150"/>
      <c r="B23" s="150"/>
      <c r="C23" s="151"/>
      <c r="D23" s="151"/>
      <c r="H23" s="137"/>
      <c r="I23" s="34"/>
      <c r="J23" s="34"/>
      <c r="K23" s="34"/>
      <c r="L23" s="34"/>
      <c r="M23" s="34"/>
    </row>
    <row r="24" spans="1:16" ht="15" customHeight="1" x14ac:dyDescent="0.2">
      <c r="A24" s="52"/>
      <c r="B24" s="52"/>
      <c r="C24" s="49"/>
      <c r="D24" s="53"/>
      <c r="E24" s="53"/>
      <c r="H24" s="138"/>
      <c r="I24" s="34"/>
      <c r="J24" s="34"/>
      <c r="K24" s="34"/>
      <c r="L24" s="34"/>
      <c r="M24" s="34"/>
    </row>
    <row r="25" spans="1:16" ht="9.9499999999999993" customHeight="1" x14ac:dyDescent="0.2">
      <c r="A25" s="54"/>
      <c r="B25" s="54"/>
      <c r="C25" s="55"/>
      <c r="D25" s="56"/>
      <c r="E25" s="56"/>
      <c r="H25" s="139"/>
      <c r="I25" s="34"/>
      <c r="J25" s="34"/>
      <c r="K25" s="34"/>
      <c r="L25" s="34"/>
      <c r="M25" s="34"/>
    </row>
    <row r="26" spans="1:16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137"/>
      <c r="I27" s="34"/>
      <c r="J27" s="34"/>
      <c r="K27" s="34"/>
      <c r="L27" s="34"/>
      <c r="M27" s="34"/>
    </row>
    <row r="28" spans="1:16" x14ac:dyDescent="0.2">
      <c r="A28" s="52"/>
      <c r="B28" s="52"/>
      <c r="C28" s="52"/>
      <c r="D28" s="2"/>
      <c r="E28" s="2"/>
      <c r="F28" s="58"/>
      <c r="G28" s="58"/>
      <c r="H28" s="151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15" sqref="B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53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315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5" customHeight="1" x14ac:dyDescent="0.2">
      <c r="A15" s="36">
        <v>1</v>
      </c>
      <c r="B15" s="37" t="s">
        <v>316</v>
      </c>
      <c r="C15" s="38">
        <v>20</v>
      </c>
      <c r="D15" s="39" t="s">
        <v>285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52"/>
      <c r="B23" s="152"/>
      <c r="C23" s="153"/>
      <c r="D23" s="153"/>
      <c r="H23" s="49"/>
    </row>
    <row r="24" spans="1:16" ht="15" customHeight="1" x14ac:dyDescent="0.2">
      <c r="A24" s="52"/>
      <c r="B24" s="52"/>
      <c r="C24" s="49"/>
      <c r="D24" s="53"/>
      <c r="E24" s="53"/>
      <c r="H24" s="153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53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53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.3" bottom="0" header="0.42" footer="0.31496062992125984"/>
  <pageSetup scale="93" orientation="portrait" blackAndWhite="1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2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55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317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319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4.25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6.5" customHeight="1" x14ac:dyDescent="0.2">
      <c r="A16" s="36">
        <v>1</v>
      </c>
      <c r="B16" s="78" t="s">
        <v>68</v>
      </c>
      <c r="C16" s="38">
        <v>10</v>
      </c>
      <c r="D16" s="39" t="s">
        <v>69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>
        <v>2</v>
      </c>
      <c r="B17" s="78" t="s">
        <v>320</v>
      </c>
      <c r="C17" s="38">
        <v>3</v>
      </c>
      <c r="D17" s="39" t="s">
        <v>69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>
        <v>3</v>
      </c>
      <c r="B18" s="78" t="s">
        <v>321</v>
      </c>
      <c r="C18" s="38">
        <v>3</v>
      </c>
      <c r="D18" s="39" t="s">
        <v>190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>
        <v>4</v>
      </c>
      <c r="B19" s="78" t="s">
        <v>322</v>
      </c>
      <c r="C19" s="38">
        <v>24</v>
      </c>
      <c r="D19" s="39" t="s">
        <v>71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>
        <v>5</v>
      </c>
      <c r="B20" s="78" t="s">
        <v>323</v>
      </c>
      <c r="C20" s="38">
        <v>20</v>
      </c>
      <c r="D20" s="39" t="s">
        <v>71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6.5" customHeight="1" x14ac:dyDescent="0.2">
      <c r="A21" s="36">
        <v>6</v>
      </c>
      <c r="B21" s="78" t="s">
        <v>324</v>
      </c>
      <c r="C21" s="38">
        <v>30</v>
      </c>
      <c r="D21" s="39" t="s">
        <v>71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customHeight="1" x14ac:dyDescent="0.2">
      <c r="A22" s="36">
        <v>7</v>
      </c>
      <c r="B22" s="78" t="s">
        <v>163</v>
      </c>
      <c r="C22" s="38">
        <v>30</v>
      </c>
      <c r="D22" s="39" t="s">
        <v>71</v>
      </c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6.5" customHeight="1" x14ac:dyDescent="0.2">
      <c r="A23" s="36">
        <v>8</v>
      </c>
      <c r="B23" s="78" t="s">
        <v>325</v>
      </c>
      <c r="C23" s="38">
        <v>50</v>
      </c>
      <c r="D23" s="39" t="s">
        <v>326</v>
      </c>
      <c r="E23" s="40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6.5" customHeight="1" x14ac:dyDescent="0.2">
      <c r="A24" s="36">
        <v>9</v>
      </c>
      <c r="B24" s="78" t="s">
        <v>327</v>
      </c>
      <c r="C24" s="38">
        <v>3</v>
      </c>
      <c r="D24" s="39" t="s">
        <v>167</v>
      </c>
      <c r="E24" s="40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6.5" customHeight="1" x14ac:dyDescent="0.2">
      <c r="A25" s="36">
        <v>10</v>
      </c>
      <c r="B25" s="78" t="s">
        <v>328</v>
      </c>
      <c r="C25" s="38">
        <v>2</v>
      </c>
      <c r="D25" s="39" t="s">
        <v>167</v>
      </c>
      <c r="E25" s="40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6.5" customHeight="1" x14ac:dyDescent="0.2">
      <c r="A26" s="36">
        <v>11</v>
      </c>
      <c r="B26" s="78" t="s">
        <v>329</v>
      </c>
      <c r="C26" s="38">
        <v>2</v>
      </c>
      <c r="D26" s="39" t="s">
        <v>167</v>
      </c>
      <c r="E26" s="40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6.5" customHeight="1" x14ac:dyDescent="0.2">
      <c r="A27" s="36">
        <v>12</v>
      </c>
      <c r="B27" s="78" t="s">
        <v>330</v>
      </c>
      <c r="C27" s="38">
        <v>2</v>
      </c>
      <c r="D27" s="39" t="s">
        <v>76</v>
      </c>
      <c r="E27" s="40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6.5" customHeight="1" x14ac:dyDescent="0.2">
      <c r="A28" s="36">
        <v>13</v>
      </c>
      <c r="B28" s="78" t="s">
        <v>212</v>
      </c>
      <c r="C28" s="38">
        <v>4</v>
      </c>
      <c r="D28" s="39" t="s">
        <v>331</v>
      </c>
      <c r="E28" s="40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6.5" customHeight="1" x14ac:dyDescent="0.2">
      <c r="A29" s="36">
        <v>14</v>
      </c>
      <c r="B29" s="78" t="s">
        <v>256</v>
      </c>
      <c r="C29" s="38">
        <v>3</v>
      </c>
      <c r="D29" s="39" t="s">
        <v>331</v>
      </c>
      <c r="E29" s="40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6.5" customHeight="1" x14ac:dyDescent="0.2">
      <c r="A30" s="36">
        <v>15</v>
      </c>
      <c r="B30" s="78" t="s">
        <v>332</v>
      </c>
      <c r="C30" s="38">
        <v>1</v>
      </c>
      <c r="D30" s="39" t="s">
        <v>63</v>
      </c>
      <c r="E30" s="40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6.5" customHeight="1" x14ac:dyDescent="0.2">
      <c r="A31" s="36">
        <v>16</v>
      </c>
      <c r="B31" s="78" t="s">
        <v>333</v>
      </c>
      <c r="C31" s="38">
        <v>5</v>
      </c>
      <c r="D31" s="39" t="s">
        <v>71</v>
      </c>
      <c r="E31" s="40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75" x14ac:dyDescent="0.2">
      <c r="A32" s="41"/>
      <c r="B32" s="42"/>
      <c r="C32" s="43"/>
      <c r="D32" s="44"/>
      <c r="E32" s="45"/>
      <c r="H32" s="34"/>
      <c r="I32" s="34"/>
      <c r="J32" s="34"/>
      <c r="K32" s="34"/>
      <c r="L32" s="34"/>
      <c r="M32" s="34"/>
      <c r="N32" s="34"/>
      <c r="O32" s="34"/>
      <c r="P32" s="34"/>
    </row>
    <row r="33" spans="1:13" s="11" customFormat="1" ht="12" customHeight="1" x14ac:dyDescent="0.15">
      <c r="A33" s="247" t="s">
        <v>16</v>
      </c>
      <c r="B33" s="247"/>
      <c r="C33" s="247"/>
      <c r="D33" s="46"/>
      <c r="E33" s="46"/>
      <c r="F33" s="47"/>
      <c r="G33" s="47"/>
      <c r="H33" s="48"/>
      <c r="I33" s="12"/>
      <c r="J33" s="12"/>
      <c r="K33" s="12"/>
      <c r="L33" s="12"/>
      <c r="M33" s="12"/>
    </row>
    <row r="34" spans="1:13" ht="15" customHeight="1" x14ac:dyDescent="0.2">
      <c r="A34" s="248" t="s">
        <v>1</v>
      </c>
      <c r="B34" s="248"/>
      <c r="C34" s="249" t="s">
        <v>17</v>
      </c>
      <c r="D34" s="249"/>
      <c r="E34" s="249"/>
      <c r="H34" s="137"/>
      <c r="I34" s="34"/>
      <c r="J34" s="34"/>
      <c r="K34" s="34"/>
      <c r="L34" s="34"/>
      <c r="M34" s="34"/>
    </row>
    <row r="35" spans="1:13" ht="15" customHeight="1" x14ac:dyDescent="0.2">
      <c r="A35" s="154"/>
      <c r="B35" s="154"/>
      <c r="C35" s="155"/>
      <c r="D35" s="155"/>
      <c r="H35" s="137"/>
      <c r="I35" s="34"/>
      <c r="J35" s="34"/>
      <c r="K35" s="34"/>
      <c r="L35" s="34"/>
      <c r="M35" s="34"/>
    </row>
    <row r="36" spans="1:13" ht="15" customHeight="1" x14ac:dyDescent="0.2">
      <c r="A36" s="52"/>
      <c r="B36" s="52"/>
      <c r="C36" s="49"/>
      <c r="D36" s="53"/>
      <c r="E36" s="53"/>
      <c r="H36" s="138"/>
      <c r="I36" s="34"/>
      <c r="J36" s="34"/>
      <c r="K36" s="34"/>
      <c r="L36" s="34"/>
      <c r="M36" s="34"/>
    </row>
    <row r="37" spans="1:13" ht="9.9499999999999993" customHeight="1" x14ac:dyDescent="0.2">
      <c r="A37" s="54"/>
      <c r="B37" s="54"/>
      <c r="C37" s="55"/>
      <c r="D37" s="56"/>
      <c r="E37" s="56"/>
      <c r="H37" s="139"/>
      <c r="I37" s="34"/>
      <c r="J37" s="34"/>
      <c r="K37" s="34"/>
      <c r="L37" s="34"/>
      <c r="M37" s="34"/>
    </row>
    <row r="38" spans="1:13" x14ac:dyDescent="0.2">
      <c r="A38" s="52"/>
      <c r="B38" s="52"/>
      <c r="C38" s="49"/>
      <c r="D38" s="53"/>
      <c r="E38" s="53"/>
      <c r="H38" s="138"/>
      <c r="I38" s="34"/>
      <c r="J38" s="34"/>
      <c r="K38" s="34"/>
      <c r="L38" s="34"/>
      <c r="M38" s="34"/>
    </row>
    <row r="39" spans="1:13" x14ac:dyDescent="0.2">
      <c r="A39" s="52" t="s">
        <v>18</v>
      </c>
      <c r="B39" s="52"/>
      <c r="C39" s="49" t="s">
        <v>19</v>
      </c>
      <c r="D39" s="49"/>
      <c r="E39" s="49"/>
      <c r="H39" s="137"/>
      <c r="I39" s="34"/>
      <c r="J39" s="34"/>
      <c r="K39" s="34"/>
      <c r="L39" s="34"/>
      <c r="M39" s="34"/>
    </row>
    <row r="40" spans="1:13" x14ac:dyDescent="0.2">
      <c r="A40" s="52"/>
      <c r="B40" s="52"/>
      <c r="C40" s="52"/>
      <c r="D40" s="2"/>
      <c r="E40" s="2"/>
      <c r="F40" s="58"/>
      <c r="G40" s="58"/>
      <c r="H40" s="155"/>
    </row>
    <row r="41" spans="1:13" ht="12.75" customHeight="1" x14ac:dyDescent="0.2">
      <c r="A41" s="243" t="s">
        <v>20</v>
      </c>
      <c r="B41" s="243"/>
      <c r="C41" s="243"/>
      <c r="D41" s="243"/>
      <c r="E41" s="243"/>
      <c r="F41" s="59"/>
      <c r="G41" s="59"/>
      <c r="H41" s="59"/>
    </row>
    <row r="42" spans="1:13" x14ac:dyDescent="0.2">
      <c r="A42" s="243"/>
      <c r="B42" s="243"/>
      <c r="C42" s="243"/>
      <c r="D42" s="243"/>
      <c r="E42" s="243"/>
      <c r="F42" s="59"/>
      <c r="G42" s="59"/>
      <c r="H42" s="59"/>
    </row>
  </sheetData>
  <sheetProtection selectLockedCells="1" selectUnlockedCells="1"/>
  <mergeCells count="7">
    <mergeCell ref="A41:E42"/>
    <mergeCell ref="B1:E1"/>
    <mergeCell ref="A3:B3"/>
    <mergeCell ref="C14:D14"/>
    <mergeCell ref="A33:C33"/>
    <mergeCell ref="A34:B34"/>
    <mergeCell ref="C34:E34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showGridLines="0" topLeftCell="A3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55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335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336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4.25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6.5" customHeight="1" x14ac:dyDescent="0.2">
      <c r="A16" s="36">
        <v>1</v>
      </c>
      <c r="B16" s="78" t="s">
        <v>337</v>
      </c>
      <c r="C16" s="38">
        <v>1</v>
      </c>
      <c r="D16" s="39" t="s">
        <v>167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>
        <v>2</v>
      </c>
      <c r="B17" s="78" t="s">
        <v>338</v>
      </c>
      <c r="C17" s="38">
        <v>6</v>
      </c>
      <c r="D17" s="39" t="s">
        <v>63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>
        <v>3</v>
      </c>
      <c r="B18" s="78" t="s">
        <v>339</v>
      </c>
      <c r="C18" s="38">
        <v>6</v>
      </c>
      <c r="D18" s="39" t="s">
        <v>167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>
        <v>4</v>
      </c>
      <c r="B19" s="78" t="s">
        <v>351</v>
      </c>
      <c r="C19" s="38">
        <v>6</v>
      </c>
      <c r="D19" s="39" t="s">
        <v>71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>
        <v>5</v>
      </c>
      <c r="B20" s="78" t="s">
        <v>173</v>
      </c>
      <c r="C20" s="38">
        <v>3</v>
      </c>
      <c r="D20" s="39" t="s">
        <v>71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6.5" customHeight="1" x14ac:dyDescent="0.2">
      <c r="A21" s="36">
        <v>6</v>
      </c>
      <c r="B21" s="78" t="s">
        <v>68</v>
      </c>
      <c r="C21" s="38">
        <v>50</v>
      </c>
      <c r="D21" s="39" t="s">
        <v>69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customHeight="1" x14ac:dyDescent="0.2">
      <c r="A22" s="36">
        <v>7</v>
      </c>
      <c r="B22" s="78" t="s">
        <v>340</v>
      </c>
      <c r="C22" s="38">
        <v>20</v>
      </c>
      <c r="D22" s="39" t="s">
        <v>69</v>
      </c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6.5" customHeight="1" x14ac:dyDescent="0.2">
      <c r="A23" s="36">
        <v>8</v>
      </c>
      <c r="B23" s="78" t="s">
        <v>84</v>
      </c>
      <c r="C23" s="38">
        <v>6</v>
      </c>
      <c r="D23" s="39" t="s">
        <v>71</v>
      </c>
      <c r="E23" s="40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6.5" customHeight="1" x14ac:dyDescent="0.2">
      <c r="A24" s="36">
        <v>9</v>
      </c>
      <c r="B24" s="78" t="s">
        <v>341</v>
      </c>
      <c r="C24" s="38">
        <v>7</v>
      </c>
      <c r="D24" s="39" t="s">
        <v>71</v>
      </c>
      <c r="E24" s="40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6.5" customHeight="1" x14ac:dyDescent="0.2">
      <c r="A25" s="36">
        <v>10</v>
      </c>
      <c r="B25" s="78" t="s">
        <v>324</v>
      </c>
      <c r="C25" s="38">
        <v>30</v>
      </c>
      <c r="D25" s="39" t="s">
        <v>71</v>
      </c>
      <c r="E25" s="40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6.5" customHeight="1" x14ac:dyDescent="0.2">
      <c r="A26" s="36">
        <v>11</v>
      </c>
      <c r="B26" s="78" t="s">
        <v>342</v>
      </c>
      <c r="C26" s="38">
        <v>48</v>
      </c>
      <c r="D26" s="39" t="s">
        <v>71</v>
      </c>
      <c r="E26" s="40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6.5" customHeight="1" x14ac:dyDescent="0.2">
      <c r="A27" s="36">
        <v>12</v>
      </c>
      <c r="B27" s="78" t="s">
        <v>343</v>
      </c>
      <c r="C27" s="38">
        <v>50</v>
      </c>
      <c r="D27" s="39" t="s">
        <v>71</v>
      </c>
      <c r="E27" s="40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6.5" customHeight="1" x14ac:dyDescent="0.2">
      <c r="A28" s="36">
        <v>13</v>
      </c>
      <c r="B28" s="78" t="s">
        <v>325</v>
      </c>
      <c r="C28" s="38">
        <v>100</v>
      </c>
      <c r="D28" s="39" t="s">
        <v>71</v>
      </c>
      <c r="E28" s="40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6.5" customHeight="1" x14ac:dyDescent="0.2">
      <c r="A29" s="36">
        <v>14</v>
      </c>
      <c r="B29" s="78" t="s">
        <v>93</v>
      </c>
      <c r="C29" s="38">
        <v>5</v>
      </c>
      <c r="D29" s="39" t="s">
        <v>344</v>
      </c>
      <c r="E29" s="40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6.5" customHeight="1" x14ac:dyDescent="0.2">
      <c r="A30" s="36">
        <v>15</v>
      </c>
      <c r="B30" s="78" t="s">
        <v>345</v>
      </c>
      <c r="C30" s="38">
        <f>1+3</f>
        <v>4</v>
      </c>
      <c r="D30" s="39" t="s">
        <v>63</v>
      </c>
      <c r="E30" s="40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6.5" customHeight="1" x14ac:dyDescent="0.2">
      <c r="A31" s="36">
        <v>16</v>
      </c>
      <c r="B31" s="78" t="s">
        <v>166</v>
      </c>
      <c r="C31" s="38">
        <v>4</v>
      </c>
      <c r="D31" s="39" t="s">
        <v>63</v>
      </c>
      <c r="E31" s="40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6.5" customHeight="1" x14ac:dyDescent="0.2">
      <c r="A32" s="36">
        <v>17</v>
      </c>
      <c r="B32" s="78" t="s">
        <v>346</v>
      </c>
      <c r="C32" s="38">
        <v>4</v>
      </c>
      <c r="D32" s="39" t="s">
        <v>63</v>
      </c>
      <c r="E32" s="40"/>
      <c r="H32" s="34"/>
      <c r="I32" s="34"/>
      <c r="J32" s="34"/>
      <c r="K32" s="34"/>
      <c r="L32" s="34"/>
      <c r="M32" s="34"/>
      <c r="N32" s="34"/>
      <c r="O32" s="34"/>
      <c r="P32" s="34"/>
    </row>
    <row r="33" spans="1:16" ht="16.5" customHeight="1" x14ac:dyDescent="0.2">
      <c r="A33" s="36">
        <v>18</v>
      </c>
      <c r="B33" s="78" t="s">
        <v>347</v>
      </c>
      <c r="C33" s="38">
        <v>9</v>
      </c>
      <c r="D33" s="39" t="s">
        <v>71</v>
      </c>
      <c r="E33" s="40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6.5" customHeight="1" x14ac:dyDescent="0.2">
      <c r="A34" s="36">
        <v>19</v>
      </c>
      <c r="B34" s="78" t="s">
        <v>348</v>
      </c>
      <c r="C34" s="38">
        <v>9</v>
      </c>
      <c r="D34" s="39" t="s">
        <v>71</v>
      </c>
      <c r="E34" s="40"/>
      <c r="H34" s="34"/>
      <c r="I34" s="34"/>
      <c r="J34" s="34"/>
      <c r="K34" s="34"/>
      <c r="L34" s="34"/>
      <c r="M34" s="34"/>
      <c r="N34" s="34"/>
      <c r="O34" s="34"/>
      <c r="P34" s="34"/>
    </row>
    <row r="35" spans="1:16" ht="16.5" customHeight="1" x14ac:dyDescent="0.2">
      <c r="A35" s="36">
        <v>20</v>
      </c>
      <c r="B35" s="78" t="s">
        <v>253</v>
      </c>
      <c r="C35" s="38">
        <v>6</v>
      </c>
      <c r="D35" s="39" t="s">
        <v>71</v>
      </c>
      <c r="E35" s="40"/>
      <c r="H35" s="34"/>
      <c r="I35" s="34"/>
      <c r="J35" s="34"/>
      <c r="K35" s="34"/>
      <c r="L35" s="34"/>
      <c r="M35" s="34"/>
      <c r="N35" s="34"/>
      <c r="O35" s="34"/>
      <c r="P35" s="34"/>
    </row>
    <row r="36" spans="1:16" ht="16.5" customHeight="1" x14ac:dyDescent="0.2">
      <c r="A36" s="36">
        <v>21</v>
      </c>
      <c r="B36" s="78" t="s">
        <v>349</v>
      </c>
      <c r="C36" s="38">
        <v>60</v>
      </c>
      <c r="D36" s="39" t="s">
        <v>350</v>
      </c>
      <c r="E36" s="40"/>
      <c r="H36" s="34"/>
      <c r="I36" s="34"/>
      <c r="J36" s="34"/>
      <c r="K36" s="34"/>
      <c r="L36" s="34"/>
      <c r="M36" s="34"/>
      <c r="N36" s="34"/>
      <c r="O36" s="34"/>
      <c r="P36" s="34"/>
    </row>
    <row r="37" spans="1:16" ht="15.75" x14ac:dyDescent="0.2">
      <c r="A37" s="41"/>
      <c r="B37" s="42"/>
      <c r="C37" s="43"/>
      <c r="D37" s="44"/>
      <c r="E37" s="45"/>
      <c r="H37" s="34"/>
      <c r="I37" s="34"/>
      <c r="J37" s="34"/>
      <c r="K37" s="34"/>
      <c r="L37" s="34"/>
      <c r="M37" s="34"/>
      <c r="N37" s="34"/>
      <c r="O37" s="34"/>
      <c r="P37" s="34"/>
    </row>
    <row r="38" spans="1:16" s="11" customFormat="1" ht="12" customHeight="1" x14ac:dyDescent="0.15">
      <c r="A38" s="247" t="s">
        <v>16</v>
      </c>
      <c r="B38" s="247"/>
      <c r="C38" s="247"/>
      <c r="D38" s="46"/>
      <c r="E38" s="46"/>
      <c r="F38" s="47"/>
      <c r="G38" s="47"/>
      <c r="H38" s="48"/>
      <c r="I38" s="12"/>
      <c r="J38" s="12"/>
      <c r="K38" s="12"/>
      <c r="L38" s="12"/>
      <c r="M38" s="12"/>
    </row>
    <row r="39" spans="1:16" ht="15" customHeight="1" x14ac:dyDescent="0.2">
      <c r="A39" s="248" t="s">
        <v>1</v>
      </c>
      <c r="B39" s="248"/>
      <c r="C39" s="249" t="s">
        <v>17</v>
      </c>
      <c r="D39" s="249"/>
      <c r="E39" s="249"/>
      <c r="H39" s="137"/>
      <c r="I39" s="34"/>
      <c r="J39" s="34"/>
      <c r="K39" s="34"/>
      <c r="L39" s="34"/>
      <c r="M39" s="34"/>
    </row>
    <row r="40" spans="1:16" ht="15" customHeight="1" x14ac:dyDescent="0.2">
      <c r="A40" s="154"/>
      <c r="B40" s="154"/>
      <c r="C40" s="155"/>
      <c r="D40" s="155"/>
      <c r="H40" s="137"/>
      <c r="I40" s="34"/>
      <c r="J40" s="34"/>
      <c r="K40" s="34"/>
      <c r="L40" s="34"/>
      <c r="M40" s="34"/>
    </row>
    <row r="41" spans="1:16" ht="15" customHeight="1" x14ac:dyDescent="0.2">
      <c r="A41" s="52"/>
      <c r="B41" s="52"/>
      <c r="C41" s="49"/>
      <c r="D41" s="53"/>
      <c r="E41" s="53"/>
      <c r="H41" s="138"/>
      <c r="I41" s="34"/>
      <c r="J41" s="34"/>
      <c r="K41" s="34"/>
      <c r="L41" s="34"/>
      <c r="M41" s="34"/>
    </row>
    <row r="42" spans="1:16" ht="9.9499999999999993" customHeight="1" x14ac:dyDescent="0.2">
      <c r="A42" s="54"/>
      <c r="B42" s="54"/>
      <c r="C42" s="55"/>
      <c r="D42" s="56"/>
      <c r="E42" s="56"/>
      <c r="H42" s="139"/>
      <c r="I42" s="34"/>
      <c r="J42" s="34"/>
      <c r="K42" s="34"/>
      <c r="L42" s="34"/>
      <c r="M42" s="34"/>
    </row>
    <row r="43" spans="1:16" x14ac:dyDescent="0.2">
      <c r="A43" s="52"/>
      <c r="B43" s="52"/>
      <c r="C43" s="49"/>
      <c r="D43" s="53"/>
      <c r="E43" s="53"/>
      <c r="H43" s="138"/>
      <c r="I43" s="34"/>
      <c r="J43" s="34"/>
      <c r="K43" s="34"/>
      <c r="L43" s="34"/>
      <c r="M43" s="34"/>
    </row>
    <row r="44" spans="1:16" x14ac:dyDescent="0.2">
      <c r="A44" s="52" t="s">
        <v>18</v>
      </c>
      <c r="B44" s="52"/>
      <c r="C44" s="49" t="s">
        <v>19</v>
      </c>
      <c r="D44" s="49"/>
      <c r="E44" s="49"/>
      <c r="H44" s="137"/>
      <c r="I44" s="34"/>
      <c r="J44" s="34"/>
      <c r="K44" s="34"/>
      <c r="L44" s="34"/>
      <c r="M44" s="34"/>
    </row>
    <row r="45" spans="1:16" x14ac:dyDescent="0.2">
      <c r="A45" s="52"/>
      <c r="B45" s="52"/>
      <c r="C45" s="52"/>
      <c r="D45" s="2"/>
      <c r="E45" s="2"/>
      <c r="F45" s="58"/>
      <c r="G45" s="58"/>
      <c r="H45" s="155"/>
    </row>
    <row r="46" spans="1:16" ht="12.75" customHeight="1" x14ac:dyDescent="0.2">
      <c r="A46" s="243" t="s">
        <v>20</v>
      </c>
      <c r="B46" s="243"/>
      <c r="C46" s="243"/>
      <c r="D46" s="243"/>
      <c r="E46" s="243"/>
      <c r="F46" s="59"/>
      <c r="G46" s="59"/>
      <c r="H46" s="59"/>
    </row>
    <row r="47" spans="1:16" x14ac:dyDescent="0.2">
      <c r="A47" s="243"/>
      <c r="B47" s="243"/>
      <c r="C47" s="243"/>
      <c r="D47" s="243"/>
      <c r="E47" s="243"/>
      <c r="F47" s="59"/>
      <c r="G47" s="59"/>
      <c r="H47" s="59"/>
    </row>
  </sheetData>
  <sheetProtection selectLockedCells="1" selectUnlockedCells="1"/>
  <mergeCells count="7">
    <mergeCell ref="A46:E47"/>
    <mergeCell ref="B1:E1"/>
    <mergeCell ref="A3:B3"/>
    <mergeCell ref="C14:D14"/>
    <mergeCell ref="A38:C38"/>
    <mergeCell ref="A39:B39"/>
    <mergeCell ref="C39:E39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showGridLines="0" topLeftCell="A8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85546875" style="155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352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353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" customHeight="1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6.5" customHeight="1" x14ac:dyDescent="0.2">
      <c r="A16" s="36">
        <v>1</v>
      </c>
      <c r="B16" s="78" t="s">
        <v>354</v>
      </c>
      <c r="C16" s="38">
        <v>100</v>
      </c>
      <c r="D16" s="39" t="s">
        <v>71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>
        <v>2</v>
      </c>
      <c r="B17" s="78" t="s">
        <v>68</v>
      </c>
      <c r="C17" s="38">
        <v>100</v>
      </c>
      <c r="D17" s="39" t="s">
        <v>69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>
        <v>3</v>
      </c>
      <c r="B18" s="78" t="s">
        <v>355</v>
      </c>
      <c r="C18" s="38">
        <v>4</v>
      </c>
      <c r="D18" s="39" t="s">
        <v>63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>
        <v>4</v>
      </c>
      <c r="B19" s="78" t="s">
        <v>356</v>
      </c>
      <c r="C19" s="38">
        <v>6</v>
      </c>
      <c r="D19" s="39" t="s">
        <v>63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>
        <v>5</v>
      </c>
      <c r="B20" s="78" t="s">
        <v>357</v>
      </c>
      <c r="C20" s="38">
        <v>12</v>
      </c>
      <c r="D20" s="39" t="s">
        <v>71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6.5" customHeight="1" x14ac:dyDescent="0.2">
      <c r="A21" s="36">
        <v>6</v>
      </c>
      <c r="B21" s="78" t="s">
        <v>358</v>
      </c>
      <c r="C21" s="38">
        <v>8</v>
      </c>
      <c r="D21" s="39" t="s">
        <v>76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customHeight="1" x14ac:dyDescent="0.2">
      <c r="A22" s="36">
        <v>7</v>
      </c>
      <c r="B22" s="78" t="s">
        <v>359</v>
      </c>
      <c r="C22" s="38">
        <v>4</v>
      </c>
      <c r="D22" s="39" t="s">
        <v>76</v>
      </c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6.5" customHeight="1" x14ac:dyDescent="0.2">
      <c r="A23" s="36">
        <v>8</v>
      </c>
      <c r="B23" s="78" t="s">
        <v>360</v>
      </c>
      <c r="C23" s="38">
        <v>2</v>
      </c>
      <c r="D23" s="39" t="s">
        <v>197</v>
      </c>
      <c r="E23" s="40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6.5" customHeight="1" x14ac:dyDescent="0.2">
      <c r="A24" s="36">
        <v>9</v>
      </c>
      <c r="B24" s="78" t="s">
        <v>330</v>
      </c>
      <c r="C24" s="38">
        <v>2</v>
      </c>
      <c r="D24" s="39" t="s">
        <v>71</v>
      </c>
      <c r="E24" s="40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6.5" customHeight="1" x14ac:dyDescent="0.2">
      <c r="A25" s="36">
        <v>10</v>
      </c>
      <c r="B25" s="78" t="s">
        <v>361</v>
      </c>
      <c r="C25" s="38">
        <v>6</v>
      </c>
      <c r="D25" s="39" t="s">
        <v>71</v>
      </c>
      <c r="E25" s="40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6.5" customHeight="1" x14ac:dyDescent="0.2">
      <c r="A26" s="36">
        <v>11</v>
      </c>
      <c r="B26" s="78" t="s">
        <v>362</v>
      </c>
      <c r="C26" s="38">
        <v>4</v>
      </c>
      <c r="D26" s="39" t="s">
        <v>71</v>
      </c>
      <c r="E26" s="40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6.5" customHeight="1" x14ac:dyDescent="0.2">
      <c r="A27" s="36">
        <v>12</v>
      </c>
      <c r="B27" s="78" t="s">
        <v>363</v>
      </c>
      <c r="C27" s="38">
        <v>240</v>
      </c>
      <c r="D27" s="39" t="s">
        <v>71</v>
      </c>
      <c r="E27" s="40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6.5" customHeight="1" x14ac:dyDescent="0.2">
      <c r="A28" s="36">
        <v>13</v>
      </c>
      <c r="B28" s="78" t="s">
        <v>93</v>
      </c>
      <c r="C28" s="38">
        <v>1</v>
      </c>
      <c r="D28" s="39" t="s">
        <v>63</v>
      </c>
      <c r="E28" s="40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6.5" customHeight="1" x14ac:dyDescent="0.2">
      <c r="A29" s="36">
        <v>14</v>
      </c>
      <c r="B29" s="78" t="s">
        <v>364</v>
      </c>
      <c r="C29" s="38">
        <v>15</v>
      </c>
      <c r="D29" s="39" t="s">
        <v>71</v>
      </c>
      <c r="E29" s="40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6.5" customHeight="1" x14ac:dyDescent="0.2">
      <c r="A30" s="36">
        <v>15</v>
      </c>
      <c r="B30" s="78" t="s">
        <v>79</v>
      </c>
      <c r="C30" s="38">
        <v>8</v>
      </c>
      <c r="D30" s="39" t="s">
        <v>71</v>
      </c>
      <c r="E30" s="40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6.5" customHeight="1" x14ac:dyDescent="0.2">
      <c r="A31" s="36">
        <v>16</v>
      </c>
      <c r="B31" s="78" t="s">
        <v>365</v>
      </c>
      <c r="C31" s="38">
        <v>4</v>
      </c>
      <c r="D31" s="39" t="s">
        <v>190</v>
      </c>
      <c r="E31" s="40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6.5" customHeight="1" x14ac:dyDescent="0.2">
      <c r="A32" s="36">
        <v>17</v>
      </c>
      <c r="B32" s="78" t="s">
        <v>366</v>
      </c>
      <c r="C32" s="38">
        <v>1</v>
      </c>
      <c r="D32" s="39" t="s">
        <v>63</v>
      </c>
      <c r="E32" s="40"/>
      <c r="H32" s="34"/>
      <c r="I32" s="34"/>
      <c r="J32" s="34"/>
      <c r="K32" s="34"/>
      <c r="L32" s="34"/>
      <c r="M32" s="34"/>
      <c r="N32" s="34"/>
      <c r="O32" s="34"/>
      <c r="P32" s="34"/>
    </row>
    <row r="33" spans="1:16" ht="16.5" customHeight="1" x14ac:dyDescent="0.2">
      <c r="A33" s="36">
        <v>18</v>
      </c>
      <c r="B33" s="78" t="s">
        <v>367</v>
      </c>
      <c r="C33" s="38">
        <v>12</v>
      </c>
      <c r="D33" s="39" t="s">
        <v>368</v>
      </c>
      <c r="E33" s="40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6.5" customHeight="1" x14ac:dyDescent="0.2">
      <c r="A34" s="36">
        <v>19</v>
      </c>
      <c r="B34" s="78" t="s">
        <v>369</v>
      </c>
      <c r="C34" s="38">
        <v>12</v>
      </c>
      <c r="D34" s="39" t="s">
        <v>368</v>
      </c>
      <c r="E34" s="40"/>
      <c r="H34" s="34"/>
      <c r="I34" s="34"/>
      <c r="J34" s="34"/>
      <c r="K34" s="34"/>
      <c r="L34" s="34"/>
      <c r="M34" s="34"/>
      <c r="N34" s="34"/>
      <c r="O34" s="34"/>
      <c r="P34" s="34"/>
    </row>
    <row r="35" spans="1:16" ht="16.5" customHeight="1" x14ac:dyDescent="0.2">
      <c r="A35" s="36">
        <v>20</v>
      </c>
      <c r="B35" s="78" t="s">
        <v>370</v>
      </c>
      <c r="C35" s="38">
        <v>1</v>
      </c>
      <c r="D35" s="39" t="s">
        <v>71</v>
      </c>
      <c r="E35" s="40"/>
      <c r="H35" s="34"/>
      <c r="I35" s="34"/>
      <c r="J35" s="34"/>
      <c r="K35" s="34"/>
      <c r="L35" s="34"/>
      <c r="M35" s="34"/>
      <c r="N35" s="34"/>
      <c r="O35" s="34"/>
      <c r="P35" s="34"/>
    </row>
    <row r="36" spans="1:16" ht="16.5" customHeight="1" x14ac:dyDescent="0.2">
      <c r="A36" s="36">
        <v>21</v>
      </c>
      <c r="B36" s="78" t="s">
        <v>371</v>
      </c>
      <c r="C36" s="38">
        <v>2</v>
      </c>
      <c r="D36" s="39" t="s">
        <v>71</v>
      </c>
      <c r="E36" s="40"/>
      <c r="H36" s="34"/>
      <c r="I36" s="34"/>
      <c r="J36" s="34"/>
      <c r="K36" s="34"/>
      <c r="L36" s="34"/>
      <c r="M36" s="34"/>
      <c r="N36" s="34"/>
      <c r="O36" s="34"/>
      <c r="P36" s="34"/>
    </row>
    <row r="37" spans="1:16" ht="15.75" x14ac:dyDescent="0.2">
      <c r="A37" s="41"/>
      <c r="B37" s="42"/>
      <c r="C37" s="43"/>
      <c r="D37" s="44"/>
      <c r="E37" s="45"/>
      <c r="H37" s="34"/>
      <c r="I37" s="34"/>
      <c r="J37" s="34"/>
      <c r="K37" s="34"/>
      <c r="L37" s="34"/>
      <c r="M37" s="34"/>
      <c r="N37" s="34"/>
      <c r="O37" s="34"/>
      <c r="P37" s="34"/>
    </row>
    <row r="38" spans="1:16" s="11" customFormat="1" ht="12" customHeight="1" x14ac:dyDescent="0.15">
      <c r="A38" s="247" t="s">
        <v>16</v>
      </c>
      <c r="B38" s="247"/>
      <c r="C38" s="247"/>
      <c r="D38" s="46"/>
      <c r="E38" s="46"/>
      <c r="F38" s="47"/>
      <c r="G38" s="47"/>
      <c r="H38" s="48"/>
      <c r="I38" s="12"/>
      <c r="J38" s="12"/>
      <c r="K38" s="12"/>
      <c r="L38" s="12"/>
      <c r="M38" s="12"/>
    </row>
    <row r="39" spans="1:16" ht="15" customHeight="1" x14ac:dyDescent="0.2">
      <c r="A39" s="248" t="s">
        <v>1</v>
      </c>
      <c r="B39" s="248"/>
      <c r="C39" s="249" t="s">
        <v>17</v>
      </c>
      <c r="D39" s="249"/>
      <c r="E39" s="249"/>
      <c r="H39" s="137"/>
      <c r="I39" s="34"/>
      <c r="J39" s="34"/>
      <c r="K39" s="34"/>
      <c r="L39" s="34"/>
      <c r="M39" s="34"/>
    </row>
    <row r="40" spans="1:16" ht="15" customHeight="1" x14ac:dyDescent="0.2">
      <c r="A40" s="154"/>
      <c r="B40" s="154"/>
      <c r="C40" s="155"/>
      <c r="D40" s="155"/>
      <c r="H40" s="137"/>
      <c r="I40" s="34"/>
      <c r="J40" s="34"/>
      <c r="K40" s="34"/>
      <c r="L40" s="34"/>
      <c r="M40" s="34"/>
    </row>
    <row r="41" spans="1:16" ht="15" customHeight="1" x14ac:dyDescent="0.2">
      <c r="A41" s="52"/>
      <c r="B41" s="52"/>
      <c r="C41" s="49"/>
      <c r="D41" s="53"/>
      <c r="E41" s="53"/>
      <c r="H41" s="138"/>
      <c r="I41" s="34"/>
      <c r="J41" s="34"/>
      <c r="K41" s="34"/>
      <c r="L41" s="34"/>
      <c r="M41" s="34"/>
    </row>
    <row r="42" spans="1:16" ht="9.9499999999999993" customHeight="1" x14ac:dyDescent="0.2">
      <c r="A42" s="54"/>
      <c r="B42" s="54"/>
      <c r="C42" s="55"/>
      <c r="D42" s="56"/>
      <c r="E42" s="56"/>
      <c r="H42" s="139"/>
      <c r="I42" s="34"/>
      <c r="J42" s="34"/>
      <c r="K42" s="34"/>
      <c r="L42" s="34"/>
      <c r="M42" s="34"/>
    </row>
    <row r="43" spans="1:16" x14ac:dyDescent="0.2">
      <c r="A43" s="52"/>
      <c r="B43" s="52"/>
      <c r="C43" s="49"/>
      <c r="D43" s="53"/>
      <c r="E43" s="53"/>
      <c r="H43" s="138"/>
      <c r="I43" s="34"/>
      <c r="J43" s="34"/>
      <c r="K43" s="34"/>
      <c r="L43" s="34"/>
      <c r="M43" s="34"/>
    </row>
    <row r="44" spans="1:16" x14ac:dyDescent="0.2">
      <c r="A44" s="52" t="s">
        <v>18</v>
      </c>
      <c r="B44" s="52"/>
      <c r="C44" s="49" t="s">
        <v>19</v>
      </c>
      <c r="D44" s="49"/>
      <c r="E44" s="49"/>
      <c r="H44" s="137"/>
      <c r="I44" s="34"/>
      <c r="J44" s="34"/>
      <c r="K44" s="34"/>
      <c r="L44" s="34"/>
      <c r="M44" s="34"/>
    </row>
    <row r="45" spans="1:16" x14ac:dyDescent="0.2">
      <c r="A45" s="52"/>
      <c r="B45" s="52"/>
      <c r="C45" s="52"/>
      <c r="D45" s="2"/>
      <c r="E45" s="2"/>
      <c r="F45" s="58"/>
      <c r="G45" s="58"/>
      <c r="H45" s="155"/>
    </row>
    <row r="46" spans="1:16" ht="12.75" customHeight="1" x14ac:dyDescent="0.2">
      <c r="A46" s="243" t="s">
        <v>20</v>
      </c>
      <c r="B46" s="243"/>
      <c r="C46" s="243"/>
      <c r="D46" s="243"/>
      <c r="E46" s="243"/>
      <c r="F46" s="59"/>
      <c r="G46" s="59"/>
      <c r="H46" s="59"/>
    </row>
    <row r="47" spans="1:16" x14ac:dyDescent="0.2">
      <c r="A47" s="243"/>
      <c r="B47" s="243"/>
      <c r="C47" s="243"/>
      <c r="D47" s="243"/>
      <c r="E47" s="243"/>
      <c r="F47" s="59"/>
      <c r="G47" s="59"/>
      <c r="H47" s="59"/>
    </row>
  </sheetData>
  <sheetProtection selectLockedCells="1" selectUnlockedCells="1"/>
  <mergeCells count="7">
    <mergeCell ref="A46:E47"/>
    <mergeCell ref="B1:E1"/>
    <mergeCell ref="A3:B3"/>
    <mergeCell ref="C14:D14"/>
    <mergeCell ref="A38:C38"/>
    <mergeCell ref="A39:B39"/>
    <mergeCell ref="C39:E39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P30"/>
  <sheetViews>
    <sheetView showGridLines="0" zoomScale="115" zoomScaleNormal="115" workbookViewId="0">
      <selection activeCell="B16" sqref="B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66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44936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46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47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30" customHeight="1" x14ac:dyDescent="0.2">
      <c r="A16" s="36">
        <v>1</v>
      </c>
      <c r="B16" s="37" t="s">
        <v>51</v>
      </c>
      <c r="C16" s="38">
        <v>2</v>
      </c>
      <c r="D16" s="39" t="s">
        <v>52</v>
      </c>
      <c r="E16" s="40"/>
      <c r="H16" s="2" t="s">
        <v>7</v>
      </c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65"/>
      <c r="B23" s="65"/>
      <c r="C23" s="66"/>
      <c r="D23" s="66"/>
      <c r="H23" s="49"/>
    </row>
    <row r="24" spans="1:16" ht="15" customHeight="1" x14ac:dyDescent="0.2">
      <c r="A24" s="52"/>
      <c r="B24" s="52"/>
      <c r="C24" s="49"/>
      <c r="D24" s="53"/>
      <c r="E24" s="53"/>
      <c r="H24" s="66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66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66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showGridLines="0" topLeftCell="A7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85546875" style="155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379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353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4.25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6.5" customHeight="1" x14ac:dyDescent="0.2">
      <c r="A16" s="36">
        <v>22</v>
      </c>
      <c r="B16" s="78" t="s">
        <v>372</v>
      </c>
      <c r="C16" s="38">
        <v>3</v>
      </c>
      <c r="D16" s="39" t="s">
        <v>71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>
        <v>23</v>
      </c>
      <c r="B17" s="78" t="s">
        <v>84</v>
      </c>
      <c r="C17" s="38">
        <v>4</v>
      </c>
      <c r="D17" s="39" t="s">
        <v>71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>
        <v>24</v>
      </c>
      <c r="B18" s="78" t="s">
        <v>373</v>
      </c>
      <c r="C18" s="38">
        <v>1</v>
      </c>
      <c r="D18" s="39" t="s">
        <v>71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>
        <v>25</v>
      </c>
      <c r="B19" s="78" t="s">
        <v>374</v>
      </c>
      <c r="C19" s="38">
        <v>2</v>
      </c>
      <c r="D19" s="39" t="s">
        <v>71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>
        <v>26</v>
      </c>
      <c r="B20" s="78" t="s">
        <v>173</v>
      </c>
      <c r="C20" s="38">
        <v>4</v>
      </c>
      <c r="D20" s="39" t="s">
        <v>71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6.5" customHeight="1" x14ac:dyDescent="0.2">
      <c r="A21" s="36">
        <v>27</v>
      </c>
      <c r="B21" s="78" t="s">
        <v>170</v>
      </c>
      <c r="C21" s="38">
        <v>4</v>
      </c>
      <c r="D21" s="39" t="s">
        <v>71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customHeight="1" x14ac:dyDescent="0.2">
      <c r="A22" s="36">
        <v>28</v>
      </c>
      <c r="B22" s="78" t="s">
        <v>200</v>
      </c>
      <c r="C22" s="38">
        <v>2</v>
      </c>
      <c r="D22" s="39" t="s">
        <v>71</v>
      </c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6.5" customHeight="1" x14ac:dyDescent="0.2">
      <c r="A23" s="36">
        <v>29</v>
      </c>
      <c r="B23" s="78" t="s">
        <v>201</v>
      </c>
      <c r="C23" s="38">
        <v>2</v>
      </c>
      <c r="D23" s="39" t="s">
        <v>71</v>
      </c>
      <c r="E23" s="40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6.5" customHeight="1" x14ac:dyDescent="0.2">
      <c r="A24" s="36">
        <v>30</v>
      </c>
      <c r="B24" s="78" t="s">
        <v>375</v>
      </c>
      <c r="C24" s="38">
        <v>8</v>
      </c>
      <c r="D24" s="39" t="s">
        <v>71</v>
      </c>
      <c r="E24" s="40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6.5" customHeight="1" x14ac:dyDescent="0.2">
      <c r="A25" s="36">
        <v>31</v>
      </c>
      <c r="B25" s="78" t="s">
        <v>376</v>
      </c>
      <c r="C25" s="38">
        <v>6</v>
      </c>
      <c r="D25" s="39" t="s">
        <v>71</v>
      </c>
      <c r="E25" s="40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6.5" customHeight="1" x14ac:dyDescent="0.2">
      <c r="A26" s="36">
        <v>32</v>
      </c>
      <c r="B26" s="78" t="s">
        <v>377</v>
      </c>
      <c r="C26" s="38">
        <v>10</v>
      </c>
      <c r="D26" s="39" t="s">
        <v>167</v>
      </c>
      <c r="E26" s="40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6.5" customHeight="1" x14ac:dyDescent="0.2">
      <c r="A27" s="36">
        <v>33</v>
      </c>
      <c r="B27" s="78" t="s">
        <v>378</v>
      </c>
      <c r="C27" s="38">
        <v>6</v>
      </c>
      <c r="D27" s="39" t="s">
        <v>167</v>
      </c>
      <c r="E27" s="40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6.5" customHeight="1" x14ac:dyDescent="0.2">
      <c r="A28" s="36">
        <v>34</v>
      </c>
      <c r="B28" s="78" t="s">
        <v>257</v>
      </c>
      <c r="C28" s="38">
        <v>6</v>
      </c>
      <c r="D28" s="39" t="s">
        <v>344</v>
      </c>
      <c r="E28" s="40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6.5" customHeight="1" x14ac:dyDescent="0.2">
      <c r="A29" s="36"/>
      <c r="B29" s="78"/>
      <c r="C29" s="38"/>
      <c r="D29" s="39"/>
      <c r="E29" s="40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6.5" customHeight="1" x14ac:dyDescent="0.2">
      <c r="A30" s="36"/>
      <c r="B30" s="78"/>
      <c r="C30" s="38"/>
      <c r="D30" s="39"/>
      <c r="E30" s="40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5.75" x14ac:dyDescent="0.2">
      <c r="A31" s="41"/>
      <c r="B31" s="42"/>
      <c r="C31" s="43"/>
      <c r="D31" s="44"/>
      <c r="E31" s="45"/>
      <c r="H31" s="34"/>
      <c r="I31" s="34"/>
      <c r="J31" s="34"/>
      <c r="K31" s="34"/>
      <c r="L31" s="34"/>
      <c r="M31" s="34"/>
      <c r="N31" s="34"/>
      <c r="O31" s="34"/>
      <c r="P31" s="34"/>
    </row>
    <row r="32" spans="1:16" s="11" customFormat="1" ht="12" customHeight="1" x14ac:dyDescent="0.15">
      <c r="A32" s="247" t="s">
        <v>16</v>
      </c>
      <c r="B32" s="247"/>
      <c r="C32" s="247"/>
      <c r="D32" s="46"/>
      <c r="E32" s="46"/>
      <c r="F32" s="47"/>
      <c r="G32" s="47"/>
      <c r="H32" s="48"/>
      <c r="I32" s="12"/>
      <c r="J32" s="12"/>
      <c r="K32" s="12"/>
      <c r="L32" s="12"/>
      <c r="M32" s="12"/>
    </row>
    <row r="33" spans="1:13" ht="15" customHeight="1" x14ac:dyDescent="0.2">
      <c r="A33" s="248" t="s">
        <v>1</v>
      </c>
      <c r="B33" s="248"/>
      <c r="C33" s="249" t="s">
        <v>17</v>
      </c>
      <c r="D33" s="249"/>
      <c r="E33" s="249"/>
      <c r="H33" s="137"/>
      <c r="I33" s="34"/>
      <c r="J33" s="34"/>
      <c r="K33" s="34"/>
      <c r="L33" s="34"/>
      <c r="M33" s="34"/>
    </row>
    <row r="34" spans="1:13" ht="15" customHeight="1" x14ac:dyDescent="0.2">
      <c r="A34" s="154"/>
      <c r="B34" s="154"/>
      <c r="C34" s="155"/>
      <c r="D34" s="155"/>
      <c r="H34" s="137"/>
      <c r="I34" s="34"/>
      <c r="J34" s="34"/>
      <c r="K34" s="34"/>
      <c r="L34" s="34"/>
      <c r="M34" s="34"/>
    </row>
    <row r="35" spans="1:13" ht="15" customHeight="1" x14ac:dyDescent="0.2">
      <c r="A35" s="52"/>
      <c r="B35" s="52"/>
      <c r="C35" s="49"/>
      <c r="D35" s="53"/>
      <c r="E35" s="53"/>
      <c r="H35" s="138"/>
      <c r="I35" s="34"/>
      <c r="J35" s="34"/>
      <c r="K35" s="34"/>
      <c r="L35" s="34"/>
      <c r="M35" s="34"/>
    </row>
    <row r="36" spans="1:13" ht="9.9499999999999993" customHeight="1" x14ac:dyDescent="0.2">
      <c r="A36" s="54"/>
      <c r="B36" s="54"/>
      <c r="C36" s="55"/>
      <c r="D36" s="56"/>
      <c r="E36" s="56"/>
      <c r="H36" s="139"/>
      <c r="I36" s="34"/>
      <c r="J36" s="34"/>
      <c r="K36" s="34"/>
      <c r="L36" s="34"/>
      <c r="M36" s="34"/>
    </row>
    <row r="37" spans="1:13" x14ac:dyDescent="0.2">
      <c r="A37" s="52"/>
      <c r="B37" s="52"/>
      <c r="C37" s="49"/>
      <c r="D37" s="53"/>
      <c r="E37" s="53"/>
      <c r="H37" s="138"/>
      <c r="I37" s="34"/>
      <c r="J37" s="34"/>
      <c r="K37" s="34"/>
      <c r="L37" s="34"/>
      <c r="M37" s="34"/>
    </row>
    <row r="38" spans="1:13" x14ac:dyDescent="0.2">
      <c r="A38" s="52" t="s">
        <v>18</v>
      </c>
      <c r="B38" s="52"/>
      <c r="C38" s="49" t="s">
        <v>19</v>
      </c>
      <c r="D38" s="49"/>
      <c r="E38" s="49"/>
      <c r="H38" s="137"/>
      <c r="I38" s="34"/>
      <c r="J38" s="34"/>
      <c r="K38" s="34"/>
      <c r="L38" s="34"/>
      <c r="M38" s="34"/>
    </row>
    <row r="39" spans="1:13" x14ac:dyDescent="0.2">
      <c r="A39" s="52"/>
      <c r="B39" s="52"/>
      <c r="C39" s="52"/>
      <c r="D39" s="2"/>
      <c r="E39" s="2"/>
      <c r="F39" s="58"/>
      <c r="G39" s="58"/>
      <c r="H39" s="155"/>
    </row>
    <row r="40" spans="1:13" ht="12.75" customHeight="1" x14ac:dyDescent="0.2">
      <c r="A40" s="243" t="s">
        <v>20</v>
      </c>
      <c r="B40" s="243"/>
      <c r="C40" s="243"/>
      <c r="D40" s="243"/>
      <c r="E40" s="243"/>
      <c r="F40" s="59"/>
      <c r="G40" s="59"/>
      <c r="H40" s="59"/>
    </row>
    <row r="41" spans="1:13" x14ac:dyDescent="0.2">
      <c r="A41" s="243"/>
      <c r="B41" s="243"/>
      <c r="C41" s="243"/>
      <c r="D41" s="243"/>
      <c r="E41" s="243"/>
      <c r="F41" s="59"/>
      <c r="G41" s="59"/>
      <c r="H41" s="59"/>
    </row>
  </sheetData>
  <sheetProtection selectLockedCells="1" selectUnlockedCells="1"/>
  <mergeCells count="7">
    <mergeCell ref="A40:E41"/>
    <mergeCell ref="B1:E1"/>
    <mergeCell ref="A3:B3"/>
    <mergeCell ref="C14:D14"/>
    <mergeCell ref="A32:C32"/>
    <mergeCell ref="A33:B33"/>
    <mergeCell ref="C33:E3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topLeftCell="A2" zoomScale="115" zoomScaleNormal="115" workbookViewId="0">
      <selection activeCell="I29" sqref="I2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57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380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222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45.75" customHeight="1" x14ac:dyDescent="0.2">
      <c r="A15" s="36">
        <v>1</v>
      </c>
      <c r="B15" s="37" t="s">
        <v>381</v>
      </c>
      <c r="C15" s="38">
        <v>1</v>
      </c>
      <c r="D15" s="39" t="s">
        <v>131</v>
      </c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  <c r="I20" s="12"/>
      <c r="J20" s="12"/>
      <c r="K20" s="12"/>
      <c r="L20" s="12"/>
      <c r="M20" s="12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137"/>
      <c r="I21" s="34"/>
      <c r="J21" s="34"/>
      <c r="K21" s="34"/>
      <c r="L21" s="34"/>
      <c r="M21" s="34"/>
    </row>
    <row r="22" spans="1:16" ht="15" customHeight="1" x14ac:dyDescent="0.2">
      <c r="A22" s="156"/>
      <c r="B22" s="156"/>
      <c r="C22" s="157"/>
      <c r="D22" s="157"/>
      <c r="H22" s="137"/>
      <c r="I22" s="34"/>
      <c r="J22" s="34"/>
      <c r="K22" s="34"/>
      <c r="L22" s="34"/>
      <c r="M22" s="34"/>
    </row>
    <row r="23" spans="1:16" ht="15" customHeight="1" x14ac:dyDescent="0.2">
      <c r="A23" s="52"/>
      <c r="B23" s="52"/>
      <c r="C23" s="49"/>
      <c r="D23" s="53"/>
      <c r="E23" s="53"/>
      <c r="H23" s="138"/>
      <c r="I23" s="34"/>
      <c r="J23" s="34"/>
      <c r="K23" s="34"/>
      <c r="L23" s="34"/>
      <c r="M23" s="34"/>
    </row>
    <row r="24" spans="1:16" ht="9.9499999999999993" customHeight="1" x14ac:dyDescent="0.2">
      <c r="A24" s="54"/>
      <c r="B24" s="54"/>
      <c r="C24" s="55"/>
      <c r="D24" s="56"/>
      <c r="E24" s="56"/>
      <c r="H24" s="139"/>
      <c r="I24" s="34"/>
      <c r="J24" s="34"/>
      <c r="K24" s="34"/>
      <c r="L24" s="34"/>
      <c r="M24" s="34"/>
    </row>
    <row r="25" spans="1:16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137"/>
      <c r="I26" s="34"/>
      <c r="J26" s="34"/>
      <c r="K26" s="34"/>
      <c r="L26" s="34"/>
      <c r="M26" s="34"/>
    </row>
    <row r="27" spans="1:16" x14ac:dyDescent="0.2">
      <c r="A27" s="52"/>
      <c r="B27" s="52"/>
      <c r="C27" s="52"/>
      <c r="D27" s="2"/>
      <c r="E27" s="2"/>
      <c r="F27" s="58"/>
      <c r="G27" s="58"/>
      <c r="H27" s="157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0"/>
  <sheetViews>
    <sheetView showGridLines="0" zoomScale="115" zoomScaleNormal="115" workbookViewId="0">
      <selection activeCell="I16" sqref="I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60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382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44977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274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383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" customHeight="1" x14ac:dyDescent="0.2">
      <c r="A15" s="36"/>
      <c r="B15" s="60" t="s">
        <v>384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37" t="s">
        <v>54</v>
      </c>
      <c r="C16" s="38">
        <f>30-4-9</f>
        <v>17</v>
      </c>
      <c r="D16" s="39" t="s">
        <v>275</v>
      </c>
      <c r="E16" s="40"/>
      <c r="F16" s="2" t="s">
        <v>385</v>
      </c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F17" s="2" t="s">
        <v>459</v>
      </c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59"/>
      <c r="B23" s="159"/>
      <c r="C23" s="160"/>
      <c r="D23" s="160"/>
      <c r="H23" s="49"/>
    </row>
    <row r="24" spans="1:16" ht="15" customHeight="1" x14ac:dyDescent="0.2">
      <c r="A24" s="52"/>
      <c r="B24" s="52"/>
      <c r="C24" s="49"/>
      <c r="D24" s="53"/>
      <c r="E24" s="53"/>
      <c r="H24" s="160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60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60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topLeftCell="A2" zoomScale="115" zoomScaleNormal="115" workbookViewId="0">
      <selection activeCell="N23" sqref="N23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62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386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177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3.25" customHeight="1" x14ac:dyDescent="0.2">
      <c r="A15" s="36"/>
      <c r="B15" s="60" t="s">
        <v>186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37" t="s">
        <v>266</v>
      </c>
      <c r="C16" s="38">
        <v>1</v>
      </c>
      <c r="D16" s="39" t="s">
        <v>265</v>
      </c>
      <c r="E16" s="40"/>
      <c r="J16" s="34"/>
      <c r="K16" s="34"/>
      <c r="L16" s="34"/>
      <c r="M16" s="34"/>
      <c r="N16" s="34"/>
      <c r="O16" s="34"/>
      <c r="P16" s="34"/>
    </row>
    <row r="17" spans="1:16" ht="24" customHeight="1" x14ac:dyDescent="0.2">
      <c r="A17" s="36">
        <v>2</v>
      </c>
      <c r="B17" s="37" t="s">
        <v>398</v>
      </c>
      <c r="C17" s="38">
        <v>2</v>
      </c>
      <c r="D17" s="39" t="s">
        <v>78</v>
      </c>
      <c r="E17" s="40"/>
      <c r="F17" s="2" t="s">
        <v>399</v>
      </c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61"/>
      <c r="B23" s="161"/>
      <c r="C23" s="162"/>
      <c r="D23" s="162"/>
      <c r="H23" s="49"/>
    </row>
    <row r="24" spans="1:16" ht="15" customHeight="1" x14ac:dyDescent="0.2">
      <c r="A24" s="52"/>
      <c r="B24" s="52"/>
      <c r="C24" s="49"/>
      <c r="D24" s="53"/>
      <c r="E24" s="53"/>
      <c r="H24" s="162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62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62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64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387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302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8.75" customHeight="1" x14ac:dyDescent="0.2">
      <c r="A15" s="36">
        <v>1</v>
      </c>
      <c r="B15" s="37" t="s">
        <v>389</v>
      </c>
      <c r="C15" s="38">
        <v>50</v>
      </c>
      <c r="D15" s="39" t="s">
        <v>388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163"/>
      <c r="B22" s="163"/>
      <c r="C22" s="164"/>
      <c r="D22" s="164"/>
      <c r="H22" s="49"/>
    </row>
    <row r="23" spans="1:16" ht="15" customHeight="1" x14ac:dyDescent="0.2">
      <c r="A23" s="52"/>
      <c r="B23" s="52"/>
      <c r="C23" s="49"/>
      <c r="D23" s="53"/>
      <c r="E23" s="53"/>
      <c r="H23" s="164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16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164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B15" sqref="B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64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390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7" customHeight="1" x14ac:dyDescent="0.2">
      <c r="A15" s="36">
        <v>1</v>
      </c>
      <c r="B15" s="37" t="s">
        <v>392</v>
      </c>
      <c r="C15" s="38">
        <v>2</v>
      </c>
      <c r="D15" s="39" t="s">
        <v>74</v>
      </c>
      <c r="E15" s="40"/>
      <c r="J15" s="34"/>
      <c r="K15" s="34"/>
      <c r="L15" s="34"/>
      <c r="M15" s="34"/>
      <c r="N15" s="34"/>
      <c r="O15" s="34"/>
      <c r="P15" s="34"/>
    </row>
    <row r="16" spans="1:16" ht="19.5" customHeight="1" x14ac:dyDescent="0.2">
      <c r="A16" s="36"/>
      <c r="B16" s="37" t="s">
        <v>391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163"/>
      <c r="B22" s="163"/>
      <c r="C22" s="164"/>
      <c r="D22" s="164"/>
      <c r="H22" s="49"/>
    </row>
    <row r="23" spans="1:16" ht="15" customHeight="1" x14ac:dyDescent="0.2">
      <c r="A23" s="52"/>
      <c r="B23" s="52"/>
      <c r="C23" s="49"/>
      <c r="D23" s="53"/>
      <c r="E23" s="53"/>
      <c r="H23" s="164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16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164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6" sqref="B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66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393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7" customHeight="1" x14ac:dyDescent="0.2">
      <c r="A15" s="36"/>
      <c r="B15" s="60" t="s">
        <v>268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5.5" customHeight="1" x14ac:dyDescent="0.2">
      <c r="A16" s="36">
        <v>1</v>
      </c>
      <c r="B16" s="37" t="s">
        <v>394</v>
      </c>
      <c r="C16" s="38">
        <v>4</v>
      </c>
      <c r="D16" s="39" t="s">
        <v>55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65"/>
      <c r="B23" s="165"/>
      <c r="C23" s="166"/>
      <c r="D23" s="166"/>
      <c r="H23" s="49"/>
    </row>
    <row r="24" spans="1:16" ht="15" customHeight="1" x14ac:dyDescent="0.2">
      <c r="A24" s="52"/>
      <c r="B24" s="52"/>
      <c r="C24" s="49"/>
      <c r="D24" s="53"/>
      <c r="E24" s="53"/>
      <c r="H24" s="166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66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66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17" sqref="B17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68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395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396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34.5" customHeight="1" x14ac:dyDescent="0.2">
      <c r="A15" s="36">
        <v>1</v>
      </c>
      <c r="B15" s="37" t="s">
        <v>397</v>
      </c>
      <c r="C15" s="38">
        <v>1</v>
      </c>
      <c r="D15" s="39" t="s">
        <v>265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67"/>
      <c r="B23" s="167"/>
      <c r="C23" s="168"/>
      <c r="D23" s="168"/>
      <c r="H23" s="49"/>
    </row>
    <row r="24" spans="1:16" ht="15" customHeight="1" x14ac:dyDescent="0.2">
      <c r="A24" s="52"/>
      <c r="B24" s="52"/>
      <c r="C24" s="49"/>
      <c r="D24" s="53"/>
      <c r="E24" s="53"/>
      <c r="H24" s="168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68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68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16" sqref="B16:D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70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400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7.25" customHeight="1" x14ac:dyDescent="0.2">
      <c r="A15" s="36">
        <v>1</v>
      </c>
      <c r="B15" s="37" t="s">
        <v>284</v>
      </c>
      <c r="C15" s="38">
        <v>6</v>
      </c>
      <c r="D15" s="39" t="s">
        <v>285</v>
      </c>
      <c r="E15" s="40"/>
      <c r="J15" s="34"/>
      <c r="K15" s="34"/>
      <c r="L15" s="34"/>
      <c r="M15" s="34"/>
      <c r="N15" s="34"/>
      <c r="O15" s="34"/>
      <c r="P15" s="34"/>
    </row>
    <row r="16" spans="1:16" ht="33" customHeight="1" x14ac:dyDescent="0.2">
      <c r="A16" s="36">
        <v>2</v>
      </c>
      <c r="B16" s="37" t="s">
        <v>401</v>
      </c>
      <c r="C16" s="38">
        <v>5</v>
      </c>
      <c r="D16" s="39" t="s">
        <v>285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69"/>
      <c r="B23" s="169"/>
      <c r="C23" s="170"/>
      <c r="D23" s="170"/>
      <c r="H23" s="49"/>
    </row>
    <row r="24" spans="1:16" ht="15" customHeight="1" x14ac:dyDescent="0.2">
      <c r="A24" s="52"/>
      <c r="B24" s="52"/>
      <c r="C24" s="49"/>
      <c r="D24" s="53"/>
      <c r="E24" s="53"/>
      <c r="H24" s="170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70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70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72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405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44987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336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24" customHeight="1" x14ac:dyDescent="0.2">
      <c r="A16" s="36">
        <v>1</v>
      </c>
      <c r="B16" s="78" t="s">
        <v>402</v>
      </c>
      <c r="C16" s="38">
        <v>3</v>
      </c>
      <c r="D16" s="39" t="s">
        <v>71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>
        <v>2</v>
      </c>
      <c r="B17" s="78" t="s">
        <v>403</v>
      </c>
      <c r="C17" s="38">
        <v>3</v>
      </c>
      <c r="D17" s="39" t="s">
        <v>172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  <c r="I22" s="12"/>
      <c r="J22" s="12"/>
      <c r="K22" s="12"/>
      <c r="L22" s="12"/>
      <c r="M22" s="12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137"/>
      <c r="I23" s="34"/>
      <c r="J23" s="34"/>
      <c r="K23" s="34"/>
      <c r="L23" s="34"/>
      <c r="M23" s="34"/>
    </row>
    <row r="24" spans="1:16" ht="15" customHeight="1" x14ac:dyDescent="0.2">
      <c r="A24" s="171"/>
      <c r="B24" s="171"/>
      <c r="C24" s="172"/>
      <c r="D24" s="172"/>
      <c r="H24" s="137"/>
      <c r="I24" s="34"/>
      <c r="J24" s="34"/>
      <c r="K24" s="34"/>
      <c r="L24" s="34"/>
      <c r="M24" s="34"/>
    </row>
    <row r="25" spans="1:16" ht="15" customHeight="1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ht="9.9499999999999993" customHeight="1" x14ac:dyDescent="0.2">
      <c r="A26" s="54"/>
      <c r="B26" s="54"/>
      <c r="C26" s="55"/>
      <c r="D26" s="56"/>
      <c r="E26" s="56"/>
      <c r="H26" s="139"/>
      <c r="I26" s="34"/>
      <c r="J26" s="34"/>
      <c r="K26" s="34"/>
      <c r="L26" s="34"/>
      <c r="M26" s="34"/>
    </row>
    <row r="27" spans="1:16" x14ac:dyDescent="0.2">
      <c r="A27" s="52"/>
      <c r="B27" s="52"/>
      <c r="C27" s="49"/>
      <c r="D27" s="53"/>
      <c r="E27" s="53"/>
      <c r="H27" s="138"/>
      <c r="I27" s="34"/>
      <c r="J27" s="34"/>
      <c r="K27" s="34"/>
      <c r="L27" s="34"/>
      <c r="M27" s="34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137"/>
      <c r="I28" s="34"/>
      <c r="J28" s="34"/>
      <c r="K28" s="34"/>
      <c r="L28" s="34"/>
      <c r="M28" s="34"/>
    </row>
    <row r="29" spans="1:16" x14ac:dyDescent="0.2">
      <c r="A29" s="52"/>
      <c r="B29" s="52"/>
      <c r="C29" s="52"/>
      <c r="D29" s="2"/>
      <c r="E29" s="2"/>
      <c r="F29" s="58"/>
      <c r="G29" s="58"/>
      <c r="H29" s="172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P31"/>
  <sheetViews>
    <sheetView showGridLines="0" topLeftCell="A2" zoomScale="115" zoomScaleNormal="115" workbookViewId="0">
      <selection activeCell="B16" sqref="B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68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44937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32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customHeight="1" x14ac:dyDescent="0.2">
      <c r="A15" s="36"/>
      <c r="B15" s="60" t="s">
        <v>33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6.25" customHeight="1" x14ac:dyDescent="0.2">
      <c r="A16" s="36">
        <v>1</v>
      </c>
      <c r="B16" s="37" t="s">
        <v>54</v>
      </c>
      <c r="C16" s="38">
        <v>8</v>
      </c>
      <c r="D16" s="39" t="s">
        <v>55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67"/>
      <c r="B24" s="67"/>
      <c r="C24" s="68"/>
      <c r="D24" s="68"/>
      <c r="H24" s="49"/>
    </row>
    <row r="25" spans="1:16" ht="15" customHeight="1" x14ac:dyDescent="0.2">
      <c r="A25" s="52"/>
      <c r="B25" s="52"/>
      <c r="C25" s="49"/>
      <c r="D25" s="53"/>
      <c r="E25" s="53"/>
      <c r="H25" s="68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68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68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74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404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44987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406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407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410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78" t="s">
        <v>408</v>
      </c>
      <c r="C16" s="38">
        <v>2</v>
      </c>
      <c r="D16" s="39" t="s">
        <v>74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36" customHeight="1" x14ac:dyDescent="0.2">
      <c r="A17" s="36">
        <v>2</v>
      </c>
      <c r="B17" s="175" t="s">
        <v>409</v>
      </c>
      <c r="C17" s="38">
        <v>2</v>
      </c>
      <c r="D17" s="39" t="s">
        <v>74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  <c r="I22" s="12"/>
      <c r="J22" s="12"/>
      <c r="K22" s="12"/>
      <c r="L22" s="12"/>
      <c r="M22" s="12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137"/>
      <c r="I23" s="34"/>
      <c r="J23" s="34"/>
      <c r="K23" s="34"/>
      <c r="L23" s="34"/>
      <c r="M23" s="34"/>
    </row>
    <row r="24" spans="1:16" ht="15" customHeight="1" x14ac:dyDescent="0.2">
      <c r="A24" s="173"/>
      <c r="B24" s="173"/>
      <c r="C24" s="174"/>
      <c r="D24" s="174"/>
      <c r="H24" s="137"/>
      <c r="I24" s="34"/>
      <c r="J24" s="34"/>
      <c r="K24" s="34"/>
      <c r="L24" s="34"/>
      <c r="M24" s="34"/>
    </row>
    <row r="25" spans="1:16" ht="15" customHeight="1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ht="9.9499999999999993" customHeight="1" x14ac:dyDescent="0.2">
      <c r="A26" s="54"/>
      <c r="B26" s="54"/>
      <c r="C26" s="55"/>
      <c r="D26" s="56"/>
      <c r="E26" s="56"/>
      <c r="H26" s="139"/>
      <c r="I26" s="34"/>
      <c r="J26" s="34"/>
      <c r="K26" s="34"/>
      <c r="L26" s="34"/>
      <c r="M26" s="34"/>
    </row>
    <row r="27" spans="1:16" x14ac:dyDescent="0.2">
      <c r="A27" s="52"/>
      <c r="B27" s="52"/>
      <c r="C27" s="49"/>
      <c r="D27" s="53"/>
      <c r="E27" s="53"/>
      <c r="H27" s="138"/>
      <c r="I27" s="34"/>
      <c r="J27" s="34"/>
      <c r="K27" s="34"/>
      <c r="L27" s="34"/>
      <c r="M27" s="34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137"/>
      <c r="I28" s="34"/>
      <c r="J28" s="34"/>
      <c r="K28" s="34"/>
      <c r="L28" s="34"/>
      <c r="M28" s="34"/>
    </row>
    <row r="29" spans="1:16" x14ac:dyDescent="0.2">
      <c r="A29" s="52"/>
      <c r="B29" s="52"/>
      <c r="C29" s="52"/>
      <c r="D29" s="2"/>
      <c r="E29" s="2"/>
      <c r="F29" s="58"/>
      <c r="G29" s="58"/>
      <c r="H29" s="174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showGridLines="0" topLeftCell="A6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77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411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336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8" customHeight="1" x14ac:dyDescent="0.2">
      <c r="A16" s="36">
        <v>1</v>
      </c>
      <c r="B16" s="78" t="s">
        <v>412</v>
      </c>
      <c r="C16" s="38">
        <v>10</v>
      </c>
      <c r="D16" s="39" t="s">
        <v>63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8" customHeight="1" x14ac:dyDescent="0.2">
      <c r="A17" s="36">
        <v>2</v>
      </c>
      <c r="B17" s="78" t="s">
        <v>413</v>
      </c>
      <c r="C17" s="38">
        <v>24</v>
      </c>
      <c r="D17" s="39" t="s">
        <v>76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8" customHeight="1" x14ac:dyDescent="0.2">
      <c r="A18" s="36">
        <v>3</v>
      </c>
      <c r="B18" s="78" t="s">
        <v>414</v>
      </c>
      <c r="C18" s="38">
        <v>2</v>
      </c>
      <c r="D18" s="39" t="s">
        <v>63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8" customHeight="1" x14ac:dyDescent="0.2">
      <c r="A19" s="36">
        <v>4</v>
      </c>
      <c r="B19" s="78" t="s">
        <v>415</v>
      </c>
      <c r="C19" s="38">
        <v>2</v>
      </c>
      <c r="D19" s="39" t="s">
        <v>71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8" customHeight="1" x14ac:dyDescent="0.2">
      <c r="A20" s="36">
        <v>5</v>
      </c>
      <c r="B20" s="78" t="s">
        <v>416</v>
      </c>
      <c r="C20" s="38">
        <v>24</v>
      </c>
      <c r="D20" s="39" t="s">
        <v>71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8" customHeight="1" x14ac:dyDescent="0.2">
      <c r="A21" s="36">
        <v>6</v>
      </c>
      <c r="B21" s="78" t="s">
        <v>417</v>
      </c>
      <c r="C21" s="38">
        <v>10</v>
      </c>
      <c r="D21" s="39" t="s">
        <v>71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customHeight="1" x14ac:dyDescent="0.2">
      <c r="A22" s="36"/>
      <c r="B22" s="78"/>
      <c r="C22" s="38"/>
      <c r="D22" s="39"/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5.75" x14ac:dyDescent="0.2">
      <c r="A23" s="41"/>
      <c r="B23" s="42"/>
      <c r="C23" s="43"/>
      <c r="D23" s="44"/>
      <c r="E23" s="45"/>
      <c r="H23" s="34"/>
      <c r="I23" s="34"/>
      <c r="J23" s="34"/>
      <c r="K23" s="34"/>
      <c r="L23" s="34"/>
      <c r="M23" s="34"/>
      <c r="N23" s="34"/>
      <c r="O23" s="34"/>
      <c r="P23" s="34"/>
    </row>
    <row r="24" spans="1:16" s="11" customFormat="1" ht="12" customHeight="1" x14ac:dyDescent="0.15">
      <c r="A24" s="247" t="s">
        <v>16</v>
      </c>
      <c r="B24" s="247"/>
      <c r="C24" s="247"/>
      <c r="D24" s="46"/>
      <c r="E24" s="46"/>
      <c r="F24" s="47"/>
      <c r="G24" s="47"/>
      <c r="H24" s="48"/>
      <c r="I24" s="12"/>
      <c r="J24" s="12"/>
      <c r="K24" s="12"/>
      <c r="L24" s="12"/>
      <c r="M24" s="12"/>
    </row>
    <row r="25" spans="1:16" ht="15" customHeight="1" x14ac:dyDescent="0.2">
      <c r="A25" s="248" t="s">
        <v>1</v>
      </c>
      <c r="B25" s="248"/>
      <c r="C25" s="249" t="s">
        <v>17</v>
      </c>
      <c r="D25" s="249"/>
      <c r="E25" s="249"/>
      <c r="H25" s="137"/>
      <c r="I25" s="34"/>
      <c r="J25" s="34"/>
      <c r="K25" s="34"/>
      <c r="L25" s="34"/>
      <c r="M25" s="34"/>
    </row>
    <row r="26" spans="1:16" ht="15" customHeight="1" x14ac:dyDescent="0.2">
      <c r="A26" s="176"/>
      <c r="B26" s="176"/>
      <c r="C26" s="177"/>
      <c r="D26" s="177"/>
      <c r="H26" s="137"/>
      <c r="I26" s="34"/>
      <c r="J26" s="34"/>
      <c r="K26" s="34"/>
      <c r="L26" s="34"/>
      <c r="M26" s="34"/>
    </row>
    <row r="27" spans="1:16" ht="15" customHeight="1" x14ac:dyDescent="0.2">
      <c r="A27" s="52"/>
      <c r="B27" s="52"/>
      <c r="C27" s="49"/>
      <c r="D27" s="53"/>
      <c r="E27" s="53"/>
      <c r="H27" s="138"/>
      <c r="I27" s="34"/>
      <c r="J27" s="34"/>
      <c r="K27" s="34"/>
      <c r="L27" s="34"/>
      <c r="M27" s="34"/>
    </row>
    <row r="28" spans="1:16" ht="9.9499999999999993" customHeight="1" x14ac:dyDescent="0.2">
      <c r="A28" s="54"/>
      <c r="B28" s="54"/>
      <c r="C28" s="55"/>
      <c r="D28" s="56"/>
      <c r="E28" s="56"/>
      <c r="H28" s="139"/>
      <c r="I28" s="34"/>
      <c r="J28" s="34"/>
      <c r="K28" s="34"/>
      <c r="L28" s="34"/>
      <c r="M28" s="34"/>
    </row>
    <row r="29" spans="1:16" x14ac:dyDescent="0.2">
      <c r="A29" s="52"/>
      <c r="B29" s="52"/>
      <c r="C29" s="49"/>
      <c r="D29" s="53"/>
      <c r="E29" s="53"/>
      <c r="H29" s="138"/>
      <c r="I29" s="34"/>
      <c r="J29" s="34"/>
      <c r="K29" s="34"/>
      <c r="L29" s="34"/>
      <c r="M29" s="34"/>
    </row>
    <row r="30" spans="1:16" x14ac:dyDescent="0.2">
      <c r="A30" s="52" t="s">
        <v>18</v>
      </c>
      <c r="B30" s="52"/>
      <c r="C30" s="49" t="s">
        <v>19</v>
      </c>
      <c r="D30" s="49"/>
      <c r="E30" s="49"/>
      <c r="H30" s="137"/>
      <c r="I30" s="34"/>
      <c r="J30" s="34"/>
      <c r="K30" s="34"/>
      <c r="L30" s="34"/>
      <c r="M30" s="34"/>
    </row>
    <row r="31" spans="1:16" x14ac:dyDescent="0.2">
      <c r="A31" s="52"/>
      <c r="B31" s="52"/>
      <c r="C31" s="52"/>
      <c r="D31" s="2"/>
      <c r="E31" s="2"/>
      <c r="F31" s="58"/>
      <c r="G31" s="58"/>
      <c r="H31" s="177"/>
    </row>
    <row r="32" spans="1:16" ht="12.75" customHeight="1" x14ac:dyDescent="0.2">
      <c r="A32" s="243" t="s">
        <v>20</v>
      </c>
      <c r="B32" s="243"/>
      <c r="C32" s="243"/>
      <c r="D32" s="243"/>
      <c r="E32" s="243"/>
      <c r="F32" s="59"/>
      <c r="G32" s="59"/>
      <c r="H32" s="59"/>
    </row>
    <row r="33" spans="1:8" x14ac:dyDescent="0.2">
      <c r="A33" s="243"/>
      <c r="B33" s="243"/>
      <c r="C33" s="243"/>
      <c r="D33" s="243"/>
      <c r="E33" s="243"/>
      <c r="F33" s="59"/>
      <c r="G33" s="59"/>
      <c r="H33" s="59"/>
    </row>
  </sheetData>
  <sheetProtection selectLockedCells="1" selectUnlockedCells="1"/>
  <mergeCells count="7">
    <mergeCell ref="A32:E33"/>
    <mergeCell ref="B1:E1"/>
    <mergeCell ref="A3:B3"/>
    <mergeCell ref="C14:D14"/>
    <mergeCell ref="A24:C24"/>
    <mergeCell ref="A25:B25"/>
    <mergeCell ref="C25:E25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topLeftCell="A5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85546875" style="177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418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353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4.25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9.5" customHeight="1" x14ac:dyDescent="0.2">
      <c r="A16" s="36">
        <v>1</v>
      </c>
      <c r="B16" s="78" t="s">
        <v>419</v>
      </c>
      <c r="C16" s="38">
        <v>4</v>
      </c>
      <c r="D16" s="39" t="s">
        <v>71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9.5" customHeight="1" x14ac:dyDescent="0.2">
      <c r="A17" s="36">
        <v>2</v>
      </c>
      <c r="B17" s="78" t="s">
        <v>420</v>
      </c>
      <c r="C17" s="38">
        <v>2</v>
      </c>
      <c r="D17" s="39" t="s">
        <v>141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9.5" customHeight="1" x14ac:dyDescent="0.2">
      <c r="A18" s="36">
        <v>3</v>
      </c>
      <c r="B18" s="78" t="s">
        <v>421</v>
      </c>
      <c r="C18" s="38">
        <v>2</v>
      </c>
      <c r="D18" s="39" t="s">
        <v>71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  <c r="I22" s="12"/>
      <c r="J22" s="12"/>
      <c r="K22" s="12"/>
      <c r="L22" s="12"/>
      <c r="M22" s="12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137"/>
      <c r="I23" s="34"/>
      <c r="J23" s="34"/>
      <c r="K23" s="34"/>
      <c r="L23" s="34"/>
      <c r="M23" s="34"/>
    </row>
    <row r="24" spans="1:16" ht="15" customHeight="1" x14ac:dyDescent="0.2">
      <c r="A24" s="176"/>
      <c r="B24" s="176"/>
      <c r="C24" s="177"/>
      <c r="D24" s="177"/>
      <c r="H24" s="137"/>
      <c r="I24" s="34"/>
      <c r="J24" s="34"/>
      <c r="K24" s="34"/>
      <c r="L24" s="34"/>
      <c r="M24" s="34"/>
    </row>
    <row r="25" spans="1:16" ht="15" customHeight="1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ht="9.9499999999999993" customHeight="1" x14ac:dyDescent="0.2">
      <c r="A26" s="54"/>
      <c r="B26" s="54"/>
      <c r="C26" s="55"/>
      <c r="D26" s="56"/>
      <c r="E26" s="56"/>
      <c r="H26" s="139"/>
      <c r="I26" s="34"/>
      <c r="J26" s="34"/>
      <c r="K26" s="34"/>
      <c r="L26" s="34"/>
      <c r="M26" s="34"/>
    </row>
    <row r="27" spans="1:16" x14ac:dyDescent="0.2">
      <c r="A27" s="52"/>
      <c r="B27" s="52"/>
      <c r="C27" s="49"/>
      <c r="D27" s="53"/>
      <c r="E27" s="53"/>
      <c r="H27" s="138"/>
      <c r="I27" s="34"/>
      <c r="J27" s="34"/>
      <c r="K27" s="34"/>
      <c r="L27" s="34"/>
      <c r="M27" s="34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137"/>
      <c r="I28" s="34"/>
      <c r="J28" s="34"/>
      <c r="K28" s="34"/>
      <c r="L28" s="34"/>
      <c r="M28" s="34"/>
    </row>
    <row r="29" spans="1:16" x14ac:dyDescent="0.2">
      <c r="A29" s="52"/>
      <c r="B29" s="52"/>
      <c r="C29" s="52"/>
      <c r="D29" s="2"/>
      <c r="E29" s="2"/>
      <c r="F29" s="58"/>
      <c r="G29" s="58"/>
      <c r="H29" s="177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3"/>
  <sheetViews>
    <sheetView showGridLines="0" topLeftCell="A2" zoomScale="115" zoomScaleNormal="115" workbookViewId="0">
      <selection activeCell="B10" sqref="B10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85546875" style="177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422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423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4.25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>
        <v>1</v>
      </c>
      <c r="B16" s="78" t="s">
        <v>173</v>
      </c>
      <c r="C16" s="38">
        <v>10</v>
      </c>
      <c r="D16" s="39" t="s">
        <v>71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>
        <v>2</v>
      </c>
      <c r="B17" s="78" t="s">
        <v>68</v>
      </c>
      <c r="C17" s="38">
        <v>200</v>
      </c>
      <c r="D17" s="39" t="s">
        <v>69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>
        <v>3</v>
      </c>
      <c r="B18" s="78" t="s">
        <v>94</v>
      </c>
      <c r="C18" s="38">
        <v>200</v>
      </c>
      <c r="D18" s="39" t="s">
        <v>71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>
        <v>4</v>
      </c>
      <c r="B19" s="78" t="s">
        <v>424</v>
      </c>
      <c r="C19" s="38">
        <v>10</v>
      </c>
      <c r="D19" s="39" t="s">
        <v>167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>
        <v>5</v>
      </c>
      <c r="B20" s="78" t="s">
        <v>425</v>
      </c>
      <c r="C20" s="38">
        <v>5</v>
      </c>
      <c r="D20" s="39" t="s">
        <v>167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>
        <v>6</v>
      </c>
      <c r="B21" s="78" t="s">
        <v>345</v>
      </c>
      <c r="C21" s="38">
        <v>5</v>
      </c>
      <c r="D21" s="39" t="s">
        <v>426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4.25" x14ac:dyDescent="0.2">
      <c r="A22" s="36">
        <v>7</v>
      </c>
      <c r="B22" s="78" t="s">
        <v>170</v>
      </c>
      <c r="C22" s="38">
        <v>10</v>
      </c>
      <c r="D22" s="39" t="s">
        <v>71</v>
      </c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4.25" x14ac:dyDescent="0.2">
      <c r="A23" s="36">
        <v>8</v>
      </c>
      <c r="B23" s="78" t="s">
        <v>171</v>
      </c>
      <c r="C23" s="38">
        <v>10</v>
      </c>
      <c r="D23" s="39" t="s">
        <v>172</v>
      </c>
      <c r="E23" s="40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4.25" x14ac:dyDescent="0.2">
      <c r="A24" s="36">
        <v>9</v>
      </c>
      <c r="B24" s="78" t="s">
        <v>427</v>
      </c>
      <c r="C24" s="38">
        <v>60</v>
      </c>
      <c r="D24" s="39" t="s">
        <v>71</v>
      </c>
      <c r="E24" s="40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4.25" x14ac:dyDescent="0.2">
      <c r="A25" s="36">
        <v>10</v>
      </c>
      <c r="B25" s="78" t="s">
        <v>428</v>
      </c>
      <c r="C25" s="38">
        <v>20</v>
      </c>
      <c r="D25" s="39" t="s">
        <v>71</v>
      </c>
      <c r="E25" s="40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4.25" x14ac:dyDescent="0.2">
      <c r="A26" s="36">
        <v>11</v>
      </c>
      <c r="B26" s="78" t="s">
        <v>429</v>
      </c>
      <c r="C26" s="38">
        <v>5</v>
      </c>
      <c r="D26" s="39" t="s">
        <v>63</v>
      </c>
      <c r="E26" s="40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4.25" x14ac:dyDescent="0.2">
      <c r="A27" s="36">
        <v>12</v>
      </c>
      <c r="B27" s="78" t="s">
        <v>93</v>
      </c>
      <c r="C27" s="38">
        <v>5</v>
      </c>
      <c r="D27" s="39" t="s">
        <v>63</v>
      </c>
      <c r="E27" s="40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4.25" x14ac:dyDescent="0.2">
      <c r="A28" s="36">
        <v>13</v>
      </c>
      <c r="B28" s="78" t="s">
        <v>262</v>
      </c>
      <c r="C28" s="38">
        <v>7</v>
      </c>
      <c r="D28" s="39" t="s">
        <v>71</v>
      </c>
      <c r="E28" s="40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4.25" x14ac:dyDescent="0.2">
      <c r="A29" s="36">
        <v>14</v>
      </c>
      <c r="B29" s="78" t="s">
        <v>430</v>
      </c>
      <c r="C29" s="38">
        <v>5</v>
      </c>
      <c r="D29" s="39" t="s">
        <v>71</v>
      </c>
      <c r="E29" s="40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4.25" x14ac:dyDescent="0.2">
      <c r="A30" s="36">
        <v>15</v>
      </c>
      <c r="B30" s="78" t="s">
        <v>431</v>
      </c>
      <c r="C30" s="38">
        <v>5</v>
      </c>
      <c r="D30" s="39" t="s">
        <v>71</v>
      </c>
      <c r="E30" s="40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4.25" x14ac:dyDescent="0.2">
      <c r="A31" s="36">
        <v>16</v>
      </c>
      <c r="B31" s="78" t="s">
        <v>432</v>
      </c>
      <c r="C31" s="38">
        <v>10</v>
      </c>
      <c r="D31" s="39" t="s">
        <v>71</v>
      </c>
      <c r="E31" s="40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4.25" x14ac:dyDescent="0.2">
      <c r="A32" s="36">
        <v>17</v>
      </c>
      <c r="B32" s="78" t="s">
        <v>263</v>
      </c>
      <c r="C32" s="38">
        <v>10</v>
      </c>
      <c r="D32" s="39" t="s">
        <v>71</v>
      </c>
      <c r="E32" s="40"/>
      <c r="H32" s="34"/>
      <c r="I32" s="34"/>
      <c r="J32" s="34"/>
      <c r="K32" s="34"/>
      <c r="L32" s="34"/>
      <c r="M32" s="34"/>
      <c r="N32" s="34"/>
      <c r="O32" s="34"/>
      <c r="P32" s="34"/>
    </row>
    <row r="33" spans="1:16" ht="14.25" x14ac:dyDescent="0.2">
      <c r="A33" s="36">
        <v>18</v>
      </c>
      <c r="B33" s="78" t="s">
        <v>433</v>
      </c>
      <c r="C33" s="38">
        <v>10</v>
      </c>
      <c r="D33" s="39" t="s">
        <v>76</v>
      </c>
      <c r="E33" s="40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4.25" x14ac:dyDescent="0.2">
      <c r="A34" s="36">
        <v>19</v>
      </c>
      <c r="B34" s="78" t="s">
        <v>434</v>
      </c>
      <c r="C34" s="38">
        <v>5</v>
      </c>
      <c r="D34" s="39" t="s">
        <v>76</v>
      </c>
      <c r="E34" s="40"/>
      <c r="H34" s="34"/>
      <c r="I34" s="34"/>
      <c r="J34" s="34"/>
      <c r="K34" s="34"/>
      <c r="L34" s="34"/>
      <c r="M34" s="34"/>
      <c r="N34" s="34"/>
      <c r="O34" s="34"/>
      <c r="P34" s="34"/>
    </row>
    <row r="35" spans="1:16" ht="14.25" x14ac:dyDescent="0.2">
      <c r="A35" s="36">
        <v>20</v>
      </c>
      <c r="B35" s="78" t="s">
        <v>435</v>
      </c>
      <c r="C35" s="38">
        <v>2</v>
      </c>
      <c r="D35" s="39" t="s">
        <v>71</v>
      </c>
      <c r="E35" s="40"/>
      <c r="H35" s="34"/>
      <c r="I35" s="34"/>
      <c r="J35" s="34"/>
      <c r="K35" s="34"/>
      <c r="L35" s="34"/>
      <c r="M35" s="34"/>
      <c r="N35" s="34"/>
      <c r="O35" s="34"/>
      <c r="P35" s="34"/>
    </row>
    <row r="36" spans="1:16" ht="14.25" x14ac:dyDescent="0.2">
      <c r="A36" s="36">
        <v>21</v>
      </c>
      <c r="B36" s="78" t="s">
        <v>436</v>
      </c>
      <c r="C36" s="38">
        <v>5</v>
      </c>
      <c r="D36" s="39" t="s">
        <v>167</v>
      </c>
      <c r="E36" s="40"/>
      <c r="H36" s="34"/>
      <c r="I36" s="34"/>
      <c r="J36" s="34"/>
      <c r="K36" s="34"/>
      <c r="L36" s="34"/>
      <c r="M36" s="34"/>
      <c r="N36" s="34"/>
      <c r="O36" s="34"/>
      <c r="P36" s="34"/>
    </row>
    <row r="37" spans="1:16" ht="14.25" x14ac:dyDescent="0.2">
      <c r="A37" s="36">
        <v>22</v>
      </c>
      <c r="B37" s="78" t="s">
        <v>437</v>
      </c>
      <c r="C37" s="38">
        <v>15</v>
      </c>
      <c r="D37" s="39" t="s">
        <v>71</v>
      </c>
      <c r="E37" s="40"/>
      <c r="H37" s="34"/>
      <c r="I37" s="34"/>
      <c r="J37" s="34"/>
      <c r="K37" s="34"/>
      <c r="L37" s="34"/>
      <c r="M37" s="34"/>
      <c r="N37" s="34"/>
      <c r="O37" s="34"/>
      <c r="P37" s="34"/>
    </row>
    <row r="38" spans="1:16" ht="14.25" x14ac:dyDescent="0.2">
      <c r="A38" s="36">
        <v>23</v>
      </c>
      <c r="B38" s="78" t="s">
        <v>438</v>
      </c>
      <c r="C38" s="38">
        <v>10</v>
      </c>
      <c r="D38" s="39" t="s">
        <v>63</v>
      </c>
      <c r="E38" s="40"/>
      <c r="H38" s="34"/>
      <c r="I38" s="34"/>
      <c r="J38" s="34"/>
      <c r="K38" s="34"/>
      <c r="L38" s="34"/>
      <c r="M38" s="34"/>
      <c r="N38" s="34"/>
      <c r="O38" s="34"/>
      <c r="P38" s="34"/>
    </row>
    <row r="39" spans="1:16" ht="14.25" x14ac:dyDescent="0.2">
      <c r="A39" s="36">
        <v>24</v>
      </c>
      <c r="B39" s="78" t="s">
        <v>439</v>
      </c>
      <c r="C39" s="38">
        <v>5</v>
      </c>
      <c r="D39" s="39" t="s">
        <v>71</v>
      </c>
      <c r="E39" s="40"/>
      <c r="H39" s="34"/>
      <c r="I39" s="34"/>
      <c r="J39" s="34"/>
      <c r="K39" s="34"/>
      <c r="L39" s="34"/>
      <c r="M39" s="34"/>
      <c r="N39" s="34"/>
      <c r="O39" s="34"/>
      <c r="P39" s="34"/>
    </row>
    <row r="40" spans="1:16" ht="14.25" x14ac:dyDescent="0.2">
      <c r="A40" s="36">
        <v>25</v>
      </c>
      <c r="B40" s="78" t="s">
        <v>440</v>
      </c>
      <c r="C40" s="38">
        <v>10</v>
      </c>
      <c r="D40" s="39" t="s">
        <v>63</v>
      </c>
      <c r="E40" s="40"/>
      <c r="H40" s="34"/>
      <c r="I40" s="34"/>
      <c r="J40" s="34"/>
      <c r="K40" s="34"/>
      <c r="L40" s="34"/>
      <c r="M40" s="34"/>
      <c r="N40" s="34"/>
      <c r="O40" s="34"/>
      <c r="P40" s="34"/>
    </row>
    <row r="41" spans="1:16" ht="14.25" x14ac:dyDescent="0.2">
      <c r="A41" s="36">
        <v>26</v>
      </c>
      <c r="B41" s="78" t="s">
        <v>441</v>
      </c>
      <c r="C41" s="38">
        <v>10</v>
      </c>
      <c r="D41" s="39" t="s">
        <v>63</v>
      </c>
      <c r="E41" s="40"/>
      <c r="H41" s="34"/>
      <c r="I41" s="34"/>
      <c r="J41" s="34"/>
      <c r="K41" s="34"/>
      <c r="L41" s="34"/>
      <c r="M41" s="34"/>
      <c r="N41" s="34"/>
      <c r="O41" s="34"/>
      <c r="P41" s="34"/>
    </row>
    <row r="42" spans="1:16" ht="14.25" x14ac:dyDescent="0.2">
      <c r="A42" s="36">
        <v>27</v>
      </c>
      <c r="B42" s="78" t="s">
        <v>378</v>
      </c>
      <c r="C42" s="38">
        <v>10</v>
      </c>
      <c r="D42" s="39" t="s">
        <v>167</v>
      </c>
      <c r="E42" s="40"/>
      <c r="H42" s="34"/>
      <c r="I42" s="34"/>
      <c r="J42" s="34"/>
      <c r="K42" s="34"/>
      <c r="L42" s="34"/>
      <c r="M42" s="34"/>
      <c r="N42" s="34"/>
      <c r="O42" s="34"/>
      <c r="P42" s="34"/>
    </row>
    <row r="43" spans="1:16" ht="15.75" x14ac:dyDescent="0.2">
      <c r="A43" s="41"/>
      <c r="B43" s="42"/>
      <c r="C43" s="43"/>
      <c r="D43" s="44"/>
      <c r="E43" s="45"/>
      <c r="H43" s="34"/>
      <c r="I43" s="34"/>
      <c r="J43" s="34"/>
      <c r="K43" s="34"/>
      <c r="L43" s="34"/>
      <c r="M43" s="34"/>
      <c r="N43" s="34"/>
      <c r="O43" s="34"/>
      <c r="P43" s="34"/>
    </row>
    <row r="44" spans="1:16" s="11" customFormat="1" ht="12" customHeight="1" x14ac:dyDescent="0.15">
      <c r="A44" s="247" t="s">
        <v>16</v>
      </c>
      <c r="B44" s="247"/>
      <c r="C44" s="247"/>
      <c r="D44" s="46"/>
      <c r="E44" s="46"/>
      <c r="F44" s="47"/>
      <c r="G44" s="47"/>
      <c r="H44" s="48"/>
      <c r="I44" s="12"/>
      <c r="J44" s="12"/>
      <c r="K44" s="12"/>
      <c r="L44" s="12"/>
      <c r="M44" s="12"/>
    </row>
    <row r="45" spans="1:16" ht="15" customHeight="1" x14ac:dyDescent="0.2">
      <c r="A45" s="248" t="s">
        <v>1</v>
      </c>
      <c r="B45" s="248"/>
      <c r="C45" s="249" t="s">
        <v>17</v>
      </c>
      <c r="D45" s="249"/>
      <c r="E45" s="249"/>
      <c r="H45" s="137"/>
      <c r="I45" s="34"/>
      <c r="J45" s="34"/>
      <c r="K45" s="34"/>
      <c r="L45" s="34"/>
      <c r="M45" s="34"/>
    </row>
    <row r="46" spans="1:16" ht="15" customHeight="1" x14ac:dyDescent="0.2">
      <c r="A46" s="176"/>
      <c r="B46" s="176"/>
      <c r="C46" s="177"/>
      <c r="D46" s="177"/>
      <c r="H46" s="137"/>
      <c r="I46" s="34"/>
      <c r="J46" s="34"/>
      <c r="K46" s="34"/>
      <c r="L46" s="34"/>
      <c r="M46" s="34"/>
    </row>
    <row r="47" spans="1:16" ht="15" customHeight="1" x14ac:dyDescent="0.2">
      <c r="A47" s="52"/>
      <c r="B47" s="52"/>
      <c r="C47" s="49"/>
      <c r="D47" s="53"/>
      <c r="E47" s="53"/>
      <c r="H47" s="138"/>
      <c r="I47" s="34"/>
      <c r="J47" s="34"/>
      <c r="K47" s="34"/>
      <c r="L47" s="34"/>
      <c r="M47" s="34"/>
    </row>
    <row r="48" spans="1:16" ht="9.9499999999999993" customHeight="1" x14ac:dyDescent="0.2">
      <c r="A48" s="54"/>
      <c r="B48" s="54"/>
      <c r="C48" s="55"/>
      <c r="D48" s="56"/>
      <c r="E48" s="56"/>
      <c r="H48" s="139"/>
      <c r="I48" s="34"/>
      <c r="J48" s="34"/>
      <c r="K48" s="34"/>
      <c r="L48" s="34"/>
      <c r="M48" s="34"/>
    </row>
    <row r="49" spans="1:13" x14ac:dyDescent="0.2">
      <c r="A49" s="52"/>
      <c r="B49" s="52"/>
      <c r="C49" s="49"/>
      <c r="D49" s="53"/>
      <c r="E49" s="53"/>
      <c r="H49" s="138"/>
      <c r="I49" s="34"/>
      <c r="J49" s="34"/>
      <c r="K49" s="34"/>
      <c r="L49" s="34"/>
      <c r="M49" s="34"/>
    </row>
    <row r="50" spans="1:13" x14ac:dyDescent="0.2">
      <c r="A50" s="52" t="s">
        <v>18</v>
      </c>
      <c r="B50" s="52"/>
      <c r="C50" s="49" t="s">
        <v>19</v>
      </c>
      <c r="D50" s="49"/>
      <c r="E50" s="49"/>
      <c r="H50" s="137"/>
      <c r="I50" s="34"/>
      <c r="J50" s="34"/>
      <c r="K50" s="34"/>
      <c r="L50" s="34"/>
      <c r="M50" s="34"/>
    </row>
    <row r="51" spans="1:13" x14ac:dyDescent="0.2">
      <c r="A51" s="52"/>
      <c r="B51" s="52"/>
      <c r="C51" s="52"/>
      <c r="D51" s="2"/>
      <c r="E51" s="2"/>
      <c r="F51" s="58"/>
      <c r="G51" s="58"/>
      <c r="H51" s="177"/>
    </row>
    <row r="52" spans="1:13" ht="12.75" customHeight="1" x14ac:dyDescent="0.2">
      <c r="A52" s="243" t="s">
        <v>20</v>
      </c>
      <c r="B52" s="243"/>
      <c r="C52" s="243"/>
      <c r="D52" s="243"/>
      <c r="E52" s="243"/>
      <c r="F52" s="59"/>
      <c r="G52" s="59"/>
      <c r="H52" s="59"/>
    </row>
    <row r="53" spans="1:13" x14ac:dyDescent="0.2">
      <c r="A53" s="243"/>
      <c r="B53" s="243"/>
      <c r="C53" s="243"/>
      <c r="D53" s="243"/>
      <c r="E53" s="243"/>
      <c r="F53" s="59"/>
      <c r="G53" s="59"/>
      <c r="H53" s="59"/>
    </row>
  </sheetData>
  <sheetProtection selectLockedCells="1" selectUnlockedCells="1"/>
  <mergeCells count="7">
    <mergeCell ref="A52:E53"/>
    <mergeCell ref="B1:E1"/>
    <mergeCell ref="A3:B3"/>
    <mergeCell ref="C14:D14"/>
    <mergeCell ref="A44:C44"/>
    <mergeCell ref="A45:B45"/>
    <mergeCell ref="C45:E45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6"/>
  <sheetViews>
    <sheetView showGridLines="0" zoomScale="115" zoomScaleNormal="115" workbookViewId="0">
      <selection activeCell="H20" sqref="H20:H21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85546875" style="179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442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44942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443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4.25" x14ac:dyDescent="0.2">
      <c r="A15" s="36"/>
      <c r="B15" s="158" t="s">
        <v>444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7.25" customHeight="1" x14ac:dyDescent="0.2">
      <c r="A16" s="36">
        <v>1</v>
      </c>
      <c r="B16" s="78" t="s">
        <v>445</v>
      </c>
      <c r="C16" s="38">
        <v>9</v>
      </c>
      <c r="D16" s="39" t="s">
        <v>245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7.25" customHeight="1" x14ac:dyDescent="0.2">
      <c r="A17" s="36">
        <v>2</v>
      </c>
      <c r="B17" s="78" t="s">
        <v>446</v>
      </c>
      <c r="C17" s="38">
        <v>5</v>
      </c>
      <c r="D17" s="39" t="s">
        <v>285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7.25" customHeight="1" x14ac:dyDescent="0.2">
      <c r="A18" s="36">
        <v>3</v>
      </c>
      <c r="B18" s="78" t="s">
        <v>447</v>
      </c>
      <c r="C18" s="38">
        <v>24</v>
      </c>
      <c r="D18" s="39" t="s">
        <v>78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7.25" customHeight="1" x14ac:dyDescent="0.2">
      <c r="A19" s="36">
        <v>4</v>
      </c>
      <c r="B19" s="78" t="s">
        <v>448</v>
      </c>
      <c r="C19" s="38">
        <v>1</v>
      </c>
      <c r="D19" s="39" t="s">
        <v>52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7.25" customHeight="1" x14ac:dyDescent="0.2">
      <c r="A20" s="36">
        <v>5</v>
      </c>
      <c r="B20" s="78" t="s">
        <v>449</v>
      </c>
      <c r="C20" s="38">
        <v>1</v>
      </c>
      <c r="D20" s="39" t="s">
        <v>61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7.25" customHeight="1" x14ac:dyDescent="0.2">
      <c r="A21" s="36">
        <v>6</v>
      </c>
      <c r="B21" s="78" t="s">
        <v>450</v>
      </c>
      <c r="C21" s="38">
        <v>3</v>
      </c>
      <c r="D21" s="39" t="s">
        <v>245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7.25" customHeight="1" x14ac:dyDescent="0.2">
      <c r="A22" s="36">
        <v>7</v>
      </c>
      <c r="B22" s="78" t="s">
        <v>451</v>
      </c>
      <c r="C22" s="38">
        <v>5</v>
      </c>
      <c r="D22" s="39" t="s">
        <v>78</v>
      </c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7.25" customHeight="1" x14ac:dyDescent="0.2">
      <c r="A23" s="36">
        <v>8</v>
      </c>
      <c r="B23" s="78" t="s">
        <v>452</v>
      </c>
      <c r="C23" s="38">
        <v>3</v>
      </c>
      <c r="D23" s="39" t="s">
        <v>78</v>
      </c>
      <c r="E23" s="40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7.25" customHeight="1" x14ac:dyDescent="0.2">
      <c r="A24" s="36">
        <v>9</v>
      </c>
      <c r="B24" s="78" t="s">
        <v>453</v>
      </c>
      <c r="C24" s="38">
        <v>2</v>
      </c>
      <c r="D24" s="39" t="s">
        <v>78</v>
      </c>
      <c r="E24" s="40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4.25" x14ac:dyDescent="0.2">
      <c r="A25" s="36"/>
      <c r="B25" s="78"/>
      <c r="C25" s="38"/>
      <c r="D25" s="39"/>
      <c r="E25" s="40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5.75" x14ac:dyDescent="0.2">
      <c r="A26" s="41"/>
      <c r="B26" s="42"/>
      <c r="C26" s="43"/>
      <c r="D26" s="44"/>
      <c r="E26" s="45"/>
      <c r="H26" s="34"/>
      <c r="I26" s="34"/>
      <c r="J26" s="34"/>
      <c r="K26" s="34"/>
      <c r="L26" s="34"/>
      <c r="M26" s="34"/>
      <c r="N26" s="34"/>
      <c r="O26" s="34"/>
      <c r="P26" s="34"/>
    </row>
    <row r="27" spans="1:16" s="11" customFormat="1" ht="12" customHeight="1" x14ac:dyDescent="0.15">
      <c r="A27" s="247" t="s">
        <v>16</v>
      </c>
      <c r="B27" s="247"/>
      <c r="C27" s="247"/>
      <c r="D27" s="46"/>
      <c r="E27" s="46"/>
      <c r="F27" s="47"/>
      <c r="G27" s="47"/>
      <c r="H27" s="48"/>
      <c r="I27" s="12"/>
      <c r="J27" s="12"/>
      <c r="K27" s="12"/>
      <c r="L27" s="12"/>
      <c r="M27" s="12"/>
    </row>
    <row r="28" spans="1:16" ht="15" customHeight="1" x14ac:dyDescent="0.2">
      <c r="A28" s="248" t="s">
        <v>1</v>
      </c>
      <c r="B28" s="248"/>
      <c r="C28" s="249" t="s">
        <v>17</v>
      </c>
      <c r="D28" s="249"/>
      <c r="E28" s="249"/>
      <c r="H28" s="137"/>
      <c r="I28" s="34"/>
      <c r="J28" s="34"/>
      <c r="K28" s="34"/>
      <c r="L28" s="34"/>
      <c r="M28" s="34"/>
    </row>
    <row r="29" spans="1:16" ht="15" customHeight="1" x14ac:dyDescent="0.2">
      <c r="A29" s="178"/>
      <c r="B29" s="178"/>
      <c r="C29" s="179"/>
      <c r="D29" s="179"/>
      <c r="H29" s="137"/>
      <c r="I29" s="34"/>
      <c r="J29" s="34"/>
      <c r="K29" s="34"/>
      <c r="L29" s="34"/>
      <c r="M29" s="34"/>
    </row>
    <row r="30" spans="1:16" ht="15" customHeight="1" x14ac:dyDescent="0.2">
      <c r="A30" s="52"/>
      <c r="B30" s="52"/>
      <c r="C30" s="49"/>
      <c r="D30" s="53"/>
      <c r="E30" s="53"/>
      <c r="H30" s="138"/>
      <c r="I30" s="34"/>
      <c r="J30" s="34"/>
      <c r="K30" s="34"/>
      <c r="L30" s="34"/>
      <c r="M30" s="34"/>
    </row>
    <row r="31" spans="1:16" ht="9.9499999999999993" customHeight="1" x14ac:dyDescent="0.2">
      <c r="A31" s="54"/>
      <c r="B31" s="54"/>
      <c r="C31" s="55"/>
      <c r="D31" s="56"/>
      <c r="E31" s="56"/>
      <c r="H31" s="139"/>
      <c r="I31" s="34"/>
      <c r="J31" s="34"/>
      <c r="K31" s="34"/>
      <c r="L31" s="34"/>
      <c r="M31" s="34"/>
    </row>
    <row r="32" spans="1:16" x14ac:dyDescent="0.2">
      <c r="A32" s="52"/>
      <c r="B32" s="52"/>
      <c r="C32" s="49"/>
      <c r="D32" s="53"/>
      <c r="E32" s="53"/>
      <c r="H32" s="138"/>
      <c r="I32" s="34"/>
      <c r="J32" s="34"/>
      <c r="K32" s="34"/>
      <c r="L32" s="34"/>
      <c r="M32" s="34"/>
    </row>
    <row r="33" spans="1:13" x14ac:dyDescent="0.2">
      <c r="A33" s="52" t="s">
        <v>18</v>
      </c>
      <c r="B33" s="52"/>
      <c r="C33" s="49" t="s">
        <v>19</v>
      </c>
      <c r="D33" s="49"/>
      <c r="E33" s="49"/>
      <c r="H33" s="137"/>
      <c r="I33" s="34"/>
      <c r="J33" s="34"/>
      <c r="K33" s="34"/>
      <c r="L33" s="34"/>
      <c r="M33" s="34"/>
    </row>
    <row r="34" spans="1:13" x14ac:dyDescent="0.2">
      <c r="A34" s="52"/>
      <c r="B34" s="52"/>
      <c r="C34" s="52"/>
      <c r="D34" s="2"/>
      <c r="E34" s="2"/>
      <c r="F34" s="58"/>
      <c r="G34" s="58"/>
      <c r="H34" s="179"/>
    </row>
    <row r="35" spans="1:13" ht="12.75" customHeight="1" x14ac:dyDescent="0.2">
      <c r="A35" s="243" t="s">
        <v>20</v>
      </c>
      <c r="B35" s="243"/>
      <c r="C35" s="243"/>
      <c r="D35" s="243"/>
      <c r="E35" s="243"/>
      <c r="F35" s="59"/>
      <c r="G35" s="59"/>
      <c r="H35" s="59"/>
    </row>
    <row r="36" spans="1:13" x14ac:dyDescent="0.2">
      <c r="A36" s="243"/>
      <c r="B36" s="243"/>
      <c r="C36" s="243"/>
      <c r="D36" s="243"/>
      <c r="E36" s="243"/>
      <c r="F36" s="59"/>
      <c r="G36" s="59"/>
      <c r="H36" s="59"/>
    </row>
  </sheetData>
  <sheetProtection selectLockedCells="1" selectUnlockedCells="1"/>
  <mergeCells count="7">
    <mergeCell ref="A35:E36"/>
    <mergeCell ref="B1:E1"/>
    <mergeCell ref="A3:B3"/>
    <mergeCell ref="C14:D14"/>
    <mergeCell ref="A27:C27"/>
    <mergeCell ref="A28:B28"/>
    <mergeCell ref="C28:E28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I18" sqref="I18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81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454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406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407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455</v>
      </c>
      <c r="C15" s="38"/>
      <c r="D15" s="39"/>
      <c r="E15" s="40"/>
      <c r="H15" s="34" t="s">
        <v>7</v>
      </c>
      <c r="I15" s="34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78" t="s">
        <v>408</v>
      </c>
      <c r="C16" s="38">
        <v>2</v>
      </c>
      <c r="D16" s="39" t="s">
        <v>74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36" customHeight="1" x14ac:dyDescent="0.2">
      <c r="A17" s="36">
        <v>2</v>
      </c>
      <c r="B17" s="175" t="s">
        <v>409</v>
      </c>
      <c r="C17" s="38">
        <v>2</v>
      </c>
      <c r="D17" s="39" t="s">
        <v>74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20.25" customHeight="1" x14ac:dyDescent="0.2">
      <c r="A18" s="36">
        <v>3</v>
      </c>
      <c r="B18" s="175" t="s">
        <v>456</v>
      </c>
      <c r="C18" s="38">
        <v>2</v>
      </c>
      <c r="D18" s="39" t="s">
        <v>61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>
        <v>4</v>
      </c>
      <c r="B19" s="175" t="s">
        <v>457</v>
      </c>
      <c r="C19" s="38">
        <v>2</v>
      </c>
      <c r="D19" s="39" t="s">
        <v>61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  <c r="I22" s="12"/>
      <c r="J22" s="12"/>
      <c r="K22" s="12"/>
      <c r="L22" s="12"/>
      <c r="M22" s="12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137"/>
      <c r="I23" s="34"/>
      <c r="J23" s="34"/>
      <c r="K23" s="34"/>
      <c r="L23" s="34"/>
      <c r="M23" s="34"/>
    </row>
    <row r="24" spans="1:16" ht="15" customHeight="1" x14ac:dyDescent="0.2">
      <c r="A24" s="180"/>
      <c r="B24" s="180"/>
      <c r="C24" s="181"/>
      <c r="D24" s="181"/>
      <c r="H24" s="137"/>
      <c r="I24" s="34"/>
      <c r="J24" s="34"/>
      <c r="K24" s="34"/>
      <c r="L24" s="34"/>
      <c r="M24" s="34"/>
    </row>
    <row r="25" spans="1:16" ht="15" customHeight="1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ht="9.9499999999999993" customHeight="1" x14ac:dyDescent="0.2">
      <c r="A26" s="54"/>
      <c r="B26" s="54"/>
      <c r="C26" s="55"/>
      <c r="D26" s="56"/>
      <c r="E26" s="56"/>
      <c r="H26" s="139"/>
      <c r="I26" s="34"/>
      <c r="J26" s="34"/>
      <c r="K26" s="34"/>
      <c r="L26" s="34"/>
      <c r="M26" s="34"/>
    </row>
    <row r="27" spans="1:16" x14ac:dyDescent="0.2">
      <c r="A27" s="52"/>
      <c r="B27" s="52"/>
      <c r="C27" s="49"/>
      <c r="D27" s="53"/>
      <c r="E27" s="53"/>
      <c r="H27" s="138"/>
      <c r="I27" s="34"/>
      <c r="J27" s="34"/>
      <c r="K27" s="34"/>
      <c r="L27" s="34"/>
      <c r="M27" s="34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137"/>
      <c r="I28" s="34"/>
      <c r="J28" s="34"/>
      <c r="K28" s="34"/>
      <c r="L28" s="34"/>
      <c r="M28" s="34"/>
    </row>
    <row r="29" spans="1:16" x14ac:dyDescent="0.2">
      <c r="A29" s="52"/>
      <c r="B29" s="52"/>
      <c r="C29" s="52"/>
      <c r="D29" s="2"/>
      <c r="E29" s="2"/>
      <c r="F29" s="58"/>
      <c r="G29" s="58"/>
      <c r="H29" s="181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G34" sqref="G3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8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458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7.25" customHeight="1" x14ac:dyDescent="0.2">
      <c r="A15" s="36">
        <v>1</v>
      </c>
      <c r="B15" s="37" t="s">
        <v>284</v>
      </c>
      <c r="C15" s="38">
        <v>2</v>
      </c>
      <c r="D15" s="39" t="s">
        <v>285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180"/>
      <c r="B22" s="180"/>
      <c r="C22" s="181"/>
      <c r="D22" s="181"/>
      <c r="H22" s="49"/>
    </row>
    <row r="23" spans="1:16" ht="15" customHeight="1" x14ac:dyDescent="0.2">
      <c r="A23" s="52"/>
      <c r="B23" s="52"/>
      <c r="C23" s="49"/>
      <c r="D23" s="53"/>
      <c r="E23" s="53"/>
      <c r="H23" s="181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181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181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1"/>
  <sheetViews>
    <sheetView showGridLines="0" topLeftCell="A4" zoomScale="115" zoomScaleNormal="115" workbookViewId="0">
      <selection activeCell="B15" sqref="B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83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454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44991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406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407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455</v>
      </c>
      <c r="C15" s="38"/>
      <c r="D15" s="39"/>
      <c r="E15" s="40"/>
      <c r="H15" s="34" t="s">
        <v>7</v>
      </c>
      <c r="I15" s="34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78" t="s">
        <v>408</v>
      </c>
      <c r="C16" s="38">
        <v>2</v>
      </c>
      <c r="D16" s="39" t="s">
        <v>74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36" customHeight="1" x14ac:dyDescent="0.2">
      <c r="A17" s="36">
        <v>2</v>
      </c>
      <c r="B17" s="175" t="s">
        <v>409</v>
      </c>
      <c r="C17" s="38">
        <v>2</v>
      </c>
      <c r="D17" s="39" t="s">
        <v>74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20.25" customHeight="1" x14ac:dyDescent="0.2">
      <c r="A18" s="36">
        <v>3</v>
      </c>
      <c r="B18" s="175" t="s">
        <v>456</v>
      </c>
      <c r="C18" s="38">
        <v>2</v>
      </c>
      <c r="D18" s="39" t="s">
        <v>61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>
        <v>4</v>
      </c>
      <c r="B19" s="175" t="s">
        <v>457</v>
      </c>
      <c r="C19" s="38">
        <v>2</v>
      </c>
      <c r="D19" s="39" t="s">
        <v>61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  <c r="I22" s="12"/>
      <c r="J22" s="12"/>
      <c r="K22" s="12"/>
      <c r="L22" s="12"/>
      <c r="M22" s="12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137"/>
      <c r="I23" s="34"/>
      <c r="J23" s="34"/>
      <c r="K23" s="34"/>
      <c r="L23" s="34"/>
      <c r="M23" s="34"/>
    </row>
    <row r="24" spans="1:16" ht="15" customHeight="1" x14ac:dyDescent="0.2">
      <c r="A24" s="182"/>
      <c r="B24" s="182"/>
      <c r="C24" s="183"/>
      <c r="D24" s="183"/>
      <c r="H24" s="137"/>
      <c r="I24" s="34"/>
      <c r="J24" s="34"/>
      <c r="K24" s="34"/>
      <c r="L24" s="34"/>
      <c r="M24" s="34"/>
    </row>
    <row r="25" spans="1:16" ht="15" customHeight="1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ht="9.9499999999999993" customHeight="1" x14ac:dyDescent="0.2">
      <c r="A26" s="54"/>
      <c r="B26" s="54"/>
      <c r="C26" s="55"/>
      <c r="D26" s="56"/>
      <c r="E26" s="56"/>
      <c r="H26" s="139"/>
      <c r="I26" s="34"/>
      <c r="J26" s="34"/>
      <c r="K26" s="34"/>
      <c r="L26" s="34"/>
      <c r="M26" s="34"/>
    </row>
    <row r="27" spans="1:16" x14ac:dyDescent="0.2">
      <c r="A27" s="52"/>
      <c r="B27" s="52"/>
      <c r="C27" s="49"/>
      <c r="D27" s="53"/>
      <c r="E27" s="53"/>
      <c r="H27" s="138"/>
      <c r="I27" s="34"/>
      <c r="J27" s="34"/>
      <c r="K27" s="34"/>
      <c r="L27" s="34"/>
      <c r="M27" s="34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137"/>
      <c r="I28" s="34"/>
      <c r="J28" s="34"/>
      <c r="K28" s="34"/>
      <c r="L28" s="34"/>
      <c r="M28" s="34"/>
    </row>
    <row r="29" spans="1:16" x14ac:dyDescent="0.2">
      <c r="A29" s="52"/>
      <c r="B29" s="52"/>
      <c r="C29" s="52"/>
      <c r="D29" s="2"/>
      <c r="E29" s="2"/>
      <c r="F29" s="58"/>
      <c r="G29" s="58"/>
      <c r="H29" s="183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showGridLines="0" topLeftCell="A3" zoomScale="115" zoomScaleNormal="115" workbookViewId="0">
      <selection activeCell="H26" sqref="H2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89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466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319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21.75" customHeight="1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30.75" customHeight="1" x14ac:dyDescent="0.2">
      <c r="A16" s="36">
        <v>1</v>
      </c>
      <c r="B16" s="78" t="s">
        <v>465</v>
      </c>
      <c r="C16" s="38">
        <v>1</v>
      </c>
      <c r="D16" s="39" t="s">
        <v>167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5" customHeight="1" x14ac:dyDescent="0.2">
      <c r="A17" s="36"/>
      <c r="B17" s="78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6.5" customHeight="1" x14ac:dyDescent="0.2">
      <c r="A21" s="36"/>
      <c r="B21" s="78"/>
      <c r="C21" s="38"/>
      <c r="D21" s="39"/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5.75" x14ac:dyDescent="0.2">
      <c r="A22" s="41"/>
      <c r="B22" s="42"/>
      <c r="C22" s="43"/>
      <c r="D22" s="44"/>
      <c r="E22" s="45"/>
      <c r="H22" s="34"/>
      <c r="I22" s="34"/>
      <c r="J22" s="34"/>
      <c r="K22" s="34"/>
      <c r="L22" s="34"/>
      <c r="M22" s="34"/>
      <c r="N22" s="34"/>
      <c r="O22" s="34"/>
      <c r="P22" s="34"/>
    </row>
    <row r="23" spans="1:16" s="11" customFormat="1" ht="12" customHeight="1" x14ac:dyDescent="0.15">
      <c r="A23" s="247" t="s">
        <v>16</v>
      </c>
      <c r="B23" s="247"/>
      <c r="C23" s="247"/>
      <c r="D23" s="46"/>
      <c r="E23" s="46"/>
      <c r="F23" s="47"/>
      <c r="G23" s="47"/>
      <c r="H23" s="48"/>
      <c r="I23" s="12"/>
      <c r="J23" s="12"/>
      <c r="K23" s="12"/>
      <c r="L23" s="12"/>
      <c r="M23" s="12"/>
    </row>
    <row r="24" spans="1:16" ht="15" customHeight="1" x14ac:dyDescent="0.2">
      <c r="A24" s="248" t="s">
        <v>1</v>
      </c>
      <c r="B24" s="248"/>
      <c r="C24" s="249" t="s">
        <v>17</v>
      </c>
      <c r="D24" s="249"/>
      <c r="E24" s="249"/>
      <c r="H24" s="137"/>
      <c r="I24" s="34"/>
      <c r="J24" s="34"/>
      <c r="K24" s="34"/>
      <c r="L24" s="34"/>
      <c r="M24" s="34"/>
    </row>
    <row r="25" spans="1:16" ht="15" customHeight="1" x14ac:dyDescent="0.2">
      <c r="A25" s="188"/>
      <c r="B25" s="188"/>
      <c r="C25" s="189"/>
      <c r="D25" s="189"/>
      <c r="H25" s="137"/>
      <c r="I25" s="34"/>
      <c r="J25" s="34"/>
      <c r="K25" s="34"/>
      <c r="L25" s="34"/>
      <c r="M25" s="34"/>
    </row>
    <row r="26" spans="1:16" ht="15" customHeight="1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ht="9.9499999999999993" customHeight="1" x14ac:dyDescent="0.2">
      <c r="A27" s="54"/>
      <c r="B27" s="54"/>
      <c r="C27" s="55"/>
      <c r="D27" s="56"/>
      <c r="E27" s="56"/>
      <c r="H27" s="139"/>
      <c r="I27" s="34"/>
      <c r="J27" s="34"/>
      <c r="K27" s="34"/>
      <c r="L27" s="34"/>
      <c r="M27" s="34"/>
    </row>
    <row r="28" spans="1:16" x14ac:dyDescent="0.2">
      <c r="A28" s="52"/>
      <c r="B28" s="52"/>
      <c r="C28" s="49"/>
      <c r="D28" s="53"/>
      <c r="E28" s="53"/>
      <c r="H28" s="138"/>
      <c r="I28" s="34"/>
      <c r="J28" s="34"/>
      <c r="K28" s="34"/>
      <c r="L28" s="34"/>
      <c r="M28" s="34"/>
    </row>
    <row r="29" spans="1:16" x14ac:dyDescent="0.2">
      <c r="A29" s="52" t="s">
        <v>18</v>
      </c>
      <c r="B29" s="52"/>
      <c r="C29" s="49" t="s">
        <v>19</v>
      </c>
      <c r="D29" s="49"/>
      <c r="E29" s="49"/>
      <c r="H29" s="137"/>
      <c r="I29" s="34"/>
      <c r="J29" s="34"/>
      <c r="K29" s="34"/>
      <c r="L29" s="34"/>
      <c r="M29" s="34"/>
    </row>
    <row r="30" spans="1:16" x14ac:dyDescent="0.2">
      <c r="A30" s="52"/>
      <c r="B30" s="52"/>
      <c r="C30" s="52"/>
      <c r="D30" s="2"/>
      <c r="E30" s="2"/>
      <c r="F30" s="58"/>
      <c r="G30" s="58"/>
      <c r="H30" s="189"/>
    </row>
    <row r="31" spans="1:16" ht="12.75" customHeight="1" x14ac:dyDescent="0.2">
      <c r="A31" s="243" t="s">
        <v>20</v>
      </c>
      <c r="B31" s="243"/>
      <c r="C31" s="243"/>
      <c r="D31" s="243"/>
      <c r="E31" s="243"/>
      <c r="F31" s="59"/>
      <c r="G31" s="59"/>
      <c r="H31" s="59"/>
    </row>
    <row r="32" spans="1:16" x14ac:dyDescent="0.2">
      <c r="A32" s="243"/>
      <c r="B32" s="243"/>
      <c r="C32" s="243"/>
      <c r="D32" s="243"/>
      <c r="E32" s="243"/>
      <c r="F32" s="59"/>
      <c r="G32" s="59"/>
      <c r="H32" s="59"/>
    </row>
  </sheetData>
  <sheetProtection selectLockedCells="1" selectUnlockedCells="1"/>
  <mergeCells count="7">
    <mergeCell ref="A31:E32"/>
    <mergeCell ref="B1:E1"/>
    <mergeCell ref="A3:B3"/>
    <mergeCell ref="C14:D14"/>
    <mergeCell ref="A23:C23"/>
    <mergeCell ref="A24:B24"/>
    <mergeCell ref="C24:E24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0"/>
  <sheetViews>
    <sheetView showGridLines="0" zoomScale="115" zoomScaleNormal="115" workbookViewId="0">
      <selection activeCell="F16" sqref="F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85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460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461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5" customHeight="1" x14ac:dyDescent="0.2">
      <c r="A15" s="36">
        <v>1</v>
      </c>
      <c r="B15" s="37" t="s">
        <v>284</v>
      </c>
      <c r="C15" s="38">
        <v>2</v>
      </c>
      <c r="D15" s="39" t="s">
        <v>285</v>
      </c>
      <c r="E15" s="40"/>
      <c r="J15" s="34"/>
      <c r="K15" s="34"/>
      <c r="L15" s="34"/>
      <c r="M15" s="34"/>
      <c r="N15" s="34"/>
      <c r="O15" s="34"/>
      <c r="P15" s="34"/>
    </row>
    <row r="16" spans="1:16" ht="33.75" customHeight="1" x14ac:dyDescent="0.2">
      <c r="A16" s="36">
        <v>2</v>
      </c>
      <c r="B16" s="37" t="s">
        <v>297</v>
      </c>
      <c r="C16" s="38">
        <v>2</v>
      </c>
      <c r="D16" s="39" t="s">
        <v>61</v>
      </c>
      <c r="E16" s="40"/>
      <c r="J16" s="34"/>
      <c r="K16" s="34"/>
      <c r="L16" s="34"/>
      <c r="M16" s="34"/>
      <c r="N16" s="34"/>
      <c r="O16" s="34"/>
      <c r="P16" s="34"/>
    </row>
    <row r="17" spans="1:16" ht="38.25" customHeight="1" x14ac:dyDescent="0.2">
      <c r="A17" s="36">
        <v>3</v>
      </c>
      <c r="B17" s="37" t="s">
        <v>401</v>
      </c>
      <c r="C17" s="38">
        <v>4</v>
      </c>
      <c r="D17" s="39" t="s">
        <v>285</v>
      </c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84"/>
      <c r="B23" s="184"/>
      <c r="C23" s="185"/>
      <c r="D23" s="185"/>
      <c r="H23" s="49"/>
    </row>
    <row r="24" spans="1:16" ht="15" customHeight="1" x14ac:dyDescent="0.2">
      <c r="A24" s="52"/>
      <c r="B24" s="52"/>
      <c r="C24" s="49"/>
      <c r="D24" s="53"/>
      <c r="E24" s="53"/>
      <c r="H24" s="185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85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85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P51"/>
  <sheetViews>
    <sheetView showGridLines="0" topLeftCell="A3" zoomScale="115" zoomScaleNormal="115" workbookViewId="0">
      <selection activeCell="H35" sqref="H35:H38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70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44937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57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60" t="s">
        <v>59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>
        <v>1</v>
      </c>
      <c r="B16" s="37" t="s">
        <v>60</v>
      </c>
      <c r="C16" s="38">
        <v>6</v>
      </c>
      <c r="D16" s="39" t="s">
        <v>61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>
        <v>2</v>
      </c>
      <c r="B17" s="37" t="s">
        <v>62</v>
      </c>
      <c r="C17" s="38">
        <v>5</v>
      </c>
      <c r="D17" s="39" t="s">
        <v>63</v>
      </c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>
        <v>3</v>
      </c>
      <c r="B18" s="37" t="s">
        <v>64</v>
      </c>
      <c r="C18" s="38">
        <v>4</v>
      </c>
      <c r="D18" s="39" t="s">
        <v>61</v>
      </c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>
        <v>4</v>
      </c>
      <c r="B19" s="37" t="s">
        <v>65</v>
      </c>
      <c r="C19" s="38">
        <v>4</v>
      </c>
      <c r="D19" s="39" t="s">
        <v>61</v>
      </c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>
        <v>5</v>
      </c>
      <c r="B20" s="37" t="s">
        <v>66</v>
      </c>
      <c r="C20" s="38">
        <v>4</v>
      </c>
      <c r="D20" s="39" t="s">
        <v>61</v>
      </c>
      <c r="E20" s="40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>
        <v>6</v>
      </c>
      <c r="B21" s="37" t="s">
        <v>67</v>
      </c>
      <c r="C21" s="38">
        <v>1</v>
      </c>
      <c r="D21" s="39" t="s">
        <v>63</v>
      </c>
      <c r="E21" s="40"/>
      <c r="J21" s="34"/>
      <c r="K21" s="34"/>
      <c r="L21" s="34"/>
      <c r="M21" s="34"/>
      <c r="N21" s="34"/>
      <c r="O21" s="34"/>
      <c r="P21" s="34"/>
    </row>
    <row r="22" spans="1:16" ht="14.25" x14ac:dyDescent="0.2">
      <c r="A22" s="36">
        <v>7</v>
      </c>
      <c r="B22" s="37" t="s">
        <v>68</v>
      </c>
      <c r="C22" s="38">
        <v>15</v>
      </c>
      <c r="D22" s="39" t="s">
        <v>69</v>
      </c>
      <c r="E22" s="40"/>
      <c r="J22" s="34"/>
      <c r="K22" s="34"/>
      <c r="L22" s="34"/>
      <c r="M22" s="34"/>
      <c r="N22" s="34"/>
      <c r="O22" s="34"/>
      <c r="P22" s="34"/>
    </row>
    <row r="23" spans="1:16" ht="14.25" x14ac:dyDescent="0.2">
      <c r="A23" s="36">
        <v>8</v>
      </c>
      <c r="B23" s="37" t="s">
        <v>70</v>
      </c>
      <c r="C23" s="38">
        <v>4</v>
      </c>
      <c r="D23" s="39" t="s">
        <v>71</v>
      </c>
      <c r="E23" s="40"/>
      <c r="J23" s="34"/>
      <c r="K23" s="34"/>
      <c r="L23" s="34"/>
      <c r="M23" s="34"/>
      <c r="N23" s="34"/>
      <c r="O23" s="34"/>
      <c r="P23" s="34"/>
    </row>
    <row r="24" spans="1:16" ht="14.25" x14ac:dyDescent="0.2">
      <c r="A24" s="36">
        <v>9</v>
      </c>
      <c r="B24" s="37" t="s">
        <v>72</v>
      </c>
      <c r="C24" s="38">
        <v>1</v>
      </c>
      <c r="D24" s="39" t="s">
        <v>61</v>
      </c>
      <c r="E24" s="40"/>
      <c r="J24" s="34"/>
      <c r="K24" s="34"/>
      <c r="L24" s="34"/>
      <c r="M24" s="34"/>
      <c r="N24" s="34"/>
      <c r="O24" s="34"/>
      <c r="P24" s="34"/>
    </row>
    <row r="25" spans="1:16" ht="14.25" x14ac:dyDescent="0.2">
      <c r="A25" s="36">
        <v>10</v>
      </c>
      <c r="B25" s="37" t="s">
        <v>73</v>
      </c>
      <c r="C25" s="38">
        <v>1</v>
      </c>
      <c r="D25" s="39" t="s">
        <v>74</v>
      </c>
      <c r="E25" s="40"/>
      <c r="J25" s="34"/>
      <c r="K25" s="34"/>
      <c r="L25" s="34"/>
      <c r="M25" s="34"/>
      <c r="N25" s="34"/>
      <c r="O25" s="34"/>
      <c r="P25" s="34"/>
    </row>
    <row r="26" spans="1:16" ht="14.25" x14ac:dyDescent="0.2">
      <c r="A26" s="36">
        <v>11</v>
      </c>
      <c r="B26" s="37" t="s">
        <v>75</v>
      </c>
      <c r="C26" s="38">
        <v>12</v>
      </c>
      <c r="D26" s="39" t="s">
        <v>76</v>
      </c>
      <c r="E26" s="40"/>
      <c r="J26" s="34"/>
      <c r="K26" s="34"/>
      <c r="L26" s="34"/>
      <c r="M26" s="34"/>
      <c r="N26" s="34"/>
      <c r="O26" s="34"/>
      <c r="P26" s="34"/>
    </row>
    <row r="27" spans="1:16" ht="14.25" x14ac:dyDescent="0.2">
      <c r="A27" s="36">
        <v>12</v>
      </c>
      <c r="B27" s="37" t="s">
        <v>77</v>
      </c>
      <c r="C27" s="38">
        <v>2</v>
      </c>
      <c r="D27" s="39" t="s">
        <v>78</v>
      </c>
      <c r="E27" s="40"/>
      <c r="J27" s="34"/>
      <c r="K27" s="34"/>
      <c r="L27" s="34"/>
      <c r="M27" s="34"/>
      <c r="N27" s="34"/>
      <c r="O27" s="34"/>
      <c r="P27" s="34"/>
    </row>
    <row r="28" spans="1:16" ht="14.25" x14ac:dyDescent="0.2">
      <c r="A28" s="36">
        <v>13</v>
      </c>
      <c r="B28" s="37" t="s">
        <v>79</v>
      </c>
      <c r="C28" s="38">
        <v>12</v>
      </c>
      <c r="D28" s="39" t="s">
        <v>80</v>
      </c>
      <c r="E28" s="40"/>
      <c r="J28" s="34"/>
      <c r="K28" s="34"/>
      <c r="L28" s="34"/>
      <c r="M28" s="34"/>
      <c r="N28" s="34"/>
      <c r="O28" s="34"/>
      <c r="P28" s="34"/>
    </row>
    <row r="29" spans="1:16" ht="14.25" x14ac:dyDescent="0.2">
      <c r="A29" s="36">
        <v>14</v>
      </c>
      <c r="B29" s="37" t="s">
        <v>81</v>
      </c>
      <c r="C29" s="38">
        <v>6</v>
      </c>
      <c r="D29" s="39" t="s">
        <v>76</v>
      </c>
      <c r="E29" s="40"/>
      <c r="J29" s="34"/>
      <c r="K29" s="34"/>
      <c r="L29" s="34"/>
      <c r="M29" s="34"/>
      <c r="N29" s="34"/>
      <c r="O29" s="34"/>
      <c r="P29" s="34"/>
    </row>
    <row r="30" spans="1:16" ht="14.25" x14ac:dyDescent="0.2">
      <c r="A30" s="36">
        <v>15</v>
      </c>
      <c r="B30" s="37" t="s">
        <v>82</v>
      </c>
      <c r="C30" s="38">
        <v>2</v>
      </c>
      <c r="D30" s="39" t="s">
        <v>83</v>
      </c>
      <c r="E30" s="40"/>
      <c r="J30" s="34"/>
      <c r="K30" s="34"/>
      <c r="L30" s="34"/>
      <c r="M30" s="34"/>
      <c r="N30" s="34"/>
      <c r="O30" s="34"/>
      <c r="P30" s="34"/>
    </row>
    <row r="31" spans="1:16" ht="14.25" x14ac:dyDescent="0.2">
      <c r="A31" s="36">
        <v>16</v>
      </c>
      <c r="B31" s="37" t="s">
        <v>84</v>
      </c>
      <c r="C31" s="38">
        <v>12</v>
      </c>
      <c r="D31" s="39" t="s">
        <v>71</v>
      </c>
      <c r="E31" s="40"/>
      <c r="J31" s="34"/>
      <c r="K31" s="34"/>
      <c r="L31" s="34"/>
      <c r="M31" s="34"/>
      <c r="N31" s="34"/>
      <c r="O31" s="34"/>
      <c r="P31" s="34"/>
    </row>
    <row r="32" spans="1:16" ht="14.25" x14ac:dyDescent="0.2">
      <c r="A32" s="36">
        <v>17</v>
      </c>
      <c r="B32" s="37" t="s">
        <v>85</v>
      </c>
      <c r="C32" s="38">
        <v>2</v>
      </c>
      <c r="D32" s="39" t="s">
        <v>86</v>
      </c>
      <c r="E32" s="40"/>
      <c r="J32" s="34"/>
      <c r="K32" s="34"/>
      <c r="L32" s="34"/>
      <c r="M32" s="34"/>
      <c r="N32" s="34"/>
      <c r="O32" s="34"/>
      <c r="P32" s="34"/>
    </row>
    <row r="33" spans="1:16" ht="14.25" x14ac:dyDescent="0.2">
      <c r="A33" s="36">
        <v>18</v>
      </c>
      <c r="B33" s="37" t="s">
        <v>87</v>
      </c>
      <c r="C33" s="38">
        <v>1</v>
      </c>
      <c r="D33" s="39" t="s">
        <v>71</v>
      </c>
      <c r="E33" s="40"/>
      <c r="J33" s="34"/>
      <c r="K33" s="34"/>
      <c r="L33" s="34"/>
      <c r="M33" s="34"/>
      <c r="N33" s="34"/>
      <c r="O33" s="34"/>
      <c r="P33" s="34"/>
    </row>
    <row r="34" spans="1:16" ht="14.25" x14ac:dyDescent="0.2">
      <c r="A34" s="36">
        <v>19</v>
      </c>
      <c r="B34" s="37" t="s">
        <v>88</v>
      </c>
      <c r="C34" s="38">
        <v>2</v>
      </c>
      <c r="D34" s="39" t="s">
        <v>89</v>
      </c>
      <c r="E34" s="40"/>
      <c r="J34" s="34"/>
      <c r="K34" s="34"/>
      <c r="L34" s="34"/>
      <c r="M34" s="34"/>
      <c r="N34" s="34"/>
      <c r="O34" s="34"/>
      <c r="P34" s="34"/>
    </row>
    <row r="35" spans="1:16" ht="14.25" x14ac:dyDescent="0.2">
      <c r="A35" s="36">
        <v>20</v>
      </c>
      <c r="B35" s="37" t="s">
        <v>90</v>
      </c>
      <c r="C35" s="38">
        <v>1</v>
      </c>
      <c r="D35" s="39" t="s">
        <v>71</v>
      </c>
      <c r="E35" s="40"/>
      <c r="J35" s="34"/>
      <c r="K35" s="34"/>
      <c r="L35" s="34"/>
      <c r="M35" s="34"/>
      <c r="N35" s="34"/>
      <c r="O35" s="34"/>
      <c r="P35" s="34"/>
    </row>
    <row r="36" spans="1:16" ht="14.25" x14ac:dyDescent="0.2">
      <c r="A36" s="36">
        <v>21</v>
      </c>
      <c r="B36" s="37" t="s">
        <v>91</v>
      </c>
      <c r="C36" s="38">
        <v>6</v>
      </c>
      <c r="D36" s="39" t="s">
        <v>78</v>
      </c>
      <c r="E36" s="40"/>
      <c r="J36" s="34"/>
      <c r="K36" s="34"/>
      <c r="L36" s="34"/>
      <c r="M36" s="34"/>
      <c r="N36" s="34"/>
      <c r="O36" s="34"/>
      <c r="P36" s="34"/>
    </row>
    <row r="37" spans="1:16" ht="14.25" x14ac:dyDescent="0.2">
      <c r="A37" s="36">
        <v>22</v>
      </c>
      <c r="B37" s="37" t="s">
        <v>92</v>
      </c>
      <c r="C37" s="38">
        <v>24</v>
      </c>
      <c r="D37" s="39" t="s">
        <v>71</v>
      </c>
      <c r="E37" s="40"/>
      <c r="J37" s="34"/>
      <c r="K37" s="34"/>
      <c r="L37" s="34"/>
      <c r="M37" s="34"/>
      <c r="N37" s="34"/>
      <c r="O37" s="34"/>
      <c r="P37" s="34"/>
    </row>
    <row r="38" spans="1:16" ht="14.25" x14ac:dyDescent="0.2">
      <c r="A38" s="36">
        <v>23</v>
      </c>
      <c r="B38" s="37" t="s">
        <v>93</v>
      </c>
      <c r="C38" s="38">
        <v>1</v>
      </c>
      <c r="D38" s="39" t="s">
        <v>63</v>
      </c>
      <c r="E38" s="40"/>
      <c r="J38" s="34"/>
      <c r="K38" s="34"/>
      <c r="L38" s="34"/>
      <c r="M38" s="34"/>
      <c r="N38" s="34"/>
      <c r="O38" s="34"/>
      <c r="P38" s="34"/>
    </row>
    <row r="39" spans="1:16" ht="14.25" x14ac:dyDescent="0.2">
      <c r="A39" s="36">
        <v>24</v>
      </c>
      <c r="B39" s="37" t="s">
        <v>94</v>
      </c>
      <c r="C39" s="38">
        <v>50</v>
      </c>
      <c r="D39" s="39" t="s">
        <v>95</v>
      </c>
      <c r="E39" s="40"/>
      <c r="J39" s="34"/>
      <c r="K39" s="34"/>
      <c r="L39" s="34"/>
      <c r="M39" s="34"/>
      <c r="N39" s="34"/>
      <c r="O39" s="34"/>
      <c r="P39" s="34"/>
    </row>
    <row r="40" spans="1:16" ht="14.25" x14ac:dyDescent="0.2">
      <c r="A40" s="36">
        <v>25</v>
      </c>
      <c r="B40" s="37" t="s">
        <v>96</v>
      </c>
      <c r="C40" s="38">
        <v>12</v>
      </c>
      <c r="D40" s="39" t="s">
        <v>76</v>
      </c>
      <c r="E40" s="40"/>
      <c r="J40" s="34"/>
      <c r="K40" s="34"/>
      <c r="L40" s="34"/>
      <c r="M40" s="34"/>
      <c r="N40" s="34"/>
      <c r="O40" s="34"/>
      <c r="P40" s="34"/>
    </row>
    <row r="41" spans="1:16" ht="15.75" x14ac:dyDescent="0.2">
      <c r="A41" s="41"/>
      <c r="B41" s="42"/>
      <c r="C41" s="43"/>
      <c r="D41" s="44"/>
      <c r="E41" s="45"/>
      <c r="J41" s="34"/>
      <c r="K41" s="34"/>
      <c r="L41" s="34"/>
      <c r="M41" s="34"/>
      <c r="N41" s="34"/>
      <c r="O41" s="34"/>
      <c r="P41" s="34"/>
    </row>
    <row r="42" spans="1:16" s="11" customFormat="1" ht="12" customHeight="1" x14ac:dyDescent="0.15">
      <c r="A42" s="247" t="s">
        <v>16</v>
      </c>
      <c r="B42" s="247"/>
      <c r="C42" s="247"/>
      <c r="D42" s="46"/>
      <c r="E42" s="46"/>
      <c r="F42" s="47"/>
      <c r="G42" s="47"/>
      <c r="H42" s="48"/>
    </row>
    <row r="43" spans="1:16" ht="15" customHeight="1" x14ac:dyDescent="0.2">
      <c r="A43" s="248" t="s">
        <v>1</v>
      </c>
      <c r="B43" s="248"/>
      <c r="C43" s="249" t="s">
        <v>17</v>
      </c>
      <c r="D43" s="249"/>
      <c r="E43" s="249"/>
      <c r="H43" s="49"/>
    </row>
    <row r="44" spans="1:16" ht="15" customHeight="1" x14ac:dyDescent="0.2">
      <c r="A44" s="69"/>
      <c r="B44" s="69"/>
      <c r="C44" s="70"/>
      <c r="D44" s="70"/>
      <c r="H44" s="49"/>
    </row>
    <row r="45" spans="1:16" ht="15" customHeight="1" x14ac:dyDescent="0.2">
      <c r="A45" s="52"/>
      <c r="B45" s="52"/>
      <c r="C45" s="49"/>
      <c r="D45" s="53"/>
      <c r="E45" s="53"/>
      <c r="H45" s="70"/>
    </row>
    <row r="46" spans="1:16" ht="9.9499999999999993" customHeight="1" x14ac:dyDescent="0.2">
      <c r="A46" s="54"/>
      <c r="B46" s="54"/>
      <c r="C46" s="55"/>
      <c r="D46" s="56"/>
      <c r="E46" s="56"/>
      <c r="H46" s="57"/>
    </row>
    <row r="47" spans="1:16" x14ac:dyDescent="0.2">
      <c r="A47" s="52"/>
      <c r="B47" s="52"/>
      <c r="C47" s="49"/>
      <c r="D47" s="53"/>
      <c r="E47" s="53"/>
      <c r="H47" s="70"/>
    </row>
    <row r="48" spans="1:16" x14ac:dyDescent="0.2">
      <c r="A48" s="52" t="s">
        <v>18</v>
      </c>
      <c r="B48" s="52"/>
      <c r="C48" s="49" t="s">
        <v>19</v>
      </c>
      <c r="D48" s="49"/>
      <c r="E48" s="49"/>
      <c r="H48" s="49"/>
    </row>
    <row r="49" spans="1:8" x14ac:dyDescent="0.2">
      <c r="A49" s="52"/>
      <c r="B49" s="52"/>
      <c r="C49" s="52"/>
      <c r="D49" s="2"/>
      <c r="E49" s="2"/>
      <c r="F49" s="58"/>
      <c r="G49" s="58"/>
      <c r="H49" s="70"/>
    </row>
    <row r="50" spans="1:8" ht="12.75" customHeight="1" x14ac:dyDescent="0.2">
      <c r="A50" s="243" t="s">
        <v>20</v>
      </c>
      <c r="B50" s="243"/>
      <c r="C50" s="243"/>
      <c r="D50" s="243"/>
      <c r="E50" s="243"/>
      <c r="F50" s="59"/>
      <c r="G50" s="59"/>
      <c r="H50" s="59"/>
    </row>
    <row r="51" spans="1:8" x14ac:dyDescent="0.2">
      <c r="A51" s="243"/>
      <c r="B51" s="243"/>
      <c r="C51" s="243"/>
      <c r="D51" s="243"/>
      <c r="E51" s="243"/>
      <c r="F51" s="59"/>
      <c r="G51" s="59"/>
      <c r="H51" s="59"/>
    </row>
  </sheetData>
  <sheetProtection selectLockedCells="1" selectUnlockedCells="1"/>
  <mergeCells count="7">
    <mergeCell ref="A50:E51"/>
    <mergeCell ref="B1:E1"/>
    <mergeCell ref="A3:B3"/>
    <mergeCell ref="C14:D14"/>
    <mergeCell ref="A42:C42"/>
    <mergeCell ref="A43:B43"/>
    <mergeCell ref="C43:E4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topLeftCell="A5" zoomScale="115" zoomScaleNormal="115" workbookViewId="0">
      <selection activeCell="B14" sqref="B1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87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462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44988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464</v>
      </c>
      <c r="C15" s="38"/>
      <c r="D15" s="39"/>
      <c r="E15" s="40"/>
      <c r="H15" s="34" t="s">
        <v>7</v>
      </c>
      <c r="I15" s="34"/>
      <c r="J15" s="34"/>
      <c r="K15" s="34"/>
      <c r="L15" s="34"/>
      <c r="M15" s="34"/>
      <c r="N15" s="34"/>
      <c r="O15" s="34"/>
      <c r="P15" s="34"/>
    </row>
    <row r="16" spans="1:16" ht="48.75" customHeight="1" x14ac:dyDescent="0.2">
      <c r="A16" s="36">
        <v>1</v>
      </c>
      <c r="B16" s="175" t="s">
        <v>463</v>
      </c>
      <c r="C16" s="38">
        <v>2</v>
      </c>
      <c r="D16" s="39" t="s">
        <v>74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175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175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  <c r="I21" s="12"/>
      <c r="J21" s="12"/>
      <c r="K21" s="12"/>
      <c r="L21" s="12"/>
      <c r="M21" s="12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137"/>
      <c r="I22" s="34"/>
      <c r="J22" s="34"/>
      <c r="K22" s="34"/>
      <c r="L22" s="34"/>
      <c r="M22" s="34"/>
    </row>
    <row r="23" spans="1:16" ht="15" customHeight="1" x14ac:dyDescent="0.2">
      <c r="A23" s="186"/>
      <c r="B23" s="186"/>
      <c r="C23" s="187"/>
      <c r="D23" s="187"/>
      <c r="H23" s="137"/>
      <c r="I23" s="34"/>
      <c r="J23" s="34"/>
      <c r="K23" s="34"/>
      <c r="L23" s="34"/>
      <c r="M23" s="34"/>
    </row>
    <row r="24" spans="1:16" ht="15" customHeight="1" x14ac:dyDescent="0.2">
      <c r="A24" s="52"/>
      <c r="B24" s="52"/>
      <c r="C24" s="49"/>
      <c r="D24" s="53"/>
      <c r="E24" s="53"/>
      <c r="H24" s="138"/>
      <c r="I24" s="34"/>
      <c r="J24" s="34"/>
      <c r="K24" s="34"/>
      <c r="L24" s="34"/>
      <c r="M24" s="34"/>
    </row>
    <row r="25" spans="1:16" ht="9.9499999999999993" customHeight="1" x14ac:dyDescent="0.2">
      <c r="A25" s="54"/>
      <c r="B25" s="54"/>
      <c r="C25" s="55"/>
      <c r="D25" s="56"/>
      <c r="E25" s="56"/>
      <c r="H25" s="139"/>
      <c r="I25" s="34"/>
      <c r="J25" s="34"/>
      <c r="K25" s="34"/>
      <c r="L25" s="34"/>
      <c r="M25" s="34"/>
    </row>
    <row r="26" spans="1:16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137"/>
      <c r="I27" s="34"/>
      <c r="J27" s="34"/>
      <c r="K27" s="34"/>
      <c r="L27" s="34"/>
      <c r="M27" s="34"/>
    </row>
    <row r="28" spans="1:16" x14ac:dyDescent="0.2">
      <c r="A28" s="52"/>
      <c r="B28" s="52"/>
      <c r="C28" s="52"/>
      <c r="D28" s="2"/>
      <c r="E28" s="2"/>
      <c r="F28" s="58"/>
      <c r="G28" s="58"/>
      <c r="H28" s="187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showGridLines="0" topLeftCell="A6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189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467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336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8" customHeight="1" x14ac:dyDescent="0.2">
      <c r="A16" s="36">
        <v>1</v>
      </c>
      <c r="B16" s="78" t="s">
        <v>468</v>
      </c>
      <c r="C16" s="38">
        <v>1</v>
      </c>
      <c r="D16" s="39" t="s">
        <v>71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8" customHeight="1" x14ac:dyDescent="0.2">
      <c r="A17" s="36">
        <v>2</v>
      </c>
      <c r="B17" s="78" t="s">
        <v>469</v>
      </c>
      <c r="C17" s="38">
        <v>15</v>
      </c>
      <c r="D17" s="39" t="s">
        <v>71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8" customHeight="1" x14ac:dyDescent="0.2">
      <c r="A18" s="36">
        <v>3</v>
      </c>
      <c r="B18" s="78" t="s">
        <v>470</v>
      </c>
      <c r="C18" s="38">
        <v>33</v>
      </c>
      <c r="D18" s="39" t="s">
        <v>71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8" customHeight="1" x14ac:dyDescent="0.2">
      <c r="A19" s="36">
        <v>4</v>
      </c>
      <c r="B19" s="78" t="s">
        <v>471</v>
      </c>
      <c r="C19" s="38">
        <v>3</v>
      </c>
      <c r="D19" s="39" t="s">
        <v>71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8" customHeight="1" x14ac:dyDescent="0.2">
      <c r="A20" s="36">
        <v>5</v>
      </c>
      <c r="B20" s="78" t="s">
        <v>472</v>
      </c>
      <c r="C20" s="38">
        <v>10</v>
      </c>
      <c r="D20" s="39" t="s">
        <v>71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8" customHeight="1" x14ac:dyDescent="0.2">
      <c r="A21" s="36">
        <v>6</v>
      </c>
      <c r="B21" s="78" t="s">
        <v>473</v>
      </c>
      <c r="C21" s="38">
        <v>24</v>
      </c>
      <c r="D21" s="39" t="s">
        <v>71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customHeight="1" x14ac:dyDescent="0.2">
      <c r="A22" s="36"/>
      <c r="B22" s="78"/>
      <c r="C22" s="38"/>
      <c r="D22" s="39"/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5.75" x14ac:dyDescent="0.2">
      <c r="A23" s="41"/>
      <c r="B23" s="42"/>
      <c r="C23" s="43"/>
      <c r="D23" s="44"/>
      <c r="E23" s="45"/>
      <c r="H23" s="34"/>
      <c r="I23" s="34"/>
      <c r="J23" s="34"/>
      <c r="K23" s="34"/>
      <c r="L23" s="34"/>
      <c r="M23" s="34"/>
      <c r="N23" s="34"/>
      <c r="O23" s="34"/>
      <c r="P23" s="34"/>
    </row>
    <row r="24" spans="1:16" s="11" customFormat="1" ht="12" customHeight="1" x14ac:dyDescent="0.15">
      <c r="A24" s="247" t="s">
        <v>16</v>
      </c>
      <c r="B24" s="247"/>
      <c r="C24" s="247"/>
      <c r="D24" s="46"/>
      <c r="E24" s="46"/>
      <c r="F24" s="47"/>
      <c r="G24" s="47"/>
      <c r="H24" s="48"/>
      <c r="I24" s="12"/>
      <c r="J24" s="12"/>
      <c r="K24" s="12"/>
      <c r="L24" s="12"/>
      <c r="M24" s="12"/>
    </row>
    <row r="25" spans="1:16" ht="15" customHeight="1" x14ac:dyDescent="0.2">
      <c r="A25" s="248" t="s">
        <v>1</v>
      </c>
      <c r="B25" s="248"/>
      <c r="C25" s="249" t="s">
        <v>17</v>
      </c>
      <c r="D25" s="249"/>
      <c r="E25" s="249"/>
      <c r="H25" s="137"/>
      <c r="I25" s="34"/>
      <c r="J25" s="34"/>
      <c r="K25" s="34"/>
      <c r="L25" s="34"/>
      <c r="M25" s="34"/>
    </row>
    <row r="26" spans="1:16" ht="15" customHeight="1" x14ac:dyDescent="0.2">
      <c r="A26" s="188"/>
      <c r="B26" s="188"/>
      <c r="C26" s="189"/>
      <c r="D26" s="189"/>
      <c r="H26" s="137"/>
      <c r="I26" s="34"/>
      <c r="J26" s="34"/>
      <c r="K26" s="34"/>
      <c r="L26" s="34"/>
      <c r="M26" s="34"/>
    </row>
    <row r="27" spans="1:16" ht="15" customHeight="1" x14ac:dyDescent="0.2">
      <c r="A27" s="52"/>
      <c r="B27" s="52"/>
      <c r="C27" s="49"/>
      <c r="D27" s="53"/>
      <c r="E27" s="53"/>
      <c r="H27" s="138"/>
      <c r="I27" s="34"/>
      <c r="J27" s="34"/>
      <c r="K27" s="34"/>
      <c r="L27" s="34"/>
      <c r="M27" s="34"/>
    </row>
    <row r="28" spans="1:16" ht="9.9499999999999993" customHeight="1" x14ac:dyDescent="0.2">
      <c r="A28" s="54"/>
      <c r="B28" s="54"/>
      <c r="C28" s="55"/>
      <c r="D28" s="56"/>
      <c r="E28" s="56"/>
      <c r="H28" s="139"/>
      <c r="I28" s="34"/>
      <c r="J28" s="34"/>
      <c r="K28" s="34"/>
      <c r="L28" s="34"/>
      <c r="M28" s="34"/>
    </row>
    <row r="29" spans="1:16" x14ac:dyDescent="0.2">
      <c r="A29" s="52"/>
      <c r="B29" s="52"/>
      <c r="C29" s="49"/>
      <c r="D29" s="53"/>
      <c r="E29" s="53"/>
      <c r="H29" s="138"/>
      <c r="I29" s="34"/>
      <c r="J29" s="34"/>
      <c r="K29" s="34"/>
      <c r="L29" s="34"/>
      <c r="M29" s="34"/>
    </row>
    <row r="30" spans="1:16" x14ac:dyDescent="0.2">
      <c r="A30" s="52" t="s">
        <v>18</v>
      </c>
      <c r="B30" s="52"/>
      <c r="C30" s="49" t="s">
        <v>19</v>
      </c>
      <c r="D30" s="49"/>
      <c r="E30" s="49"/>
      <c r="H30" s="137"/>
      <c r="I30" s="34"/>
      <c r="J30" s="34"/>
      <c r="K30" s="34"/>
      <c r="L30" s="34"/>
      <c r="M30" s="34"/>
    </row>
    <row r="31" spans="1:16" x14ac:dyDescent="0.2">
      <c r="A31" s="52"/>
      <c r="B31" s="52"/>
      <c r="C31" s="52"/>
      <c r="D31" s="2"/>
      <c r="E31" s="2"/>
      <c r="F31" s="58"/>
      <c r="G31" s="58"/>
      <c r="H31" s="189"/>
    </row>
    <row r="32" spans="1:16" ht="12.75" customHeight="1" x14ac:dyDescent="0.2">
      <c r="A32" s="243" t="s">
        <v>20</v>
      </c>
      <c r="B32" s="243"/>
      <c r="C32" s="243"/>
      <c r="D32" s="243"/>
      <c r="E32" s="243"/>
      <c r="F32" s="59"/>
      <c r="G32" s="59"/>
      <c r="H32" s="59"/>
    </row>
    <row r="33" spans="1:8" x14ac:dyDescent="0.2">
      <c r="A33" s="243"/>
      <c r="B33" s="243"/>
      <c r="C33" s="243"/>
      <c r="D33" s="243"/>
      <c r="E33" s="243"/>
      <c r="F33" s="59"/>
      <c r="G33" s="59"/>
      <c r="H33" s="59"/>
    </row>
  </sheetData>
  <sheetProtection selectLockedCells="1" selectUnlockedCells="1"/>
  <mergeCells count="7">
    <mergeCell ref="A32:E33"/>
    <mergeCell ref="B1:E1"/>
    <mergeCell ref="A3:B3"/>
    <mergeCell ref="C14:D14"/>
    <mergeCell ref="A24:C24"/>
    <mergeCell ref="A25:B25"/>
    <mergeCell ref="C25:E25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85546875" style="189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474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353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4.25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21" customHeight="1" x14ac:dyDescent="0.2">
      <c r="A16" s="36">
        <v>1</v>
      </c>
      <c r="B16" s="78" t="s">
        <v>475</v>
      </c>
      <c r="C16" s="38">
        <v>4</v>
      </c>
      <c r="D16" s="39" t="s">
        <v>71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21" customHeight="1" x14ac:dyDescent="0.2">
      <c r="A17" s="36">
        <v>2</v>
      </c>
      <c r="B17" s="78" t="s">
        <v>476</v>
      </c>
      <c r="C17" s="38">
        <v>1</v>
      </c>
      <c r="D17" s="39" t="s">
        <v>71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21" customHeight="1" x14ac:dyDescent="0.2">
      <c r="A18" s="36">
        <v>3</v>
      </c>
      <c r="B18" s="78" t="s">
        <v>477</v>
      </c>
      <c r="C18" s="38">
        <v>12</v>
      </c>
      <c r="D18" s="39" t="s">
        <v>478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  <c r="I22" s="12"/>
      <c r="J22" s="12"/>
      <c r="K22" s="12"/>
      <c r="L22" s="12"/>
      <c r="M22" s="12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137"/>
      <c r="I23" s="34"/>
      <c r="J23" s="34"/>
      <c r="K23" s="34"/>
      <c r="L23" s="34"/>
      <c r="M23" s="34"/>
    </row>
    <row r="24" spans="1:16" ht="15" customHeight="1" x14ac:dyDescent="0.2">
      <c r="A24" s="188"/>
      <c r="B24" s="188"/>
      <c r="C24" s="189"/>
      <c r="D24" s="189"/>
      <c r="H24" s="137"/>
      <c r="I24" s="34"/>
      <c r="J24" s="34"/>
      <c r="K24" s="34"/>
      <c r="L24" s="34"/>
      <c r="M24" s="34"/>
    </row>
    <row r="25" spans="1:16" ht="15" customHeight="1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ht="9.9499999999999993" customHeight="1" x14ac:dyDescent="0.2">
      <c r="A26" s="54"/>
      <c r="B26" s="54"/>
      <c r="C26" s="55"/>
      <c r="D26" s="56"/>
      <c r="E26" s="56"/>
      <c r="H26" s="139"/>
      <c r="I26" s="34"/>
      <c r="J26" s="34"/>
      <c r="K26" s="34"/>
      <c r="L26" s="34"/>
      <c r="M26" s="34"/>
    </row>
    <row r="27" spans="1:16" x14ac:dyDescent="0.2">
      <c r="A27" s="52"/>
      <c r="B27" s="52"/>
      <c r="C27" s="49"/>
      <c r="D27" s="53"/>
      <c r="E27" s="53"/>
      <c r="H27" s="138"/>
      <c r="I27" s="34"/>
      <c r="J27" s="34"/>
      <c r="K27" s="34"/>
      <c r="L27" s="34"/>
      <c r="M27" s="34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137"/>
      <c r="I28" s="34"/>
      <c r="J28" s="34"/>
      <c r="K28" s="34"/>
      <c r="L28" s="34"/>
      <c r="M28" s="34"/>
    </row>
    <row r="29" spans="1:16" x14ac:dyDescent="0.2">
      <c r="A29" s="52"/>
      <c r="B29" s="52"/>
      <c r="C29" s="52"/>
      <c r="D29" s="2"/>
      <c r="E29" s="2"/>
      <c r="F29" s="58"/>
      <c r="G29" s="58"/>
      <c r="H29" s="189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showGridLines="0" topLeftCell="A6" zoomScale="115" zoomScaleNormal="115" workbookViewId="0">
      <selection activeCell="B10" sqref="B10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85546875" style="189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479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423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21" customHeight="1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21" customHeight="1" x14ac:dyDescent="0.2">
      <c r="A16" s="36">
        <v>1</v>
      </c>
      <c r="B16" s="78" t="s">
        <v>465</v>
      </c>
      <c r="C16" s="38">
        <v>4</v>
      </c>
      <c r="D16" s="39" t="s">
        <v>167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21" customHeight="1" x14ac:dyDescent="0.2">
      <c r="A17" s="36">
        <v>2</v>
      </c>
      <c r="B17" s="78" t="s">
        <v>93</v>
      </c>
      <c r="C17" s="38">
        <v>45</v>
      </c>
      <c r="D17" s="39" t="s">
        <v>63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/>
      <c r="B21" s="78"/>
      <c r="C21" s="38"/>
      <c r="D21" s="39"/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5.75" x14ac:dyDescent="0.2">
      <c r="A22" s="41"/>
      <c r="B22" s="42"/>
      <c r="C22" s="43"/>
      <c r="D22" s="44"/>
      <c r="E22" s="45"/>
      <c r="H22" s="34"/>
      <c r="I22" s="34"/>
      <c r="J22" s="34"/>
      <c r="K22" s="34"/>
      <c r="L22" s="34"/>
      <c r="M22" s="34"/>
      <c r="N22" s="34"/>
      <c r="O22" s="34"/>
      <c r="P22" s="34"/>
    </row>
    <row r="23" spans="1:16" s="11" customFormat="1" ht="12" customHeight="1" x14ac:dyDescent="0.15">
      <c r="A23" s="247" t="s">
        <v>16</v>
      </c>
      <c r="B23" s="247"/>
      <c r="C23" s="247"/>
      <c r="D23" s="46"/>
      <c r="E23" s="46"/>
      <c r="F23" s="47"/>
      <c r="G23" s="47"/>
      <c r="H23" s="48"/>
      <c r="I23" s="12"/>
      <c r="J23" s="12"/>
      <c r="K23" s="12"/>
      <c r="L23" s="12"/>
      <c r="M23" s="12"/>
    </row>
    <row r="24" spans="1:16" ht="15" customHeight="1" x14ac:dyDescent="0.2">
      <c r="A24" s="248" t="s">
        <v>1</v>
      </c>
      <c r="B24" s="248"/>
      <c r="C24" s="249" t="s">
        <v>17</v>
      </c>
      <c r="D24" s="249"/>
      <c r="E24" s="249"/>
      <c r="H24" s="137"/>
      <c r="I24" s="34"/>
      <c r="J24" s="34"/>
      <c r="K24" s="34"/>
      <c r="L24" s="34"/>
      <c r="M24" s="34"/>
    </row>
    <row r="25" spans="1:16" ht="15" customHeight="1" x14ac:dyDescent="0.2">
      <c r="A25" s="188"/>
      <c r="B25" s="188"/>
      <c r="C25" s="189"/>
      <c r="D25" s="189"/>
      <c r="H25" s="137"/>
      <c r="I25" s="34"/>
      <c r="J25" s="34"/>
      <c r="K25" s="34"/>
      <c r="L25" s="34"/>
      <c r="M25" s="34"/>
    </row>
    <row r="26" spans="1:16" ht="15" customHeight="1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ht="9.9499999999999993" customHeight="1" x14ac:dyDescent="0.2">
      <c r="A27" s="54"/>
      <c r="B27" s="54"/>
      <c r="C27" s="55"/>
      <c r="D27" s="56"/>
      <c r="E27" s="56"/>
      <c r="H27" s="139"/>
      <c r="I27" s="34"/>
      <c r="J27" s="34"/>
      <c r="K27" s="34"/>
      <c r="L27" s="34"/>
      <c r="M27" s="34"/>
    </row>
    <row r="28" spans="1:16" x14ac:dyDescent="0.2">
      <c r="A28" s="52"/>
      <c r="B28" s="52"/>
      <c r="C28" s="49"/>
      <c r="D28" s="53"/>
      <c r="E28" s="53"/>
      <c r="H28" s="138"/>
      <c r="I28" s="34"/>
      <c r="J28" s="34"/>
      <c r="K28" s="34"/>
      <c r="L28" s="34"/>
      <c r="M28" s="34"/>
    </row>
    <row r="29" spans="1:16" x14ac:dyDescent="0.2">
      <c r="A29" s="52" t="s">
        <v>18</v>
      </c>
      <c r="B29" s="52"/>
      <c r="C29" s="49" t="s">
        <v>19</v>
      </c>
      <c r="D29" s="49"/>
      <c r="E29" s="49"/>
      <c r="H29" s="137"/>
      <c r="I29" s="34"/>
      <c r="J29" s="34"/>
      <c r="K29" s="34"/>
      <c r="L29" s="34"/>
      <c r="M29" s="34"/>
    </row>
    <row r="30" spans="1:16" x14ac:dyDescent="0.2">
      <c r="A30" s="52"/>
      <c r="B30" s="52"/>
      <c r="C30" s="52"/>
      <c r="D30" s="2"/>
      <c r="E30" s="2"/>
      <c r="F30" s="58"/>
      <c r="G30" s="58"/>
      <c r="H30" s="189"/>
    </row>
    <row r="31" spans="1:16" ht="12.75" customHeight="1" x14ac:dyDescent="0.2">
      <c r="A31" s="243" t="s">
        <v>20</v>
      </c>
      <c r="B31" s="243"/>
      <c r="C31" s="243"/>
      <c r="D31" s="243"/>
      <c r="E31" s="243"/>
      <c r="F31" s="59"/>
      <c r="G31" s="59"/>
      <c r="H31" s="59"/>
    </row>
    <row r="32" spans="1:16" x14ac:dyDescent="0.2">
      <c r="A32" s="243"/>
      <c r="B32" s="243"/>
      <c r="C32" s="243"/>
      <c r="D32" s="243"/>
      <c r="E32" s="243"/>
      <c r="F32" s="59"/>
      <c r="G32" s="59"/>
      <c r="H32" s="59"/>
    </row>
  </sheetData>
  <sheetProtection selectLockedCells="1" selectUnlockedCells="1"/>
  <mergeCells count="7">
    <mergeCell ref="A31:E32"/>
    <mergeCell ref="B1:E1"/>
    <mergeCell ref="A3:B3"/>
    <mergeCell ref="C14:D14"/>
    <mergeCell ref="A23:C23"/>
    <mergeCell ref="A24:B24"/>
    <mergeCell ref="C24:E24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B15" sqref="B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9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480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44999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5" customHeight="1" x14ac:dyDescent="0.2">
      <c r="A15" s="36">
        <v>1</v>
      </c>
      <c r="B15" s="37" t="s">
        <v>481</v>
      </c>
      <c r="C15" s="38">
        <v>5</v>
      </c>
      <c r="D15" s="39" t="s">
        <v>285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190"/>
      <c r="B23" s="190"/>
      <c r="C23" s="191"/>
      <c r="D23" s="191"/>
      <c r="H23" s="49"/>
    </row>
    <row r="24" spans="1:16" ht="15" customHeight="1" x14ac:dyDescent="0.2">
      <c r="A24" s="52"/>
      <c r="B24" s="52"/>
      <c r="C24" s="49"/>
      <c r="D24" s="53"/>
      <c r="E24" s="53"/>
      <c r="H24" s="191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191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191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5"/>
  <sheetViews>
    <sheetView showGridLines="0" topLeftCell="A6" zoomScale="115" zoomScaleNormal="115" workbookViewId="0">
      <selection activeCell="I17" sqref="I17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93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482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302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501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6.5" customHeight="1" x14ac:dyDescent="0.2">
      <c r="A15" s="36">
        <v>1</v>
      </c>
      <c r="B15" s="78" t="s">
        <v>483</v>
      </c>
      <c r="C15" s="38">
        <v>1</v>
      </c>
      <c r="D15" s="39" t="s">
        <v>78</v>
      </c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32.25" customHeight="1" x14ac:dyDescent="0.2">
      <c r="A16" s="36">
        <v>2</v>
      </c>
      <c r="B16" s="175" t="s">
        <v>484</v>
      </c>
      <c r="C16" s="38">
        <v>1</v>
      </c>
      <c r="D16" s="39" t="s">
        <v>78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30" customHeight="1" x14ac:dyDescent="0.2">
      <c r="A17" s="36">
        <v>3</v>
      </c>
      <c r="B17" s="175" t="s">
        <v>485</v>
      </c>
      <c r="C17" s="38">
        <v>3</v>
      </c>
      <c r="D17" s="39" t="s">
        <v>78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>
        <v>4</v>
      </c>
      <c r="B18" s="78" t="s">
        <v>486</v>
      </c>
      <c r="C18" s="38">
        <v>15</v>
      </c>
      <c r="D18" s="39" t="s">
        <v>78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>
        <v>5</v>
      </c>
      <c r="B19" s="78" t="s">
        <v>487</v>
      </c>
      <c r="C19" s="38">
        <v>30</v>
      </c>
      <c r="D19" s="39" t="s">
        <v>78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6.5" customHeight="1" x14ac:dyDescent="0.2">
      <c r="A20" s="36">
        <v>6</v>
      </c>
      <c r="B20" s="78" t="s">
        <v>488</v>
      </c>
      <c r="C20" s="38">
        <v>8</v>
      </c>
      <c r="D20" s="39" t="s">
        <v>78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6.5" customHeight="1" x14ac:dyDescent="0.2">
      <c r="A21" s="36">
        <v>7</v>
      </c>
      <c r="B21" s="78" t="s">
        <v>489</v>
      </c>
      <c r="C21" s="38">
        <v>4</v>
      </c>
      <c r="D21" s="39" t="s">
        <v>78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5" customHeight="1" x14ac:dyDescent="0.2">
      <c r="A22" s="36">
        <v>8</v>
      </c>
      <c r="B22" s="78" t="s">
        <v>490</v>
      </c>
      <c r="C22" s="38">
        <v>1</v>
      </c>
      <c r="D22" s="39" t="s">
        <v>78</v>
      </c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32.25" customHeight="1" x14ac:dyDescent="0.2">
      <c r="A23" s="36">
        <v>9</v>
      </c>
      <c r="B23" s="175" t="s">
        <v>491</v>
      </c>
      <c r="C23" s="38">
        <v>1</v>
      </c>
      <c r="D23" s="39" t="s">
        <v>78</v>
      </c>
      <c r="E23" s="40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6.5" customHeight="1" x14ac:dyDescent="0.2">
      <c r="A24" s="36">
        <v>10</v>
      </c>
      <c r="B24" s="78" t="s">
        <v>492</v>
      </c>
      <c r="C24" s="38">
        <v>1</v>
      </c>
      <c r="D24" s="39" t="s">
        <v>78</v>
      </c>
      <c r="E24" s="40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5.75" x14ac:dyDescent="0.2">
      <c r="A25" s="41"/>
      <c r="B25" s="42"/>
      <c r="C25" s="43"/>
      <c r="D25" s="44"/>
      <c r="E25" s="45"/>
      <c r="H25" s="34"/>
      <c r="I25" s="34"/>
      <c r="J25" s="34"/>
      <c r="K25" s="34"/>
      <c r="L25" s="34"/>
      <c r="M25" s="34"/>
      <c r="N25" s="34"/>
      <c r="O25" s="34"/>
      <c r="P25" s="34"/>
    </row>
    <row r="26" spans="1:16" s="11" customFormat="1" ht="12" customHeight="1" x14ac:dyDescent="0.15">
      <c r="A26" s="247" t="s">
        <v>16</v>
      </c>
      <c r="B26" s="247"/>
      <c r="C26" s="247"/>
      <c r="D26" s="46"/>
      <c r="E26" s="46"/>
      <c r="F26" s="47"/>
      <c r="G26" s="47"/>
      <c r="H26" s="48"/>
      <c r="I26" s="12"/>
      <c r="J26" s="12"/>
      <c r="K26" s="12"/>
      <c r="L26" s="12"/>
      <c r="M26" s="12"/>
    </row>
    <row r="27" spans="1:16" ht="15" customHeight="1" x14ac:dyDescent="0.2">
      <c r="A27" s="248" t="s">
        <v>1</v>
      </c>
      <c r="B27" s="248"/>
      <c r="C27" s="249" t="s">
        <v>17</v>
      </c>
      <c r="D27" s="249"/>
      <c r="E27" s="249"/>
      <c r="H27" s="137"/>
      <c r="I27" s="34"/>
      <c r="J27" s="34"/>
      <c r="K27" s="34"/>
      <c r="L27" s="34"/>
      <c r="M27" s="34"/>
    </row>
    <row r="28" spans="1:16" ht="15" customHeight="1" x14ac:dyDescent="0.2">
      <c r="A28" s="192"/>
      <c r="B28" s="192"/>
      <c r="C28" s="193"/>
      <c r="D28" s="193"/>
      <c r="H28" s="137"/>
      <c r="I28" s="34"/>
      <c r="J28" s="34"/>
      <c r="K28" s="34"/>
      <c r="L28" s="34"/>
      <c r="M28" s="34"/>
    </row>
    <row r="29" spans="1:16" ht="15" customHeight="1" x14ac:dyDescent="0.2">
      <c r="A29" s="52"/>
      <c r="B29" s="52"/>
      <c r="C29" s="49"/>
      <c r="D29" s="53"/>
      <c r="E29" s="53"/>
      <c r="H29" s="138"/>
      <c r="I29" s="34"/>
      <c r="J29" s="34"/>
      <c r="K29" s="34"/>
      <c r="L29" s="34"/>
      <c r="M29" s="34"/>
    </row>
    <row r="30" spans="1:16" ht="9.9499999999999993" customHeight="1" x14ac:dyDescent="0.2">
      <c r="A30" s="54"/>
      <c r="B30" s="54"/>
      <c r="C30" s="55"/>
      <c r="D30" s="56"/>
      <c r="E30" s="56"/>
      <c r="H30" s="139"/>
      <c r="I30" s="34"/>
      <c r="J30" s="34"/>
      <c r="K30" s="34"/>
      <c r="L30" s="34"/>
      <c r="M30" s="34"/>
    </row>
    <row r="31" spans="1:16" x14ac:dyDescent="0.2">
      <c r="A31" s="52"/>
      <c r="B31" s="52"/>
      <c r="C31" s="49"/>
      <c r="D31" s="53"/>
      <c r="E31" s="53"/>
      <c r="H31" s="138"/>
      <c r="I31" s="34"/>
      <c r="J31" s="34"/>
      <c r="K31" s="34"/>
      <c r="L31" s="34"/>
      <c r="M31" s="34"/>
    </row>
    <row r="32" spans="1:16" x14ac:dyDescent="0.2">
      <c r="A32" s="52" t="s">
        <v>18</v>
      </c>
      <c r="B32" s="52"/>
      <c r="C32" s="49" t="s">
        <v>19</v>
      </c>
      <c r="D32" s="49"/>
      <c r="E32" s="49"/>
      <c r="H32" s="137"/>
      <c r="I32" s="34"/>
      <c r="J32" s="34"/>
      <c r="K32" s="34"/>
      <c r="L32" s="34"/>
      <c r="M32" s="34"/>
    </row>
    <row r="33" spans="1:8" x14ac:dyDescent="0.2">
      <c r="A33" s="52"/>
      <c r="B33" s="52"/>
      <c r="C33" s="52"/>
      <c r="D33" s="2"/>
      <c r="E33" s="2"/>
      <c r="F33" s="58"/>
      <c r="G33" s="58"/>
      <c r="H33" s="193"/>
    </row>
    <row r="34" spans="1:8" ht="12.75" customHeight="1" x14ac:dyDescent="0.2">
      <c r="A34" s="243" t="s">
        <v>20</v>
      </c>
      <c r="B34" s="243"/>
      <c r="C34" s="243"/>
      <c r="D34" s="243"/>
      <c r="E34" s="243"/>
      <c r="F34" s="59"/>
      <c r="G34" s="59"/>
      <c r="H34" s="59"/>
    </row>
    <row r="35" spans="1:8" x14ac:dyDescent="0.2">
      <c r="A35" s="243"/>
      <c r="B35" s="243"/>
      <c r="C35" s="243"/>
      <c r="D35" s="243"/>
      <c r="E35" s="243"/>
      <c r="F35" s="59"/>
      <c r="G35" s="59"/>
      <c r="H35" s="59"/>
    </row>
  </sheetData>
  <sheetProtection selectLockedCells="1" selectUnlockedCells="1"/>
  <mergeCells count="7">
    <mergeCell ref="A34:E35"/>
    <mergeCell ref="B1:E1"/>
    <mergeCell ref="A3:B3"/>
    <mergeCell ref="C14:D14"/>
    <mergeCell ref="A26:C26"/>
    <mergeCell ref="A27:B27"/>
    <mergeCell ref="C27:E27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9"/>
  <sheetViews>
    <sheetView showGridLines="0" topLeftCell="A3" zoomScale="115" zoomScaleNormal="115" workbookViewId="0">
      <selection activeCell="B16" sqref="B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95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493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494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495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30.75" customHeight="1" x14ac:dyDescent="0.2">
      <c r="A15" s="36">
        <v>1</v>
      </c>
      <c r="B15" s="175" t="s">
        <v>497</v>
      </c>
      <c r="C15" s="38">
        <v>2</v>
      </c>
      <c r="D15" s="39" t="s">
        <v>285</v>
      </c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32.25" customHeight="1" x14ac:dyDescent="0.2">
      <c r="A16" s="36">
        <v>2</v>
      </c>
      <c r="B16" s="175" t="s">
        <v>496</v>
      </c>
      <c r="C16" s="38">
        <v>20</v>
      </c>
      <c r="D16" s="39" t="s">
        <v>245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198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  <c r="I20" s="12"/>
      <c r="J20" s="12"/>
      <c r="K20" s="12"/>
      <c r="L20" s="12"/>
      <c r="M20" s="12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137"/>
      <c r="I21" s="34"/>
      <c r="J21" s="34"/>
      <c r="K21" s="34"/>
      <c r="L21" s="34"/>
      <c r="M21" s="34"/>
    </row>
    <row r="22" spans="1:16" ht="15" customHeight="1" x14ac:dyDescent="0.2">
      <c r="A22" s="194"/>
      <c r="B22" s="194"/>
      <c r="C22" s="195"/>
      <c r="D22" s="195"/>
      <c r="H22" s="137"/>
      <c r="I22" s="34"/>
      <c r="J22" s="34"/>
      <c r="K22" s="34"/>
      <c r="L22" s="34"/>
      <c r="M22" s="34"/>
    </row>
    <row r="23" spans="1:16" ht="15" customHeight="1" x14ac:dyDescent="0.2">
      <c r="A23" s="52"/>
      <c r="B23" s="52"/>
      <c r="C23" s="49"/>
      <c r="D23" s="53"/>
      <c r="E23" s="53"/>
      <c r="H23" s="138"/>
      <c r="I23" s="34"/>
      <c r="J23" s="34"/>
      <c r="K23" s="34"/>
      <c r="L23" s="34"/>
      <c r="M23" s="34"/>
    </row>
    <row r="24" spans="1:16" ht="9.9499999999999993" customHeight="1" x14ac:dyDescent="0.2">
      <c r="A24" s="54"/>
      <c r="B24" s="54"/>
      <c r="C24" s="55"/>
      <c r="D24" s="56"/>
      <c r="E24" s="56"/>
      <c r="H24" s="139"/>
      <c r="I24" s="34"/>
      <c r="J24" s="34"/>
      <c r="K24" s="34"/>
      <c r="L24" s="34"/>
      <c r="M24" s="34"/>
    </row>
    <row r="25" spans="1:16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137"/>
      <c r="I26" s="34"/>
      <c r="J26" s="34"/>
      <c r="K26" s="34"/>
      <c r="L26" s="34"/>
      <c r="M26" s="34"/>
    </row>
    <row r="27" spans="1:16" x14ac:dyDescent="0.2">
      <c r="A27" s="52"/>
      <c r="B27" s="52"/>
      <c r="C27" s="52"/>
      <c r="D27" s="2"/>
      <c r="E27" s="2"/>
      <c r="F27" s="58"/>
      <c r="G27" s="58"/>
      <c r="H27" s="195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B16" sqref="B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197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498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44999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302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407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8.5" x14ac:dyDescent="0.2">
      <c r="A15" s="36">
        <v>1</v>
      </c>
      <c r="B15" s="37" t="s">
        <v>499</v>
      </c>
      <c r="C15" s="38">
        <v>1</v>
      </c>
      <c r="D15" s="39" t="s">
        <v>240</v>
      </c>
      <c r="E15" s="40"/>
      <c r="J15" s="34"/>
      <c r="K15" s="34"/>
      <c r="L15" s="34"/>
      <c r="M15" s="34"/>
      <c r="N15" s="34"/>
      <c r="O15" s="34"/>
      <c r="P15" s="34"/>
    </row>
    <row r="16" spans="1:16" ht="29.25" customHeight="1" x14ac:dyDescent="0.2">
      <c r="A16" s="36">
        <v>2</v>
      </c>
      <c r="B16" s="37" t="s">
        <v>500</v>
      </c>
      <c r="C16" s="38">
        <v>3</v>
      </c>
      <c r="D16" s="39" t="s">
        <v>306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196"/>
      <c r="B22" s="196"/>
      <c r="C22" s="197"/>
      <c r="D22" s="197"/>
      <c r="H22" s="49"/>
    </row>
    <row r="23" spans="1:16" ht="15" customHeight="1" x14ac:dyDescent="0.2">
      <c r="A23" s="52"/>
      <c r="B23" s="52"/>
      <c r="C23" s="49"/>
      <c r="D23" s="53"/>
      <c r="E23" s="53"/>
      <c r="H23" s="197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197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197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A21" sqref="A21:B21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200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502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292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45.75" customHeight="1" x14ac:dyDescent="0.2">
      <c r="A15" s="36">
        <v>1</v>
      </c>
      <c r="B15" s="37" t="s">
        <v>503</v>
      </c>
      <c r="C15" s="38">
        <v>1</v>
      </c>
      <c r="D15" s="39" t="s">
        <v>49</v>
      </c>
      <c r="E15" s="40"/>
      <c r="H15" s="34"/>
      <c r="I15" s="134"/>
      <c r="J15" s="135"/>
      <c r="K15" s="136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  <c r="I20" s="12"/>
      <c r="J20" s="12"/>
      <c r="K20" s="12"/>
      <c r="L20" s="12"/>
      <c r="M20" s="12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137"/>
      <c r="I21" s="34"/>
      <c r="J21" s="34"/>
      <c r="K21" s="34"/>
      <c r="L21" s="34"/>
      <c r="M21" s="34"/>
    </row>
    <row r="22" spans="1:16" ht="15" customHeight="1" x14ac:dyDescent="0.2">
      <c r="A22" s="199"/>
      <c r="B22" s="199"/>
      <c r="C22" s="200"/>
      <c r="D22" s="200"/>
      <c r="H22" s="137"/>
      <c r="I22" s="34"/>
      <c r="J22" s="34"/>
      <c r="K22" s="34"/>
      <c r="L22" s="34"/>
      <c r="M22" s="34"/>
    </row>
    <row r="23" spans="1:16" ht="15" customHeight="1" x14ac:dyDescent="0.2">
      <c r="A23" s="52"/>
      <c r="B23" s="52"/>
      <c r="C23" s="49"/>
      <c r="D23" s="53"/>
      <c r="E23" s="53"/>
      <c r="H23" s="138"/>
      <c r="I23" s="34"/>
      <c r="J23" s="34"/>
      <c r="K23" s="34"/>
      <c r="L23" s="34"/>
      <c r="M23" s="34"/>
    </row>
    <row r="24" spans="1:16" ht="9.9499999999999993" customHeight="1" x14ac:dyDescent="0.2">
      <c r="A24" s="54"/>
      <c r="B24" s="54"/>
      <c r="C24" s="55"/>
      <c r="D24" s="56"/>
      <c r="E24" s="56"/>
      <c r="H24" s="139"/>
      <c r="I24" s="34"/>
      <c r="J24" s="34"/>
      <c r="K24" s="34"/>
      <c r="L24" s="34"/>
      <c r="M24" s="34"/>
    </row>
    <row r="25" spans="1:16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137"/>
      <c r="I26" s="34"/>
      <c r="J26" s="34"/>
      <c r="K26" s="34"/>
      <c r="L26" s="34"/>
      <c r="M26" s="34"/>
    </row>
    <row r="27" spans="1:16" x14ac:dyDescent="0.2">
      <c r="A27" s="52"/>
      <c r="B27" s="52"/>
      <c r="C27" s="52"/>
      <c r="D27" s="2"/>
      <c r="E27" s="2"/>
      <c r="F27" s="58"/>
      <c r="G27" s="58"/>
      <c r="H27" s="200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G34" sqref="G34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202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504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45000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336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27.75" customHeight="1" x14ac:dyDescent="0.2">
      <c r="A16" s="36">
        <v>1</v>
      </c>
      <c r="B16" s="78" t="s">
        <v>505</v>
      </c>
      <c r="C16" s="38">
        <v>3</v>
      </c>
      <c r="D16" s="39" t="s">
        <v>61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8" customHeight="1" x14ac:dyDescent="0.2">
      <c r="A17" s="36"/>
      <c r="B17" s="78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8" customHeight="1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6.5" customHeight="1" x14ac:dyDescent="0.2">
      <c r="A19" s="36"/>
      <c r="B19" s="78"/>
      <c r="C19" s="38"/>
      <c r="D19" s="39"/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  <c r="I21" s="12"/>
      <c r="J21" s="12"/>
      <c r="K21" s="12"/>
      <c r="L21" s="12"/>
      <c r="M21" s="12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137"/>
      <c r="I22" s="34"/>
      <c r="J22" s="34"/>
      <c r="K22" s="34"/>
      <c r="L22" s="34"/>
      <c r="M22" s="34"/>
    </row>
    <row r="23" spans="1:16" ht="15" customHeight="1" x14ac:dyDescent="0.2">
      <c r="A23" s="201"/>
      <c r="B23" s="201"/>
      <c r="C23" s="202"/>
      <c r="D23" s="202"/>
      <c r="H23" s="137"/>
      <c r="I23" s="34"/>
      <c r="J23" s="34"/>
      <c r="K23" s="34"/>
      <c r="L23" s="34"/>
      <c r="M23" s="34"/>
    </row>
    <row r="24" spans="1:16" ht="15" customHeight="1" x14ac:dyDescent="0.2">
      <c r="A24" s="52"/>
      <c r="B24" s="52"/>
      <c r="C24" s="49"/>
      <c r="D24" s="53"/>
      <c r="E24" s="53"/>
      <c r="H24" s="138"/>
      <c r="I24" s="34"/>
      <c r="J24" s="34"/>
      <c r="K24" s="34"/>
      <c r="L24" s="34"/>
      <c r="M24" s="34"/>
    </row>
    <row r="25" spans="1:16" ht="9.9499999999999993" customHeight="1" x14ac:dyDescent="0.2">
      <c r="A25" s="54"/>
      <c r="B25" s="54"/>
      <c r="C25" s="55"/>
      <c r="D25" s="56"/>
      <c r="E25" s="56"/>
      <c r="H25" s="139"/>
      <c r="I25" s="34"/>
      <c r="J25" s="34"/>
      <c r="K25" s="34"/>
      <c r="L25" s="34"/>
      <c r="M25" s="34"/>
    </row>
    <row r="26" spans="1:16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137"/>
      <c r="I27" s="34"/>
      <c r="J27" s="34"/>
      <c r="K27" s="34"/>
      <c r="L27" s="34"/>
      <c r="M27" s="34"/>
    </row>
    <row r="28" spans="1:16" x14ac:dyDescent="0.2">
      <c r="A28" s="52"/>
      <c r="B28" s="52"/>
      <c r="C28" s="52"/>
      <c r="D28" s="2"/>
      <c r="E28" s="2"/>
      <c r="F28" s="58"/>
      <c r="G28" s="58"/>
      <c r="H28" s="202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P31"/>
  <sheetViews>
    <sheetView showGridLines="0" zoomScale="115" zoomScaleNormal="115" workbookViewId="0">
      <selection activeCell="B9" sqref="B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72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97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44938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98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99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24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.75" customHeight="1" x14ac:dyDescent="0.2">
      <c r="A15" s="36"/>
      <c r="B15" s="60" t="s">
        <v>100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5.5" customHeight="1" x14ac:dyDescent="0.2">
      <c r="A16" s="36">
        <v>1</v>
      </c>
      <c r="B16" s="37" t="s">
        <v>101</v>
      </c>
      <c r="C16" s="38">
        <v>8</v>
      </c>
      <c r="D16" s="39" t="s">
        <v>55</v>
      </c>
      <c r="E16" s="40"/>
      <c r="J16" s="34"/>
      <c r="K16" s="34"/>
      <c r="L16" s="34"/>
      <c r="M16" s="34"/>
      <c r="N16" s="34"/>
      <c r="O16" s="34"/>
      <c r="P16" s="34"/>
    </row>
    <row r="17" spans="1:16" ht="18" customHeight="1" x14ac:dyDescent="0.2">
      <c r="A17" s="36"/>
      <c r="B17" s="37" t="s">
        <v>102</v>
      </c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22.5" customHeight="1" x14ac:dyDescent="0.2">
      <c r="A18" s="36"/>
      <c r="B18" s="37" t="s">
        <v>103</v>
      </c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71"/>
      <c r="B24" s="71"/>
      <c r="C24" s="72"/>
      <c r="D24" s="72"/>
      <c r="H24" s="49"/>
    </row>
    <row r="25" spans="1:16" ht="15" customHeight="1" x14ac:dyDescent="0.2">
      <c r="A25" s="52"/>
      <c r="B25" s="52"/>
      <c r="C25" s="49"/>
      <c r="D25" s="53"/>
      <c r="E25" s="53"/>
      <c r="H25" s="72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72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72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9"/>
  <sheetViews>
    <sheetView showGridLines="0" topLeftCell="A3" zoomScale="115" zoomScaleNormal="115" workbookViewId="0">
      <selection activeCell="B15" sqref="B1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204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506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494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507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35.25" customHeight="1" x14ac:dyDescent="0.2">
      <c r="A15" s="36">
        <v>1</v>
      </c>
      <c r="B15" s="175" t="s">
        <v>508</v>
      </c>
      <c r="C15" s="38">
        <v>20</v>
      </c>
      <c r="D15" s="39" t="s">
        <v>245</v>
      </c>
      <c r="E15" s="40"/>
      <c r="F15" s="2" t="s">
        <v>509</v>
      </c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198"/>
      <c r="C16" s="38"/>
      <c r="D16" s="39"/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198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5" customHeight="1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  <c r="I20" s="12"/>
      <c r="J20" s="12"/>
      <c r="K20" s="12"/>
      <c r="L20" s="12"/>
      <c r="M20" s="12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137"/>
      <c r="I21" s="34"/>
      <c r="J21" s="34"/>
      <c r="K21" s="34"/>
      <c r="L21" s="34"/>
      <c r="M21" s="34"/>
    </row>
    <row r="22" spans="1:16" ht="15" customHeight="1" x14ac:dyDescent="0.2">
      <c r="A22" s="203"/>
      <c r="B22" s="203"/>
      <c r="C22" s="204"/>
      <c r="D22" s="204"/>
      <c r="H22" s="137"/>
      <c r="I22" s="34"/>
      <c r="J22" s="34"/>
      <c r="K22" s="34"/>
      <c r="L22" s="34"/>
      <c r="M22" s="34"/>
    </row>
    <row r="23" spans="1:16" ht="15" customHeight="1" x14ac:dyDescent="0.2">
      <c r="A23" s="52"/>
      <c r="B23" s="52"/>
      <c r="C23" s="49"/>
      <c r="D23" s="53"/>
      <c r="E23" s="53"/>
      <c r="H23" s="138"/>
      <c r="I23" s="34"/>
      <c r="J23" s="34"/>
      <c r="K23" s="34"/>
      <c r="L23" s="34"/>
      <c r="M23" s="34"/>
    </row>
    <row r="24" spans="1:16" ht="9.9499999999999993" customHeight="1" x14ac:dyDescent="0.2">
      <c r="A24" s="54"/>
      <c r="B24" s="54"/>
      <c r="C24" s="55"/>
      <c r="D24" s="56"/>
      <c r="E24" s="56"/>
      <c r="H24" s="139"/>
      <c r="I24" s="34"/>
      <c r="J24" s="34"/>
      <c r="K24" s="34"/>
      <c r="L24" s="34"/>
      <c r="M24" s="34"/>
    </row>
    <row r="25" spans="1:16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137"/>
      <c r="I26" s="34"/>
      <c r="J26" s="34"/>
      <c r="K26" s="34"/>
      <c r="L26" s="34"/>
      <c r="M26" s="34"/>
    </row>
    <row r="27" spans="1:16" x14ac:dyDescent="0.2">
      <c r="A27" s="52"/>
      <c r="B27" s="52"/>
      <c r="C27" s="52"/>
      <c r="D27" s="2"/>
      <c r="E27" s="2"/>
      <c r="F27" s="58"/>
      <c r="G27" s="58"/>
      <c r="H27" s="204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showGridLines="0" topLeftCell="A5" zoomScale="115" zoomScaleNormal="115" workbookViewId="0">
      <selection activeCell="I30" sqref="I30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85546875" style="206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510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318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423</v>
      </c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21" customHeight="1" x14ac:dyDescent="0.2">
      <c r="A15" s="36"/>
      <c r="B15" s="158" t="s">
        <v>334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21.75" customHeight="1" x14ac:dyDescent="0.2">
      <c r="A16" s="36">
        <v>1</v>
      </c>
      <c r="B16" s="78" t="s">
        <v>511</v>
      </c>
      <c r="C16" s="38">
        <v>4</v>
      </c>
      <c r="D16" s="39" t="s">
        <v>71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21.75" customHeight="1" x14ac:dyDescent="0.2">
      <c r="A17" s="36">
        <v>2</v>
      </c>
      <c r="B17" s="78" t="s">
        <v>512</v>
      </c>
      <c r="C17" s="38">
        <v>4</v>
      </c>
      <c r="D17" s="39" t="s">
        <v>172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30.75" customHeight="1" x14ac:dyDescent="0.2">
      <c r="A18" s="36">
        <v>3</v>
      </c>
      <c r="B18" s="175" t="s">
        <v>513</v>
      </c>
      <c r="C18" s="38">
        <v>4</v>
      </c>
      <c r="D18" s="39" t="s">
        <v>368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28.5" customHeight="1" x14ac:dyDescent="0.2">
      <c r="A19" s="36">
        <v>4</v>
      </c>
      <c r="B19" s="175" t="s">
        <v>514</v>
      </c>
      <c r="C19" s="38">
        <v>4</v>
      </c>
      <c r="D19" s="39" t="s">
        <v>172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78"/>
      <c r="C20" s="38"/>
      <c r="D20" s="39"/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/>
      <c r="B21" s="78"/>
      <c r="C21" s="38"/>
      <c r="D21" s="39"/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5.75" x14ac:dyDescent="0.2">
      <c r="A22" s="41"/>
      <c r="B22" s="42"/>
      <c r="C22" s="43"/>
      <c r="D22" s="44"/>
      <c r="E22" s="45"/>
      <c r="H22" s="34"/>
      <c r="I22" s="34"/>
      <c r="J22" s="34"/>
      <c r="K22" s="34"/>
      <c r="L22" s="34"/>
      <c r="M22" s="34"/>
      <c r="N22" s="34"/>
      <c r="O22" s="34"/>
      <c r="P22" s="34"/>
    </row>
    <row r="23" spans="1:16" s="11" customFormat="1" ht="12" customHeight="1" x14ac:dyDescent="0.15">
      <c r="A23" s="247" t="s">
        <v>16</v>
      </c>
      <c r="B23" s="247"/>
      <c r="C23" s="247"/>
      <c r="D23" s="46"/>
      <c r="E23" s="46"/>
      <c r="F23" s="47"/>
      <c r="G23" s="47"/>
      <c r="H23" s="48"/>
      <c r="I23" s="12"/>
      <c r="J23" s="12"/>
      <c r="K23" s="12"/>
      <c r="L23" s="12"/>
      <c r="M23" s="12"/>
    </row>
    <row r="24" spans="1:16" ht="15" customHeight="1" x14ac:dyDescent="0.2">
      <c r="A24" s="248" t="s">
        <v>1</v>
      </c>
      <c r="B24" s="248"/>
      <c r="C24" s="249" t="s">
        <v>17</v>
      </c>
      <c r="D24" s="249"/>
      <c r="E24" s="249"/>
      <c r="H24" s="137"/>
      <c r="I24" s="34"/>
      <c r="J24" s="34"/>
      <c r="K24" s="34"/>
      <c r="L24" s="34"/>
      <c r="M24" s="34"/>
    </row>
    <row r="25" spans="1:16" ht="15" customHeight="1" x14ac:dyDescent="0.2">
      <c r="A25" s="205"/>
      <c r="B25" s="205"/>
      <c r="C25" s="206"/>
      <c r="D25" s="206"/>
      <c r="H25" s="137"/>
      <c r="I25" s="34"/>
      <c r="J25" s="34"/>
      <c r="K25" s="34"/>
      <c r="L25" s="34"/>
      <c r="M25" s="34"/>
    </row>
    <row r="26" spans="1:16" ht="15" customHeight="1" x14ac:dyDescent="0.2">
      <c r="A26" s="52"/>
      <c r="B26" s="52"/>
      <c r="C26" s="49"/>
      <c r="D26" s="53"/>
      <c r="E26" s="53"/>
      <c r="H26" s="138"/>
      <c r="I26" s="34"/>
      <c r="J26" s="34"/>
      <c r="K26" s="34"/>
      <c r="L26" s="34"/>
      <c r="M26" s="34"/>
    </row>
    <row r="27" spans="1:16" ht="9.9499999999999993" customHeight="1" x14ac:dyDescent="0.2">
      <c r="A27" s="54"/>
      <c r="B27" s="54"/>
      <c r="C27" s="55"/>
      <c r="D27" s="56"/>
      <c r="E27" s="56"/>
      <c r="H27" s="139"/>
      <c r="I27" s="34"/>
      <c r="J27" s="34"/>
      <c r="K27" s="34"/>
      <c r="L27" s="34"/>
      <c r="M27" s="34"/>
    </row>
    <row r="28" spans="1:16" x14ac:dyDescent="0.2">
      <c r="A28" s="52"/>
      <c r="B28" s="52"/>
      <c r="C28" s="49"/>
      <c r="D28" s="53"/>
      <c r="E28" s="53"/>
      <c r="H28" s="138"/>
      <c r="I28" s="34"/>
      <c r="J28" s="34"/>
      <c r="K28" s="34"/>
      <c r="L28" s="34"/>
      <c r="M28" s="34"/>
    </row>
    <row r="29" spans="1:16" x14ac:dyDescent="0.2">
      <c r="A29" s="52" t="s">
        <v>18</v>
      </c>
      <c r="B29" s="52"/>
      <c r="C29" s="49" t="s">
        <v>19</v>
      </c>
      <c r="D29" s="49"/>
      <c r="E29" s="49"/>
      <c r="H29" s="137"/>
      <c r="I29" s="34"/>
      <c r="J29" s="34"/>
      <c r="K29" s="34"/>
      <c r="L29" s="34"/>
      <c r="M29" s="34"/>
    </row>
    <row r="30" spans="1:16" x14ac:dyDescent="0.2">
      <c r="A30" s="52"/>
      <c r="B30" s="52"/>
      <c r="C30" s="52"/>
      <c r="D30" s="2"/>
      <c r="E30" s="2"/>
      <c r="F30" s="58"/>
      <c r="G30" s="58"/>
      <c r="H30" s="206"/>
    </row>
    <row r="31" spans="1:16" ht="12.75" customHeight="1" x14ac:dyDescent="0.2">
      <c r="A31" s="243" t="s">
        <v>20</v>
      </c>
      <c r="B31" s="243"/>
      <c r="C31" s="243"/>
      <c r="D31" s="243"/>
      <c r="E31" s="243"/>
      <c r="F31" s="59"/>
      <c r="G31" s="59"/>
      <c r="H31" s="59"/>
    </row>
    <row r="32" spans="1:16" x14ac:dyDescent="0.2">
      <c r="A32" s="243"/>
      <c r="B32" s="243"/>
      <c r="C32" s="243"/>
      <c r="D32" s="243"/>
      <c r="E32" s="243"/>
      <c r="F32" s="59"/>
      <c r="G32" s="59"/>
      <c r="H32" s="59"/>
    </row>
  </sheetData>
  <sheetProtection selectLockedCells="1" selectUnlockedCells="1"/>
  <mergeCells count="7">
    <mergeCell ref="A31:E32"/>
    <mergeCell ref="B1:E1"/>
    <mergeCell ref="A3:B3"/>
    <mergeCell ref="C14:D14"/>
    <mergeCell ref="A23:C23"/>
    <mergeCell ref="A24:B24"/>
    <mergeCell ref="C24:E24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showGridLines="0" zoomScale="115" zoomScaleNormal="115" workbookViewId="0">
      <selection activeCell="B19" sqref="B1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208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517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104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8.75" customHeight="1" x14ac:dyDescent="0.25">
      <c r="A15" s="36"/>
      <c r="B15" s="209" t="s">
        <v>515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8.75" customHeight="1" x14ac:dyDescent="0.2">
      <c r="A16" s="36">
        <v>1</v>
      </c>
      <c r="B16" s="78" t="s">
        <v>106</v>
      </c>
      <c r="C16" s="38">
        <v>50</v>
      </c>
      <c r="D16" s="39" t="s">
        <v>107</v>
      </c>
      <c r="E16" s="40"/>
      <c r="J16" s="34"/>
      <c r="K16" s="34"/>
      <c r="L16" s="34"/>
      <c r="M16" s="34"/>
      <c r="N16" s="34"/>
      <c r="O16" s="34"/>
      <c r="P16" s="34"/>
    </row>
    <row r="17" spans="1:16" ht="18.75" customHeight="1" x14ac:dyDescent="0.2">
      <c r="A17" s="36">
        <v>2</v>
      </c>
      <c r="B17" s="37" t="s">
        <v>108</v>
      </c>
      <c r="C17" s="38">
        <f>20+5</f>
        <v>25</v>
      </c>
      <c r="D17" s="39" t="s">
        <v>107</v>
      </c>
      <c r="E17" s="40"/>
      <c r="J17" s="34"/>
      <c r="K17" s="34"/>
      <c r="L17" s="34"/>
      <c r="M17" s="34"/>
      <c r="N17" s="34"/>
      <c r="O17" s="34"/>
      <c r="P17" s="34"/>
    </row>
    <row r="18" spans="1:16" ht="18.75" customHeight="1" x14ac:dyDescent="0.2">
      <c r="A18" s="36">
        <v>3</v>
      </c>
      <c r="B18" s="37" t="s">
        <v>109</v>
      </c>
      <c r="C18" s="38">
        <v>80</v>
      </c>
      <c r="D18" s="39" t="s">
        <v>107</v>
      </c>
      <c r="E18" s="40"/>
      <c r="J18" s="34"/>
      <c r="K18" s="34"/>
      <c r="L18" s="34"/>
      <c r="M18" s="34"/>
      <c r="N18" s="34"/>
      <c r="O18" s="34"/>
      <c r="P18" s="34"/>
    </row>
    <row r="19" spans="1:16" ht="18.75" customHeight="1" x14ac:dyDescent="0.2">
      <c r="A19" s="36">
        <v>4</v>
      </c>
      <c r="B19" s="37" t="s">
        <v>110</v>
      </c>
      <c r="C19" s="38">
        <v>50</v>
      </c>
      <c r="D19" s="39" t="s">
        <v>107</v>
      </c>
      <c r="E19" s="40"/>
      <c r="J19" s="34"/>
      <c r="K19" s="34"/>
      <c r="L19" s="34"/>
      <c r="M19" s="34"/>
      <c r="N19" s="34"/>
      <c r="O19" s="34"/>
      <c r="P19" s="34"/>
    </row>
    <row r="20" spans="1:16" ht="18.75" customHeight="1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8.75" customHeight="1" x14ac:dyDescent="0.25">
      <c r="A21" s="36"/>
      <c r="B21" s="209" t="s">
        <v>516</v>
      </c>
      <c r="C21" s="38"/>
      <c r="D21" s="39"/>
      <c r="E21" s="40"/>
      <c r="J21" s="34"/>
      <c r="K21" s="34"/>
      <c r="L21" s="34"/>
      <c r="M21" s="34"/>
      <c r="N21" s="34"/>
      <c r="O21" s="34"/>
      <c r="P21" s="34"/>
    </row>
    <row r="22" spans="1:16" ht="18.75" customHeight="1" x14ac:dyDescent="0.2">
      <c r="A22" s="36">
        <v>5</v>
      </c>
      <c r="B22" s="78" t="s">
        <v>106</v>
      </c>
      <c r="C22" s="38">
        <v>50</v>
      </c>
      <c r="D22" s="39" t="s">
        <v>107</v>
      </c>
      <c r="E22" s="40"/>
      <c r="J22" s="34"/>
      <c r="K22" s="34"/>
      <c r="L22" s="34"/>
      <c r="M22" s="34"/>
      <c r="N22" s="34"/>
      <c r="O22" s="34"/>
      <c r="P22" s="34"/>
    </row>
    <row r="23" spans="1:16" ht="18.75" customHeight="1" x14ac:dyDescent="0.2">
      <c r="A23" s="36">
        <v>6</v>
      </c>
      <c r="B23" s="37" t="s">
        <v>108</v>
      </c>
      <c r="C23" s="38">
        <f>20+5</f>
        <v>25</v>
      </c>
      <c r="D23" s="39" t="s">
        <v>107</v>
      </c>
      <c r="E23" s="40"/>
      <c r="J23" s="34"/>
      <c r="K23" s="34"/>
      <c r="L23" s="34"/>
      <c r="M23" s="34"/>
      <c r="N23" s="34"/>
      <c r="O23" s="34"/>
      <c r="P23" s="34"/>
    </row>
    <row r="24" spans="1:16" ht="18.75" customHeight="1" x14ac:dyDescent="0.2">
      <c r="A24" s="36">
        <v>7</v>
      </c>
      <c r="B24" s="37" t="s">
        <v>109</v>
      </c>
      <c r="C24" s="38">
        <v>80</v>
      </c>
      <c r="D24" s="39" t="s">
        <v>107</v>
      </c>
      <c r="E24" s="40"/>
      <c r="J24" s="34"/>
      <c r="K24" s="34"/>
      <c r="L24" s="34"/>
      <c r="M24" s="34"/>
      <c r="N24" s="34"/>
      <c r="O24" s="34"/>
      <c r="P24" s="34"/>
    </row>
    <row r="25" spans="1:16" ht="18.75" customHeight="1" x14ac:dyDescent="0.2">
      <c r="A25" s="36">
        <v>8</v>
      </c>
      <c r="B25" s="37" t="s">
        <v>110</v>
      </c>
      <c r="C25" s="38">
        <v>50</v>
      </c>
      <c r="D25" s="39" t="s">
        <v>107</v>
      </c>
      <c r="E25" s="40"/>
      <c r="J25" s="34"/>
      <c r="K25" s="34"/>
      <c r="L25" s="34"/>
      <c r="M25" s="34"/>
      <c r="N25" s="34"/>
      <c r="O25" s="34"/>
      <c r="P25" s="34"/>
    </row>
    <row r="26" spans="1:16" ht="14.25" x14ac:dyDescent="0.2">
      <c r="A26" s="36"/>
      <c r="B26" s="37"/>
      <c r="C26" s="38"/>
      <c r="D26" s="39"/>
      <c r="E26" s="40"/>
      <c r="J26" s="34"/>
      <c r="K26" s="34"/>
      <c r="L26" s="34"/>
      <c r="M26" s="34"/>
      <c r="N26" s="34"/>
      <c r="O26" s="34"/>
      <c r="P26" s="34"/>
    </row>
    <row r="27" spans="1:16" ht="15.75" x14ac:dyDescent="0.2">
      <c r="A27" s="41"/>
      <c r="B27" s="42"/>
      <c r="C27" s="43"/>
      <c r="D27" s="44"/>
      <c r="E27" s="45"/>
      <c r="J27" s="34"/>
      <c r="K27" s="34"/>
      <c r="L27" s="34"/>
      <c r="M27" s="34"/>
      <c r="N27" s="34"/>
      <c r="O27" s="34"/>
      <c r="P27" s="34"/>
    </row>
    <row r="28" spans="1:16" s="11" customFormat="1" ht="12" customHeight="1" x14ac:dyDescent="0.15">
      <c r="A28" s="247" t="s">
        <v>16</v>
      </c>
      <c r="B28" s="247"/>
      <c r="C28" s="247"/>
      <c r="D28" s="46"/>
      <c r="E28" s="46"/>
      <c r="F28" s="47"/>
      <c r="G28" s="47"/>
      <c r="H28" s="48"/>
    </row>
    <row r="29" spans="1:16" ht="15" customHeight="1" x14ac:dyDescent="0.2">
      <c r="A29" s="248" t="s">
        <v>1</v>
      </c>
      <c r="B29" s="248"/>
      <c r="C29" s="249" t="s">
        <v>17</v>
      </c>
      <c r="D29" s="249"/>
      <c r="E29" s="249"/>
      <c r="H29" s="49"/>
    </row>
    <row r="30" spans="1:16" ht="15" customHeight="1" x14ac:dyDescent="0.2">
      <c r="A30" s="207"/>
      <c r="B30" s="207"/>
      <c r="C30" s="208"/>
      <c r="D30" s="208"/>
      <c r="H30" s="49"/>
    </row>
    <row r="31" spans="1:16" ht="15" customHeight="1" x14ac:dyDescent="0.2">
      <c r="A31" s="52"/>
      <c r="B31" s="52"/>
      <c r="C31" s="49"/>
      <c r="D31" s="53"/>
      <c r="E31" s="53"/>
      <c r="H31" s="208"/>
    </row>
    <row r="32" spans="1:16" ht="9.9499999999999993" customHeight="1" x14ac:dyDescent="0.2">
      <c r="A32" s="54"/>
      <c r="B32" s="54"/>
      <c r="C32" s="55"/>
      <c r="D32" s="56"/>
      <c r="E32" s="56"/>
      <c r="H32" s="57"/>
    </row>
    <row r="33" spans="1:8" x14ac:dyDescent="0.2">
      <c r="A33" s="52"/>
      <c r="B33" s="52"/>
      <c r="C33" s="49"/>
      <c r="D33" s="53"/>
      <c r="E33" s="53"/>
      <c r="H33" s="208"/>
    </row>
    <row r="34" spans="1:8" x14ac:dyDescent="0.2">
      <c r="A34" s="52" t="s">
        <v>18</v>
      </c>
      <c r="B34" s="52"/>
      <c r="C34" s="49" t="s">
        <v>19</v>
      </c>
      <c r="D34" s="49"/>
      <c r="E34" s="49"/>
      <c r="H34" s="49"/>
    </row>
    <row r="35" spans="1:8" x14ac:dyDescent="0.2">
      <c r="A35" s="52"/>
      <c r="B35" s="52"/>
      <c r="C35" s="52"/>
      <c r="D35" s="2"/>
      <c r="E35" s="2"/>
      <c r="F35" s="58"/>
      <c r="G35" s="58"/>
      <c r="H35" s="208"/>
    </row>
    <row r="36" spans="1:8" ht="12.75" customHeight="1" x14ac:dyDescent="0.2">
      <c r="A36" s="243" t="s">
        <v>20</v>
      </c>
      <c r="B36" s="243"/>
      <c r="C36" s="243"/>
      <c r="D36" s="243"/>
      <c r="E36" s="243"/>
      <c r="F36" s="59"/>
      <c r="G36" s="59"/>
      <c r="H36" s="59"/>
    </row>
    <row r="37" spans="1:8" x14ac:dyDescent="0.2">
      <c r="A37" s="243"/>
      <c r="B37" s="243"/>
      <c r="C37" s="243"/>
      <c r="D37" s="243"/>
      <c r="E37" s="243"/>
      <c r="F37" s="59"/>
      <c r="G37" s="59"/>
      <c r="H37" s="59"/>
    </row>
  </sheetData>
  <sheetProtection selectLockedCells="1" selectUnlockedCells="1"/>
  <mergeCells count="7">
    <mergeCell ref="A36:E37"/>
    <mergeCell ref="B1:E1"/>
    <mergeCell ref="A3:B3"/>
    <mergeCell ref="C14:D14"/>
    <mergeCell ref="A28:C28"/>
    <mergeCell ref="A29:B29"/>
    <mergeCell ref="C29:E29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showGridLines="0" zoomScale="115" zoomScaleNormal="115" workbookViewId="0">
      <selection activeCell="B18" sqref="B18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21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518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519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7.75" customHeight="1" x14ac:dyDescent="0.2">
      <c r="A15" s="36">
        <v>1</v>
      </c>
      <c r="B15" s="212" t="s">
        <v>520</v>
      </c>
      <c r="C15" s="38">
        <v>6</v>
      </c>
      <c r="D15" s="39" t="s">
        <v>131</v>
      </c>
      <c r="E15" s="40"/>
      <c r="J15" s="34"/>
      <c r="K15" s="34"/>
      <c r="L15" s="34"/>
      <c r="M15" s="34"/>
      <c r="N15" s="34"/>
      <c r="O15" s="34"/>
      <c r="P15" s="34"/>
    </row>
    <row r="16" spans="1:16" ht="137.25" customHeight="1" x14ac:dyDescent="0.2">
      <c r="A16" s="36"/>
      <c r="B16" s="37" t="s">
        <v>521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19.25" customHeight="1" x14ac:dyDescent="0.2">
      <c r="A17" s="36"/>
      <c r="B17" s="175" t="s">
        <v>522</v>
      </c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8.75" customHeight="1" x14ac:dyDescent="0.2">
      <c r="A18" s="36"/>
      <c r="B18" s="78" t="s">
        <v>523</v>
      </c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78" t="s">
        <v>524</v>
      </c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78" t="s">
        <v>525</v>
      </c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4.25" x14ac:dyDescent="0.2">
      <c r="A21" s="36"/>
      <c r="B21" s="78" t="s">
        <v>526</v>
      </c>
      <c r="C21" s="38"/>
      <c r="D21" s="39"/>
      <c r="E21" s="40"/>
      <c r="J21" s="34"/>
      <c r="K21" s="34"/>
      <c r="L21" s="34"/>
      <c r="M21" s="34"/>
      <c r="N21" s="34"/>
      <c r="O21" s="34"/>
      <c r="P21" s="34"/>
    </row>
    <row r="22" spans="1:16" ht="14.25" x14ac:dyDescent="0.2">
      <c r="A22" s="36"/>
      <c r="B22" s="78" t="s">
        <v>527</v>
      </c>
      <c r="C22" s="38"/>
      <c r="D22" s="39"/>
      <c r="E22" s="40"/>
      <c r="J22" s="34"/>
      <c r="K22" s="34"/>
      <c r="L22" s="34"/>
      <c r="M22" s="34"/>
      <c r="N22" s="34"/>
      <c r="O22" s="34"/>
      <c r="P22" s="34"/>
    </row>
    <row r="23" spans="1:16" ht="14.25" x14ac:dyDescent="0.2">
      <c r="A23" s="36"/>
      <c r="B23" s="78" t="s">
        <v>528</v>
      </c>
      <c r="C23" s="38"/>
      <c r="D23" s="39"/>
      <c r="E23" s="40"/>
      <c r="J23" s="34"/>
      <c r="K23" s="34"/>
      <c r="L23" s="34"/>
      <c r="M23" s="34"/>
      <c r="N23" s="34"/>
      <c r="O23" s="34"/>
      <c r="P23" s="34"/>
    </row>
    <row r="24" spans="1:16" ht="14.25" x14ac:dyDescent="0.2">
      <c r="A24" s="36"/>
      <c r="B24" s="78" t="s">
        <v>529</v>
      </c>
      <c r="C24" s="38"/>
      <c r="D24" s="39"/>
      <c r="E24" s="40"/>
      <c r="J24" s="34"/>
      <c r="K24" s="34"/>
      <c r="L24" s="34"/>
      <c r="M24" s="34"/>
      <c r="N24" s="34"/>
      <c r="O24" s="34"/>
      <c r="P24" s="34"/>
    </row>
    <row r="25" spans="1:16" ht="14.25" x14ac:dyDescent="0.2">
      <c r="A25" s="36"/>
      <c r="B25" s="78"/>
      <c r="C25" s="38"/>
      <c r="D25" s="39"/>
      <c r="E25" s="40"/>
      <c r="J25" s="34"/>
      <c r="K25" s="34"/>
      <c r="L25" s="34"/>
      <c r="M25" s="34"/>
      <c r="N25" s="34"/>
      <c r="O25" s="34"/>
      <c r="P25" s="34"/>
    </row>
    <row r="26" spans="1:16" ht="15.75" x14ac:dyDescent="0.2">
      <c r="A26" s="41"/>
      <c r="B26" s="42"/>
      <c r="C26" s="43"/>
      <c r="D26" s="44"/>
      <c r="E26" s="45"/>
      <c r="J26" s="34"/>
      <c r="K26" s="34"/>
      <c r="L26" s="34"/>
      <c r="M26" s="34"/>
      <c r="N26" s="34"/>
      <c r="O26" s="34"/>
      <c r="P26" s="34"/>
    </row>
    <row r="27" spans="1:16" s="11" customFormat="1" ht="12" customHeight="1" x14ac:dyDescent="0.15">
      <c r="A27" s="247" t="s">
        <v>16</v>
      </c>
      <c r="B27" s="247"/>
      <c r="C27" s="247"/>
      <c r="D27" s="46"/>
      <c r="E27" s="46"/>
      <c r="F27" s="47"/>
      <c r="G27" s="47"/>
      <c r="H27" s="48"/>
    </row>
    <row r="28" spans="1:16" ht="15" customHeight="1" x14ac:dyDescent="0.2">
      <c r="A28" s="248" t="s">
        <v>1</v>
      </c>
      <c r="B28" s="248"/>
      <c r="C28" s="249" t="s">
        <v>17</v>
      </c>
      <c r="D28" s="249"/>
      <c r="E28" s="249"/>
      <c r="H28" s="49"/>
    </row>
    <row r="29" spans="1:16" ht="15" customHeight="1" x14ac:dyDescent="0.2">
      <c r="A29" s="210"/>
      <c r="B29" s="210"/>
      <c r="C29" s="211"/>
      <c r="D29" s="211"/>
      <c r="H29" s="49"/>
    </row>
    <row r="30" spans="1:16" ht="15" customHeight="1" x14ac:dyDescent="0.2">
      <c r="A30" s="52"/>
      <c r="B30" s="52"/>
      <c r="C30" s="49"/>
      <c r="D30" s="53"/>
      <c r="E30" s="53"/>
      <c r="H30" s="211"/>
    </row>
    <row r="31" spans="1:16" ht="9.9499999999999993" customHeight="1" x14ac:dyDescent="0.2">
      <c r="A31" s="54"/>
      <c r="B31" s="54"/>
      <c r="C31" s="55"/>
      <c r="D31" s="56"/>
      <c r="E31" s="56"/>
      <c r="H31" s="57"/>
    </row>
    <row r="32" spans="1:16" x14ac:dyDescent="0.2">
      <c r="A32" s="52"/>
      <c r="B32" s="52"/>
      <c r="C32" s="49"/>
      <c r="D32" s="53"/>
      <c r="E32" s="53"/>
      <c r="H32" s="211"/>
    </row>
    <row r="33" spans="1:8" x14ac:dyDescent="0.2">
      <c r="A33" s="52" t="s">
        <v>18</v>
      </c>
      <c r="B33" s="52"/>
      <c r="C33" s="49" t="s">
        <v>19</v>
      </c>
      <c r="D33" s="49"/>
      <c r="E33" s="49"/>
      <c r="H33" s="49"/>
    </row>
    <row r="34" spans="1:8" x14ac:dyDescent="0.2">
      <c r="A34" s="52"/>
      <c r="B34" s="52"/>
      <c r="C34" s="52"/>
      <c r="D34" s="2"/>
      <c r="E34" s="2"/>
      <c r="F34" s="58"/>
      <c r="G34" s="58"/>
      <c r="H34" s="211"/>
    </row>
    <row r="35" spans="1:8" ht="12.75" customHeight="1" x14ac:dyDescent="0.2">
      <c r="A35" s="243" t="s">
        <v>20</v>
      </c>
      <c r="B35" s="243"/>
      <c r="C35" s="243"/>
      <c r="D35" s="243"/>
      <c r="E35" s="243"/>
      <c r="F35" s="59"/>
      <c r="G35" s="59"/>
      <c r="H35" s="59"/>
    </row>
    <row r="36" spans="1:8" x14ac:dyDescent="0.2">
      <c r="A36" s="243"/>
      <c r="B36" s="243"/>
      <c r="C36" s="243"/>
      <c r="D36" s="243"/>
      <c r="E36" s="243"/>
      <c r="F36" s="59"/>
      <c r="G36" s="59"/>
      <c r="H36" s="59"/>
    </row>
  </sheetData>
  <sheetProtection selectLockedCells="1" selectUnlockedCells="1"/>
  <mergeCells count="7">
    <mergeCell ref="A35:E36"/>
    <mergeCell ref="B1:E1"/>
    <mergeCell ref="A3:B3"/>
    <mergeCell ref="C14:D14"/>
    <mergeCell ref="A27:C27"/>
    <mergeCell ref="A28:B28"/>
    <mergeCell ref="C28:E28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topLeftCell="A3" zoomScale="115" zoomScaleNormal="115" workbookViewId="0">
      <selection activeCell="H19" sqref="H1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21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533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519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21.75" customHeight="1" x14ac:dyDescent="0.2">
      <c r="A13" s="35" t="s">
        <v>11</v>
      </c>
      <c r="B13" s="35" t="s">
        <v>12</v>
      </c>
      <c r="C13" s="246" t="s">
        <v>13</v>
      </c>
      <c r="D13" s="246"/>
      <c r="E13" s="35" t="s">
        <v>14</v>
      </c>
      <c r="F13" s="33"/>
      <c r="H13" s="33"/>
      <c r="I13" s="33"/>
      <c r="J13" s="33" t="s">
        <v>15</v>
      </c>
      <c r="K13" s="33"/>
      <c r="L13" s="33"/>
      <c r="M13" s="33"/>
      <c r="N13" s="34"/>
      <c r="O13" s="34"/>
      <c r="P13" s="34"/>
    </row>
    <row r="14" spans="1:16" ht="22.5" customHeight="1" x14ac:dyDescent="0.2">
      <c r="A14" s="36">
        <v>2</v>
      </c>
      <c r="B14" s="78" t="s">
        <v>530</v>
      </c>
      <c r="C14" s="38">
        <v>2</v>
      </c>
      <c r="D14" s="39" t="s">
        <v>131</v>
      </c>
      <c r="E14" s="40"/>
      <c r="J14" s="34"/>
      <c r="K14" s="34"/>
      <c r="L14" s="34"/>
      <c r="M14" s="34"/>
      <c r="N14" s="34"/>
      <c r="O14" s="34"/>
      <c r="P14" s="34"/>
    </row>
    <row r="15" spans="1:16" ht="130.5" customHeight="1" x14ac:dyDescent="0.2">
      <c r="A15" s="36"/>
      <c r="B15" s="37" t="s">
        <v>531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57" x14ac:dyDescent="0.2">
      <c r="A16" s="36"/>
      <c r="B16" s="37" t="s">
        <v>532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8.75" customHeight="1" x14ac:dyDescent="0.2">
      <c r="A17" s="36"/>
      <c r="B17" s="78" t="s">
        <v>534</v>
      </c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8.75" customHeight="1" x14ac:dyDescent="0.2">
      <c r="A18" s="36"/>
      <c r="B18" s="37" t="s">
        <v>535</v>
      </c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210"/>
      <c r="B22" s="210"/>
      <c r="C22" s="211"/>
      <c r="D22" s="211"/>
      <c r="H22" s="49"/>
    </row>
    <row r="23" spans="1:16" ht="15" customHeight="1" x14ac:dyDescent="0.2">
      <c r="A23" s="52"/>
      <c r="B23" s="52"/>
      <c r="C23" s="49"/>
      <c r="D23" s="53"/>
      <c r="E23" s="53"/>
      <c r="H23" s="211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211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211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3:D13"/>
    <mergeCell ref="A20:C20"/>
    <mergeCell ref="A21:B21"/>
    <mergeCell ref="C21:E21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showGridLines="0" topLeftCell="A15" zoomScale="115" zoomScaleNormal="115" workbookViewId="0">
      <selection activeCell="J20" sqref="J20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214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536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30.75" customHeight="1" x14ac:dyDescent="0.3">
      <c r="A10" s="22"/>
      <c r="B10" s="217" t="s">
        <v>537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21.75" customHeight="1" x14ac:dyDescent="0.2">
      <c r="A13" s="35" t="s">
        <v>11</v>
      </c>
      <c r="B13" s="35" t="s">
        <v>12</v>
      </c>
      <c r="C13" s="246" t="s">
        <v>13</v>
      </c>
      <c r="D13" s="246"/>
      <c r="E13" s="35" t="s">
        <v>14</v>
      </c>
      <c r="F13" s="33"/>
      <c r="H13" s="33"/>
      <c r="I13" s="33"/>
      <c r="J13" s="33" t="s">
        <v>15</v>
      </c>
      <c r="K13" s="33"/>
      <c r="L13" s="33"/>
      <c r="M13" s="33"/>
      <c r="N13" s="34"/>
      <c r="O13" s="34"/>
      <c r="P13" s="34"/>
    </row>
    <row r="14" spans="1:16" ht="18.75" customHeight="1" x14ac:dyDescent="0.2">
      <c r="A14" s="36">
        <v>1</v>
      </c>
      <c r="B14" s="78" t="s">
        <v>538</v>
      </c>
      <c r="C14" s="38">
        <v>2</v>
      </c>
      <c r="D14" s="39" t="s">
        <v>131</v>
      </c>
      <c r="E14" s="40"/>
      <c r="J14" s="34"/>
      <c r="K14" s="34"/>
      <c r="L14" s="34"/>
      <c r="M14" s="34"/>
      <c r="N14" s="34"/>
      <c r="O14" s="34"/>
      <c r="P14" s="34"/>
    </row>
    <row r="15" spans="1:16" ht="18.75" customHeight="1" x14ac:dyDescent="0.2">
      <c r="A15" s="36"/>
      <c r="B15" s="78" t="s">
        <v>129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28.25" customHeight="1" x14ac:dyDescent="0.2">
      <c r="A16" s="36"/>
      <c r="B16" s="175" t="s">
        <v>539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61.5" customHeight="1" x14ac:dyDescent="0.2">
      <c r="A17" s="36"/>
      <c r="B17" s="175" t="s">
        <v>542</v>
      </c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21" customHeight="1" x14ac:dyDescent="0.2">
      <c r="A18" s="36">
        <v>2</v>
      </c>
      <c r="B18" s="78" t="s">
        <v>540</v>
      </c>
      <c r="C18" s="38">
        <v>2</v>
      </c>
      <c r="D18" s="39" t="s">
        <v>131</v>
      </c>
      <c r="E18" s="40"/>
      <c r="J18" s="34"/>
      <c r="K18" s="34"/>
      <c r="L18" s="34"/>
      <c r="M18" s="34"/>
      <c r="N18" s="34"/>
      <c r="O18" s="34"/>
      <c r="P18" s="34"/>
    </row>
    <row r="19" spans="1:16" ht="18.75" customHeight="1" x14ac:dyDescent="0.2">
      <c r="A19" s="36"/>
      <c r="B19" s="78" t="s">
        <v>129</v>
      </c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35.75" customHeight="1" x14ac:dyDescent="0.2">
      <c r="A20" s="36"/>
      <c r="B20" s="175" t="s">
        <v>541</v>
      </c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57.75" customHeight="1" x14ac:dyDescent="0.2">
      <c r="A21" s="36"/>
      <c r="B21" s="175" t="s">
        <v>543</v>
      </c>
      <c r="C21" s="38"/>
      <c r="D21" s="39"/>
      <c r="E21" s="40"/>
      <c r="J21" s="34"/>
      <c r="K21" s="34"/>
      <c r="L21" s="34"/>
      <c r="M21" s="34"/>
      <c r="N21" s="34"/>
      <c r="O21" s="34"/>
      <c r="P21" s="34"/>
    </row>
    <row r="22" spans="1:16" ht="15.75" x14ac:dyDescent="0.2">
      <c r="A22" s="41"/>
      <c r="B22" s="42"/>
      <c r="C22" s="43"/>
      <c r="D22" s="44"/>
      <c r="E22" s="45"/>
      <c r="J22" s="34"/>
      <c r="K22" s="34"/>
      <c r="L22" s="34"/>
      <c r="M22" s="34"/>
      <c r="N22" s="34"/>
      <c r="O22" s="34"/>
      <c r="P22" s="34"/>
    </row>
    <row r="23" spans="1:16" s="11" customFormat="1" ht="12" customHeight="1" x14ac:dyDescent="0.15">
      <c r="A23" s="247" t="s">
        <v>16</v>
      </c>
      <c r="B23" s="247"/>
      <c r="C23" s="247"/>
      <c r="D23" s="46"/>
      <c r="E23" s="46"/>
      <c r="F23" s="47"/>
      <c r="G23" s="47"/>
      <c r="H23" s="48"/>
    </row>
    <row r="24" spans="1:16" ht="15" customHeight="1" x14ac:dyDescent="0.2">
      <c r="A24" s="248" t="s">
        <v>1</v>
      </c>
      <c r="B24" s="248"/>
      <c r="C24" s="249" t="s">
        <v>17</v>
      </c>
      <c r="D24" s="249"/>
      <c r="E24" s="249"/>
      <c r="H24" s="49"/>
    </row>
    <row r="25" spans="1:16" ht="15" customHeight="1" x14ac:dyDescent="0.2">
      <c r="A25" s="213"/>
      <c r="B25" s="213"/>
      <c r="C25" s="214"/>
      <c r="D25" s="214"/>
      <c r="H25" s="49"/>
    </row>
    <row r="26" spans="1:16" ht="15" customHeight="1" x14ac:dyDescent="0.2">
      <c r="A26" s="52"/>
      <c r="B26" s="52"/>
      <c r="C26" s="49"/>
      <c r="D26" s="53"/>
      <c r="E26" s="53"/>
      <c r="H26" s="214"/>
    </row>
    <row r="27" spans="1:16" ht="9.9499999999999993" customHeight="1" x14ac:dyDescent="0.2">
      <c r="A27" s="54"/>
      <c r="B27" s="54"/>
      <c r="C27" s="55"/>
      <c r="D27" s="56"/>
      <c r="E27" s="56"/>
      <c r="H27" s="57"/>
    </row>
    <row r="28" spans="1:16" x14ac:dyDescent="0.2">
      <c r="A28" s="52"/>
      <c r="B28" s="52"/>
      <c r="C28" s="49"/>
      <c r="D28" s="53"/>
      <c r="E28" s="53"/>
      <c r="H28" s="214"/>
    </row>
    <row r="29" spans="1:16" x14ac:dyDescent="0.2">
      <c r="A29" s="52" t="s">
        <v>18</v>
      </c>
      <c r="B29" s="52"/>
      <c r="C29" s="49" t="s">
        <v>19</v>
      </c>
      <c r="D29" s="49"/>
      <c r="E29" s="49"/>
      <c r="H29" s="49"/>
    </row>
    <row r="30" spans="1:16" x14ac:dyDescent="0.2">
      <c r="A30" s="52"/>
      <c r="B30" s="52"/>
      <c r="C30" s="52"/>
      <c r="D30" s="2"/>
      <c r="E30" s="2"/>
      <c r="F30" s="58"/>
      <c r="G30" s="58"/>
      <c r="H30" s="214"/>
    </row>
    <row r="31" spans="1:16" ht="12.75" customHeight="1" x14ac:dyDescent="0.2">
      <c r="A31" s="243" t="s">
        <v>20</v>
      </c>
      <c r="B31" s="243"/>
      <c r="C31" s="243"/>
      <c r="D31" s="243"/>
      <c r="E31" s="243"/>
      <c r="F31" s="59"/>
      <c r="G31" s="59"/>
      <c r="H31" s="59"/>
    </row>
    <row r="32" spans="1:16" x14ac:dyDescent="0.2">
      <c r="A32" s="243"/>
      <c r="B32" s="243"/>
      <c r="C32" s="243"/>
      <c r="D32" s="243"/>
      <c r="E32" s="243"/>
      <c r="F32" s="59"/>
      <c r="G32" s="59"/>
      <c r="H32" s="59"/>
    </row>
  </sheetData>
  <sheetProtection selectLockedCells="1" selectUnlockedCells="1"/>
  <mergeCells count="7">
    <mergeCell ref="A31:E32"/>
    <mergeCell ref="B1:E1"/>
    <mergeCell ref="A3:B3"/>
    <mergeCell ref="C13:D13"/>
    <mergeCell ref="A23:C23"/>
    <mergeCell ref="A24:B24"/>
    <mergeCell ref="C24:E24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showGridLines="0" zoomScale="115" zoomScaleNormal="115" workbookViewId="0">
      <selection activeCell="F16" sqref="F16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16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544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2" t="s">
        <v>549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2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33.75" customHeight="1" x14ac:dyDescent="0.2">
      <c r="A15" s="36">
        <v>1</v>
      </c>
      <c r="B15" s="175" t="s">
        <v>546</v>
      </c>
      <c r="C15" s="38">
        <v>11</v>
      </c>
      <c r="D15" s="39" t="s">
        <v>545</v>
      </c>
      <c r="E15" s="40"/>
      <c r="F15" s="2" t="s">
        <v>557</v>
      </c>
      <c r="J15" s="34"/>
      <c r="K15" s="34"/>
      <c r="L15" s="34"/>
      <c r="M15" s="34"/>
      <c r="N15" s="34"/>
      <c r="O15" s="34"/>
      <c r="P15" s="34"/>
    </row>
    <row r="16" spans="1:16" ht="21" customHeight="1" x14ac:dyDescent="0.2">
      <c r="A16" s="36">
        <v>2</v>
      </c>
      <c r="B16" s="78" t="s">
        <v>547</v>
      </c>
      <c r="C16" s="38">
        <v>3</v>
      </c>
      <c r="D16" s="39" t="s">
        <v>545</v>
      </c>
      <c r="E16" s="40"/>
      <c r="J16" s="34"/>
      <c r="K16" s="34"/>
      <c r="L16" s="34"/>
      <c r="M16" s="34"/>
      <c r="N16" s="34"/>
      <c r="O16" s="34"/>
      <c r="P16" s="34"/>
    </row>
    <row r="17" spans="1:16" ht="21" customHeight="1" x14ac:dyDescent="0.2">
      <c r="A17" s="36">
        <v>3</v>
      </c>
      <c r="B17" s="78" t="s">
        <v>548</v>
      </c>
      <c r="C17" s="38">
        <v>3</v>
      </c>
      <c r="D17" s="39" t="s">
        <v>545</v>
      </c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78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78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215"/>
      <c r="B23" s="215"/>
      <c r="C23" s="216"/>
      <c r="D23" s="216"/>
      <c r="H23" s="49"/>
    </row>
    <row r="24" spans="1:16" ht="15" customHeight="1" x14ac:dyDescent="0.2">
      <c r="A24" s="52"/>
      <c r="B24" s="52"/>
      <c r="C24" s="49"/>
      <c r="D24" s="53"/>
      <c r="E24" s="53"/>
      <c r="H24" s="216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216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216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8">
    <mergeCell ref="A29:E30"/>
    <mergeCell ref="B9:B10"/>
    <mergeCell ref="B1:E1"/>
    <mergeCell ref="A3:B3"/>
    <mergeCell ref="C14:D14"/>
    <mergeCell ref="A21:C21"/>
    <mergeCell ref="A22:B22"/>
    <mergeCell ref="C22:E22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G28" sqref="G28:G29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19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550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2" t="s">
        <v>549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2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31.5" customHeight="1" x14ac:dyDescent="0.2">
      <c r="A15" s="36">
        <v>1</v>
      </c>
      <c r="B15" s="78" t="s">
        <v>551</v>
      </c>
      <c r="C15" s="38">
        <v>1</v>
      </c>
      <c r="D15" s="39" t="s">
        <v>78</v>
      </c>
      <c r="E15" s="40"/>
      <c r="F15" s="2" t="s">
        <v>567</v>
      </c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78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78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78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218"/>
      <c r="B22" s="218"/>
      <c r="C22" s="219"/>
      <c r="D22" s="219"/>
      <c r="H22" s="49"/>
    </row>
    <row r="23" spans="1:16" ht="15" customHeight="1" x14ac:dyDescent="0.2">
      <c r="A23" s="52"/>
      <c r="B23" s="52"/>
      <c r="C23" s="49"/>
      <c r="D23" s="53"/>
      <c r="E23" s="53"/>
      <c r="H23" s="219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219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219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8">
    <mergeCell ref="A28:E29"/>
    <mergeCell ref="B1:E1"/>
    <mergeCell ref="A3:B3"/>
    <mergeCell ref="B9:B10"/>
    <mergeCell ref="C14:D14"/>
    <mergeCell ref="A20:C20"/>
    <mergeCell ref="A21:B21"/>
    <mergeCell ref="C21:E21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H22" sqref="H22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19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552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406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407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6.5" customHeight="1" x14ac:dyDescent="0.2">
      <c r="A15" s="36">
        <v>1</v>
      </c>
      <c r="B15" s="175" t="s">
        <v>553</v>
      </c>
      <c r="C15" s="38">
        <v>2</v>
      </c>
      <c r="D15" s="39" t="s">
        <v>285</v>
      </c>
      <c r="E15" s="40"/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78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78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78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218"/>
      <c r="B22" s="218"/>
      <c r="C22" s="219"/>
      <c r="D22" s="219"/>
      <c r="H22" s="49"/>
    </row>
    <row r="23" spans="1:16" ht="15" customHeight="1" x14ac:dyDescent="0.2">
      <c r="A23" s="52"/>
      <c r="B23" s="52"/>
      <c r="C23" s="49"/>
      <c r="D23" s="53"/>
      <c r="E23" s="53"/>
      <c r="H23" s="219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219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219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0"/>
  <sheetViews>
    <sheetView showGridLines="0" zoomScale="115" zoomScaleNormal="115" workbookViewId="0">
      <selection activeCell="F16" sqref="F16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22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554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45005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282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283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555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45" customHeight="1" x14ac:dyDescent="0.2">
      <c r="A15" s="36">
        <v>1</v>
      </c>
      <c r="B15" s="37" t="s">
        <v>481</v>
      </c>
      <c r="C15" s="38">
        <v>5</v>
      </c>
      <c r="D15" s="39" t="s">
        <v>285</v>
      </c>
      <c r="E15" s="40"/>
      <c r="F15" s="2" t="s">
        <v>556</v>
      </c>
      <c r="J15" s="34"/>
      <c r="K15" s="34"/>
      <c r="L15" s="34"/>
      <c r="M15" s="34"/>
      <c r="N15" s="34"/>
      <c r="O15" s="34"/>
      <c r="P15" s="34"/>
    </row>
    <row r="16" spans="1:16" ht="14.25" x14ac:dyDescent="0.2">
      <c r="A16" s="36"/>
      <c r="B16" s="37"/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220"/>
      <c r="B23" s="220"/>
      <c r="C23" s="221"/>
      <c r="D23" s="221"/>
      <c r="H23" s="49"/>
    </row>
    <row r="24" spans="1:16" ht="15" customHeight="1" x14ac:dyDescent="0.2">
      <c r="A24" s="52"/>
      <c r="B24" s="52"/>
      <c r="C24" s="49"/>
      <c r="D24" s="53"/>
      <c r="E24" s="53"/>
      <c r="H24" s="221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221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221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P31"/>
  <sheetViews>
    <sheetView showGridLines="0" topLeftCell="A2" zoomScale="115" zoomScaleNormal="115" workbookViewId="0">
      <selection activeCell="B19" sqref="B19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74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111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44944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104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8.75" customHeight="1" x14ac:dyDescent="0.25">
      <c r="A15" s="36"/>
      <c r="B15" s="77" t="s">
        <v>112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8.75" customHeight="1" x14ac:dyDescent="0.2">
      <c r="A16" s="36">
        <v>1</v>
      </c>
      <c r="B16" s="78" t="s">
        <v>106</v>
      </c>
      <c r="C16" s="38">
        <v>50</v>
      </c>
      <c r="D16" s="39" t="s">
        <v>107</v>
      </c>
      <c r="E16" s="40"/>
      <c r="J16" s="34"/>
      <c r="K16" s="34"/>
      <c r="L16" s="34"/>
      <c r="M16" s="34"/>
      <c r="N16" s="34"/>
      <c r="O16" s="34"/>
      <c r="P16" s="34"/>
    </row>
    <row r="17" spans="1:16" ht="18.75" customHeight="1" x14ac:dyDescent="0.2">
      <c r="A17" s="36">
        <v>2</v>
      </c>
      <c r="B17" s="37" t="s">
        <v>108</v>
      </c>
      <c r="C17" s="38">
        <f>20+5</f>
        <v>25</v>
      </c>
      <c r="D17" s="39" t="s">
        <v>107</v>
      </c>
      <c r="E17" s="40"/>
      <c r="J17" s="34"/>
      <c r="K17" s="34"/>
      <c r="L17" s="34"/>
      <c r="M17" s="34"/>
      <c r="N17" s="34"/>
      <c r="O17" s="34"/>
      <c r="P17" s="34"/>
    </row>
    <row r="18" spans="1:16" ht="18.75" customHeight="1" x14ac:dyDescent="0.2">
      <c r="A18" s="36">
        <v>3</v>
      </c>
      <c r="B18" s="37" t="s">
        <v>109</v>
      </c>
      <c r="C18" s="38">
        <v>85</v>
      </c>
      <c r="D18" s="39" t="s">
        <v>107</v>
      </c>
      <c r="E18" s="40"/>
      <c r="J18" s="34"/>
      <c r="K18" s="34"/>
      <c r="L18" s="34"/>
      <c r="M18" s="34"/>
      <c r="N18" s="34"/>
      <c r="O18" s="34"/>
      <c r="P18" s="34"/>
    </row>
    <row r="19" spans="1:16" ht="18.75" customHeight="1" x14ac:dyDescent="0.2">
      <c r="A19" s="36">
        <v>4</v>
      </c>
      <c r="B19" s="37" t="s">
        <v>110</v>
      </c>
      <c r="C19" s="38">
        <v>50</v>
      </c>
      <c r="D19" s="39" t="s">
        <v>107</v>
      </c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37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73"/>
      <c r="B24" s="73"/>
      <c r="C24" s="74"/>
      <c r="D24" s="74"/>
      <c r="H24" s="49"/>
    </row>
    <row r="25" spans="1:16" ht="15" customHeight="1" x14ac:dyDescent="0.2">
      <c r="A25" s="52"/>
      <c r="B25" s="52"/>
      <c r="C25" s="49"/>
      <c r="D25" s="53"/>
      <c r="E25" s="53"/>
      <c r="H25" s="74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74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74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zoomScale="115" zoomScaleNormal="115" workbookViewId="0">
      <selection activeCell="I27" sqref="I27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23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558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" t="s">
        <v>559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226" t="s">
        <v>562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4.75" customHeight="1" x14ac:dyDescent="0.2">
      <c r="A16" s="36">
        <v>1</v>
      </c>
      <c r="B16" s="78" t="s">
        <v>560</v>
      </c>
      <c r="C16" s="38">
        <v>125</v>
      </c>
      <c r="D16" s="39" t="s">
        <v>285</v>
      </c>
      <c r="E16" s="40"/>
      <c r="J16" s="34"/>
      <c r="K16" s="34"/>
      <c r="L16" s="34"/>
      <c r="M16" s="34"/>
      <c r="N16" s="34"/>
      <c r="O16" s="34"/>
      <c r="P16" s="34"/>
    </row>
    <row r="17" spans="1:16" ht="24.75" customHeight="1" x14ac:dyDescent="0.2">
      <c r="A17" s="36">
        <v>2</v>
      </c>
      <c r="B17" s="78" t="s">
        <v>561</v>
      </c>
      <c r="C17" s="38">
        <v>5</v>
      </c>
      <c r="D17" s="39" t="s">
        <v>61</v>
      </c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78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78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78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222"/>
      <c r="B24" s="222"/>
      <c r="C24" s="223"/>
      <c r="D24" s="223"/>
      <c r="H24" s="49"/>
    </row>
    <row r="25" spans="1:16" ht="15" customHeight="1" x14ac:dyDescent="0.2">
      <c r="A25" s="52"/>
      <c r="B25" s="52"/>
      <c r="C25" s="49"/>
      <c r="D25" s="53"/>
      <c r="E25" s="53"/>
      <c r="H25" s="223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223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223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showGridLines="0" topLeftCell="A2" zoomScale="115" zoomScaleNormal="115" workbookViewId="0">
      <selection activeCell="J19" sqref="J19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25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563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45009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"/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226" t="s">
        <v>564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24.75" customHeight="1" x14ac:dyDescent="0.2">
      <c r="A16" s="36">
        <v>1</v>
      </c>
      <c r="B16" s="78" t="s">
        <v>43</v>
      </c>
      <c r="C16" s="38">
        <v>30</v>
      </c>
      <c r="D16" s="39" t="s">
        <v>39</v>
      </c>
      <c r="E16" s="40"/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78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24.75" customHeight="1" x14ac:dyDescent="0.2">
      <c r="A18" s="36"/>
      <c r="B18" s="158" t="s">
        <v>566</v>
      </c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24.75" customHeight="1" x14ac:dyDescent="0.2">
      <c r="A19" s="36">
        <v>2</v>
      </c>
      <c r="B19" s="78" t="s">
        <v>565</v>
      </c>
      <c r="C19" s="38">
        <v>5</v>
      </c>
      <c r="D19" s="39" t="s">
        <v>39</v>
      </c>
      <c r="E19" s="40"/>
      <c r="J19" s="34"/>
      <c r="K19" s="34"/>
      <c r="L19" s="34"/>
      <c r="M19" s="34"/>
      <c r="N19" s="34"/>
      <c r="O19" s="34"/>
      <c r="P19" s="34"/>
    </row>
    <row r="20" spans="1:16" ht="14.25" x14ac:dyDescent="0.2">
      <c r="A20" s="36"/>
      <c r="B20" s="78"/>
      <c r="C20" s="38"/>
      <c r="D20" s="39"/>
      <c r="E20" s="40"/>
      <c r="J20" s="34"/>
      <c r="K20" s="34"/>
      <c r="L20" s="34"/>
      <c r="M20" s="34"/>
      <c r="N20" s="34"/>
      <c r="O20" s="34"/>
      <c r="P20" s="34"/>
    </row>
    <row r="21" spans="1:16" ht="15.75" x14ac:dyDescent="0.2">
      <c r="A21" s="41"/>
      <c r="B21" s="42"/>
      <c r="C21" s="43"/>
      <c r="D21" s="44"/>
      <c r="E21" s="45"/>
      <c r="J21" s="34"/>
      <c r="K21" s="34"/>
      <c r="L21" s="34"/>
      <c r="M21" s="34"/>
      <c r="N21" s="34"/>
      <c r="O21" s="34"/>
      <c r="P21" s="34"/>
    </row>
    <row r="22" spans="1:16" s="11" customFormat="1" ht="12" customHeight="1" x14ac:dyDescent="0.15">
      <c r="A22" s="247" t="s">
        <v>16</v>
      </c>
      <c r="B22" s="247"/>
      <c r="C22" s="247"/>
      <c r="D22" s="46"/>
      <c r="E22" s="46"/>
      <c r="F22" s="47"/>
      <c r="G22" s="47"/>
      <c r="H22" s="48"/>
    </row>
    <row r="23" spans="1:16" ht="15" customHeight="1" x14ac:dyDescent="0.2">
      <c r="A23" s="248" t="s">
        <v>1</v>
      </c>
      <c r="B23" s="248"/>
      <c r="C23" s="249" t="s">
        <v>17</v>
      </c>
      <c r="D23" s="249"/>
      <c r="E23" s="249"/>
      <c r="H23" s="49"/>
    </row>
    <row r="24" spans="1:16" ht="15" customHeight="1" x14ac:dyDescent="0.2">
      <c r="A24" s="224"/>
      <c r="B24" s="224"/>
      <c r="C24" s="225"/>
      <c r="D24" s="225"/>
      <c r="H24" s="49"/>
    </row>
    <row r="25" spans="1:16" ht="15" customHeight="1" x14ac:dyDescent="0.2">
      <c r="A25" s="52"/>
      <c r="B25" s="52"/>
      <c r="C25" s="49"/>
      <c r="D25" s="53"/>
      <c r="E25" s="53"/>
      <c r="H25" s="225"/>
    </row>
    <row r="26" spans="1:16" ht="9.9499999999999993" customHeight="1" x14ac:dyDescent="0.2">
      <c r="A26" s="54"/>
      <c r="B26" s="54"/>
      <c r="C26" s="55"/>
      <c r="D26" s="56"/>
      <c r="E26" s="56"/>
      <c r="H26" s="57"/>
    </row>
    <row r="27" spans="1:16" x14ac:dyDescent="0.2">
      <c r="A27" s="52"/>
      <c r="B27" s="52"/>
      <c r="C27" s="49"/>
      <c r="D27" s="53"/>
      <c r="E27" s="53"/>
      <c r="H27" s="225"/>
    </row>
    <row r="28" spans="1:16" x14ac:dyDescent="0.2">
      <c r="A28" s="52" t="s">
        <v>18</v>
      </c>
      <c r="B28" s="52"/>
      <c r="C28" s="49" t="s">
        <v>19</v>
      </c>
      <c r="D28" s="49"/>
      <c r="E28" s="49"/>
      <c r="H28" s="49"/>
    </row>
    <row r="29" spans="1:16" x14ac:dyDescent="0.2">
      <c r="A29" s="52"/>
      <c r="B29" s="52"/>
      <c r="C29" s="52"/>
      <c r="D29" s="2"/>
      <c r="E29" s="2"/>
      <c r="F29" s="58"/>
      <c r="G29" s="58"/>
      <c r="H29" s="225"/>
    </row>
    <row r="30" spans="1:16" ht="12.75" customHeight="1" x14ac:dyDescent="0.2">
      <c r="A30" s="243" t="s">
        <v>20</v>
      </c>
      <c r="B30" s="243"/>
      <c r="C30" s="243"/>
      <c r="D30" s="243"/>
      <c r="E30" s="243"/>
      <c r="F30" s="59"/>
      <c r="G30" s="59"/>
      <c r="H30" s="59"/>
    </row>
    <row r="31" spans="1:16" x14ac:dyDescent="0.2">
      <c r="A31" s="243"/>
      <c r="B31" s="243"/>
      <c r="C31" s="243"/>
      <c r="D31" s="243"/>
      <c r="E31" s="243"/>
      <c r="F31" s="59"/>
      <c r="G31" s="59"/>
      <c r="H31" s="59"/>
    </row>
  </sheetData>
  <sheetProtection selectLockedCells="1" selectUnlockedCells="1"/>
  <mergeCells count="7">
    <mergeCell ref="A30:E31"/>
    <mergeCell ref="B1:E1"/>
    <mergeCell ref="A3:B3"/>
    <mergeCell ref="C14:D14"/>
    <mergeCell ref="A22:C22"/>
    <mergeCell ref="A23:B23"/>
    <mergeCell ref="C23:E23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"/>
  <sheetViews>
    <sheetView showGridLines="0" topLeftCell="A3" zoomScale="115" zoomScaleNormal="115" workbookViewId="0">
      <selection activeCell="B11" sqref="B11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228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568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45012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243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18.75" customHeight="1" x14ac:dyDescent="0.2">
      <c r="A15" s="36"/>
      <c r="B15" s="158" t="s">
        <v>569</v>
      </c>
      <c r="C15" s="38"/>
      <c r="D15" s="39"/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7.25" customHeight="1" x14ac:dyDescent="0.2">
      <c r="A16" s="36">
        <v>1</v>
      </c>
      <c r="B16" s="78" t="s">
        <v>570</v>
      </c>
      <c r="C16" s="38">
        <v>1</v>
      </c>
      <c r="D16" s="39" t="s">
        <v>237</v>
      </c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7.25" customHeight="1" x14ac:dyDescent="0.2">
      <c r="A17" s="36">
        <v>2</v>
      </c>
      <c r="B17" s="78" t="s">
        <v>571</v>
      </c>
      <c r="C17" s="38">
        <v>2</v>
      </c>
      <c r="D17" s="39" t="s">
        <v>245</v>
      </c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7.25" customHeight="1" x14ac:dyDescent="0.2">
      <c r="A18" s="36">
        <v>3</v>
      </c>
      <c r="B18" s="78" t="s">
        <v>572</v>
      </c>
      <c r="C18" s="38">
        <v>10</v>
      </c>
      <c r="D18" s="39" t="s">
        <v>587</v>
      </c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7.25" customHeight="1" x14ac:dyDescent="0.2">
      <c r="A19" s="36">
        <v>4</v>
      </c>
      <c r="B19" s="78" t="s">
        <v>573</v>
      </c>
      <c r="C19" s="38">
        <v>1</v>
      </c>
      <c r="D19" s="39" t="s">
        <v>49</v>
      </c>
      <c r="E19" s="40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7.25" customHeight="1" x14ac:dyDescent="0.2">
      <c r="A20" s="36">
        <v>5</v>
      </c>
      <c r="B20" s="78" t="s">
        <v>560</v>
      </c>
      <c r="C20" s="38">
        <v>25</v>
      </c>
      <c r="D20" s="39" t="s">
        <v>285</v>
      </c>
      <c r="E20" s="40"/>
      <c r="H20" s="34"/>
      <c r="I20" s="34"/>
      <c r="J20" s="34"/>
      <c r="K20" s="34"/>
      <c r="L20" s="34"/>
      <c r="M20" s="34"/>
      <c r="N20" s="34"/>
      <c r="O20" s="34"/>
      <c r="P20" s="34"/>
    </row>
    <row r="21" spans="1:16" ht="17.25" customHeight="1" x14ac:dyDescent="0.2">
      <c r="A21" s="36">
        <v>6</v>
      </c>
      <c r="B21" s="78" t="s">
        <v>574</v>
      </c>
      <c r="C21" s="38">
        <v>2</v>
      </c>
      <c r="D21" s="39" t="s">
        <v>78</v>
      </c>
      <c r="E21" s="40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7.25" customHeight="1" x14ac:dyDescent="0.2">
      <c r="A22" s="36">
        <v>7</v>
      </c>
      <c r="B22" s="78" t="s">
        <v>575</v>
      </c>
      <c r="C22" s="38">
        <v>2</v>
      </c>
      <c r="D22" s="39" t="s">
        <v>78</v>
      </c>
      <c r="E22" s="40"/>
      <c r="H22" s="34"/>
      <c r="I22" s="34"/>
      <c r="J22" s="34"/>
      <c r="K22" s="34"/>
      <c r="L22" s="34"/>
      <c r="M22" s="34"/>
      <c r="N22" s="34"/>
      <c r="O22" s="34"/>
      <c r="P22" s="34"/>
    </row>
    <row r="23" spans="1:16" ht="17.25" customHeight="1" x14ac:dyDescent="0.2">
      <c r="A23" s="36">
        <v>8</v>
      </c>
      <c r="B23" s="78" t="s">
        <v>576</v>
      </c>
      <c r="C23" s="38">
        <v>1</v>
      </c>
      <c r="D23" s="39" t="s">
        <v>78</v>
      </c>
      <c r="E23" s="40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7.25" customHeight="1" x14ac:dyDescent="0.2">
      <c r="A24" s="36">
        <v>9</v>
      </c>
      <c r="B24" s="78" t="s">
        <v>577</v>
      </c>
      <c r="C24" s="38">
        <v>1</v>
      </c>
      <c r="D24" s="39" t="s">
        <v>78</v>
      </c>
      <c r="E24" s="40"/>
      <c r="H24" s="34"/>
      <c r="I24" s="34"/>
      <c r="J24" s="34"/>
      <c r="K24" s="34"/>
      <c r="L24" s="34"/>
      <c r="M24" s="34"/>
      <c r="N24" s="34"/>
      <c r="O24" s="34"/>
      <c r="P24" s="34"/>
    </row>
    <row r="25" spans="1:16" ht="17.25" customHeight="1" x14ac:dyDescent="0.2">
      <c r="A25" s="36">
        <v>10</v>
      </c>
      <c r="B25" s="78" t="s">
        <v>578</v>
      </c>
      <c r="C25" s="38">
        <v>1</v>
      </c>
      <c r="D25" s="39" t="s">
        <v>78</v>
      </c>
      <c r="E25" s="40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7.25" customHeight="1" x14ac:dyDescent="0.2">
      <c r="A26" s="36">
        <v>11</v>
      </c>
      <c r="B26" s="78" t="s">
        <v>579</v>
      </c>
      <c r="C26" s="38">
        <v>1</v>
      </c>
      <c r="D26" s="39" t="s">
        <v>78</v>
      </c>
      <c r="E26" s="40"/>
      <c r="H26" s="34"/>
      <c r="I26" s="34"/>
      <c r="J26" s="34"/>
      <c r="K26" s="34"/>
      <c r="L26" s="34"/>
      <c r="M26" s="34"/>
      <c r="N26" s="34"/>
      <c r="O26" s="34"/>
      <c r="P26" s="34"/>
    </row>
    <row r="27" spans="1:16" ht="17.25" customHeight="1" x14ac:dyDescent="0.2">
      <c r="A27" s="36">
        <v>12</v>
      </c>
      <c r="B27" s="78" t="s">
        <v>580</v>
      </c>
      <c r="C27" s="38">
        <v>4</v>
      </c>
      <c r="D27" s="39" t="s">
        <v>78</v>
      </c>
      <c r="E27" s="40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7.25" customHeight="1" x14ac:dyDescent="0.2">
      <c r="A28" s="36">
        <v>13</v>
      </c>
      <c r="B28" s="78" t="s">
        <v>581</v>
      </c>
      <c r="C28" s="38">
        <v>2</v>
      </c>
      <c r="D28" s="39" t="s">
        <v>78</v>
      </c>
      <c r="E28" s="40"/>
      <c r="H28" s="34"/>
      <c r="I28" s="34"/>
      <c r="J28" s="34"/>
      <c r="K28" s="34"/>
      <c r="L28" s="34"/>
      <c r="M28" s="34"/>
      <c r="N28" s="34"/>
      <c r="O28" s="34"/>
      <c r="P28" s="34"/>
    </row>
    <row r="29" spans="1:16" ht="17.25" customHeight="1" x14ac:dyDescent="0.2">
      <c r="A29" s="36">
        <v>14</v>
      </c>
      <c r="B29" s="78" t="s">
        <v>582</v>
      </c>
      <c r="C29" s="38">
        <v>1</v>
      </c>
      <c r="D29" s="39" t="s">
        <v>237</v>
      </c>
      <c r="E29" s="40"/>
      <c r="H29" s="34"/>
      <c r="I29" s="34"/>
      <c r="J29" s="34"/>
      <c r="K29" s="34"/>
      <c r="L29" s="34"/>
      <c r="M29" s="34"/>
      <c r="N29" s="34"/>
      <c r="O29" s="34"/>
      <c r="P29" s="34"/>
    </row>
    <row r="30" spans="1:16" ht="17.25" customHeight="1" x14ac:dyDescent="0.2">
      <c r="A30" s="36">
        <v>15</v>
      </c>
      <c r="B30" s="78" t="s">
        <v>583</v>
      </c>
      <c r="C30" s="38">
        <v>2</v>
      </c>
      <c r="D30" s="39" t="s">
        <v>240</v>
      </c>
      <c r="E30" s="40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7.25" customHeight="1" x14ac:dyDescent="0.2">
      <c r="A31" s="36">
        <v>16</v>
      </c>
      <c r="B31" s="78" t="s">
        <v>584</v>
      </c>
      <c r="C31" s="38">
        <v>2</v>
      </c>
      <c r="D31" s="39" t="s">
        <v>78</v>
      </c>
      <c r="E31" s="40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7.25" customHeight="1" x14ac:dyDescent="0.2">
      <c r="A32" s="36">
        <v>17</v>
      </c>
      <c r="B32" s="78" t="s">
        <v>585</v>
      </c>
      <c r="C32" s="38">
        <v>1</v>
      </c>
      <c r="D32" s="39" t="s">
        <v>245</v>
      </c>
      <c r="E32" s="40"/>
      <c r="H32" s="34"/>
      <c r="I32" s="34"/>
      <c r="J32" s="34"/>
      <c r="K32" s="34"/>
      <c r="L32" s="34"/>
      <c r="M32" s="34"/>
      <c r="N32" s="34"/>
      <c r="O32" s="34"/>
      <c r="P32" s="34"/>
    </row>
    <row r="33" spans="1:16" ht="17.25" customHeight="1" x14ac:dyDescent="0.2">
      <c r="A33" s="36">
        <v>18</v>
      </c>
      <c r="B33" s="78" t="s">
        <v>586</v>
      </c>
      <c r="C33" s="38">
        <v>10</v>
      </c>
      <c r="D33" s="39" t="s">
        <v>588</v>
      </c>
      <c r="E33" s="40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4.25" x14ac:dyDescent="0.2">
      <c r="A34" s="36"/>
      <c r="B34" s="78"/>
      <c r="C34" s="38"/>
      <c r="D34" s="39"/>
      <c r="E34" s="40"/>
      <c r="H34" s="34"/>
      <c r="I34" s="34"/>
      <c r="J34" s="34"/>
      <c r="K34" s="34"/>
      <c r="L34" s="34"/>
      <c r="M34" s="34"/>
      <c r="N34" s="34"/>
      <c r="O34" s="34"/>
      <c r="P34" s="34"/>
    </row>
    <row r="35" spans="1:16" ht="15.75" x14ac:dyDescent="0.2">
      <c r="A35" s="41"/>
      <c r="B35" s="42"/>
      <c r="C35" s="43"/>
      <c r="D35" s="44"/>
      <c r="E35" s="45"/>
      <c r="H35" s="34"/>
      <c r="I35" s="34"/>
      <c r="J35" s="34"/>
      <c r="K35" s="34"/>
      <c r="L35" s="34"/>
      <c r="M35" s="34"/>
      <c r="N35" s="34"/>
      <c r="O35" s="34"/>
      <c r="P35" s="34"/>
    </row>
    <row r="36" spans="1:16" s="11" customFormat="1" ht="12" customHeight="1" x14ac:dyDescent="0.15">
      <c r="A36" s="247" t="s">
        <v>16</v>
      </c>
      <c r="B36" s="247"/>
      <c r="C36" s="247"/>
      <c r="D36" s="46"/>
      <c r="E36" s="46"/>
      <c r="F36" s="47"/>
      <c r="G36" s="47"/>
      <c r="H36" s="48"/>
      <c r="I36" s="12"/>
      <c r="J36" s="12"/>
      <c r="K36" s="12"/>
      <c r="L36" s="12"/>
      <c r="M36" s="12"/>
    </row>
    <row r="37" spans="1:16" ht="15" customHeight="1" x14ac:dyDescent="0.2">
      <c r="A37" s="248" t="s">
        <v>1</v>
      </c>
      <c r="B37" s="248"/>
      <c r="C37" s="249" t="s">
        <v>17</v>
      </c>
      <c r="D37" s="249"/>
      <c r="E37" s="249"/>
      <c r="H37" s="137"/>
      <c r="I37" s="34"/>
      <c r="J37" s="34"/>
      <c r="K37" s="34"/>
      <c r="L37" s="34"/>
      <c r="M37" s="34"/>
    </row>
    <row r="38" spans="1:16" ht="15" customHeight="1" x14ac:dyDescent="0.2">
      <c r="A38" s="227"/>
      <c r="B38" s="227"/>
      <c r="C38" s="228"/>
      <c r="D38" s="228"/>
      <c r="H38" s="137"/>
      <c r="I38" s="34"/>
      <c r="J38" s="34"/>
      <c r="K38" s="34"/>
      <c r="L38" s="34"/>
      <c r="M38" s="34"/>
    </row>
    <row r="39" spans="1:16" ht="15" customHeight="1" x14ac:dyDescent="0.2">
      <c r="A39" s="52"/>
      <c r="B39" s="52"/>
      <c r="C39" s="49"/>
      <c r="D39" s="53"/>
      <c r="E39" s="53"/>
      <c r="H39" s="138"/>
      <c r="I39" s="34"/>
      <c r="J39" s="34"/>
      <c r="K39" s="34"/>
      <c r="L39" s="34"/>
      <c r="M39" s="34"/>
    </row>
    <row r="40" spans="1:16" ht="9.9499999999999993" customHeight="1" x14ac:dyDescent="0.2">
      <c r="A40" s="54"/>
      <c r="B40" s="54"/>
      <c r="C40" s="55"/>
      <c r="D40" s="56"/>
      <c r="E40" s="56"/>
      <c r="H40" s="139"/>
      <c r="I40" s="34"/>
      <c r="J40" s="34"/>
      <c r="K40" s="34"/>
      <c r="L40" s="34"/>
      <c r="M40" s="34"/>
    </row>
    <row r="41" spans="1:16" x14ac:dyDescent="0.2">
      <c r="A41" s="52"/>
      <c r="B41" s="52"/>
      <c r="C41" s="49"/>
      <c r="D41" s="53"/>
      <c r="E41" s="53"/>
      <c r="H41" s="138"/>
      <c r="I41" s="34"/>
      <c r="J41" s="34"/>
      <c r="K41" s="34"/>
      <c r="L41" s="34"/>
      <c r="M41" s="34"/>
    </row>
    <row r="42" spans="1:16" x14ac:dyDescent="0.2">
      <c r="A42" s="52" t="s">
        <v>18</v>
      </c>
      <c r="B42" s="52"/>
      <c r="C42" s="49" t="s">
        <v>19</v>
      </c>
      <c r="D42" s="49"/>
      <c r="E42" s="49"/>
      <c r="H42" s="137"/>
      <c r="I42" s="34"/>
      <c r="J42" s="34"/>
      <c r="K42" s="34"/>
      <c r="L42" s="34"/>
      <c r="M42" s="34"/>
    </row>
    <row r="43" spans="1:16" x14ac:dyDescent="0.2">
      <c r="A43" s="52"/>
      <c r="B43" s="52"/>
      <c r="C43" s="52"/>
      <c r="D43" s="2"/>
      <c r="E43" s="2"/>
      <c r="F43" s="58"/>
      <c r="G43" s="58"/>
      <c r="H43" s="228"/>
    </row>
    <row r="44" spans="1:16" ht="12.75" customHeight="1" x14ac:dyDescent="0.2">
      <c r="A44" s="243" t="s">
        <v>20</v>
      </c>
      <c r="B44" s="243"/>
      <c r="C44" s="243"/>
      <c r="D44" s="243"/>
      <c r="E44" s="243"/>
      <c r="F44" s="59"/>
      <c r="G44" s="59"/>
      <c r="H44" s="59"/>
    </row>
    <row r="45" spans="1:16" x14ac:dyDescent="0.2">
      <c r="A45" s="243"/>
      <c r="B45" s="243"/>
      <c r="C45" s="243"/>
      <c r="D45" s="243"/>
      <c r="E45" s="243"/>
      <c r="F45" s="59"/>
      <c r="G45" s="59"/>
      <c r="H45" s="59"/>
    </row>
  </sheetData>
  <sheetProtection selectLockedCells="1" selectUnlockedCells="1"/>
  <mergeCells count="7">
    <mergeCell ref="A44:E45"/>
    <mergeCell ref="B1:E1"/>
    <mergeCell ref="A3:B3"/>
    <mergeCell ref="C14:D14"/>
    <mergeCell ref="A36:C36"/>
    <mergeCell ref="A37:B37"/>
    <mergeCell ref="C37:E37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E25" sqref="E25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3.5703125" style="230" customWidth="1"/>
    <col min="6" max="8" width="9.140625" style="2"/>
    <col min="9" max="9" width="48" style="2" bestFit="1" customWidth="1"/>
    <col min="10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589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311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/>
      <c r="C10" s="22"/>
      <c r="D10" s="22"/>
      <c r="E10" s="15"/>
      <c r="F10" s="13"/>
      <c r="G10" s="19" t="s">
        <v>233</v>
      </c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590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312</v>
      </c>
      <c r="C12" s="22"/>
      <c r="D12" s="22"/>
      <c r="E12" s="15"/>
      <c r="F12" s="13"/>
      <c r="G12" s="13"/>
      <c r="H12" s="16"/>
      <c r="I12" s="16"/>
      <c r="J12" s="16"/>
      <c r="K12" s="16"/>
      <c r="L12" s="16"/>
      <c r="M12" s="16"/>
      <c r="N12" s="12"/>
      <c r="O12" s="12"/>
      <c r="P12" s="12"/>
    </row>
    <row r="13" spans="1:16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/>
      <c r="K14" s="33"/>
      <c r="L14" s="33"/>
      <c r="M14" s="33"/>
      <c r="N14" s="34"/>
      <c r="O14" s="34"/>
      <c r="P14" s="34"/>
    </row>
    <row r="15" spans="1:16" ht="36" customHeight="1" x14ac:dyDescent="0.2">
      <c r="A15" s="36">
        <v>1</v>
      </c>
      <c r="B15" s="78" t="s">
        <v>591</v>
      </c>
      <c r="C15" s="38">
        <v>3</v>
      </c>
      <c r="D15" s="39" t="s">
        <v>131</v>
      </c>
      <c r="E15" s="40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7.25" customHeight="1" x14ac:dyDescent="0.2">
      <c r="A16" s="36"/>
      <c r="B16" s="78"/>
      <c r="C16" s="38"/>
      <c r="D16" s="39"/>
      <c r="E16" s="40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7.25" customHeight="1" x14ac:dyDescent="0.2">
      <c r="A17" s="36"/>
      <c r="B17" s="78"/>
      <c r="C17" s="38"/>
      <c r="D17" s="39"/>
      <c r="E17" s="40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78"/>
      <c r="C18" s="38"/>
      <c r="D18" s="39"/>
      <c r="E18" s="40"/>
      <c r="H18" s="34"/>
      <c r="I18" s="34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  <c r="I20" s="12"/>
      <c r="J20" s="12"/>
      <c r="K20" s="12"/>
      <c r="L20" s="12"/>
      <c r="M20" s="12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137"/>
      <c r="I21" s="34"/>
      <c r="J21" s="34"/>
      <c r="K21" s="34"/>
      <c r="L21" s="34"/>
      <c r="M21" s="34"/>
    </row>
    <row r="22" spans="1:16" ht="15" customHeight="1" x14ac:dyDescent="0.2">
      <c r="A22" s="229"/>
      <c r="B22" s="229"/>
      <c r="C22" s="230"/>
      <c r="D22" s="230"/>
      <c r="H22" s="137"/>
      <c r="I22" s="34"/>
      <c r="J22" s="34"/>
      <c r="K22" s="34"/>
      <c r="L22" s="34"/>
      <c r="M22" s="34"/>
    </row>
    <row r="23" spans="1:16" ht="15" customHeight="1" x14ac:dyDescent="0.2">
      <c r="A23" s="52"/>
      <c r="B23" s="52"/>
      <c r="C23" s="49"/>
      <c r="D23" s="53"/>
      <c r="E23" s="53"/>
      <c r="H23" s="138"/>
      <c r="I23" s="34"/>
      <c r="J23" s="34"/>
      <c r="K23" s="34"/>
      <c r="L23" s="34"/>
      <c r="M23" s="34"/>
    </row>
    <row r="24" spans="1:16" ht="9.9499999999999993" customHeight="1" x14ac:dyDescent="0.2">
      <c r="A24" s="54"/>
      <c r="B24" s="54"/>
      <c r="C24" s="55"/>
      <c r="D24" s="56"/>
      <c r="E24" s="56"/>
      <c r="H24" s="139"/>
      <c r="I24" s="34"/>
      <c r="J24" s="34"/>
      <c r="K24" s="34"/>
      <c r="L24" s="34"/>
      <c r="M24" s="34"/>
    </row>
    <row r="25" spans="1:16" x14ac:dyDescent="0.2">
      <c r="A25" s="52"/>
      <c r="B25" s="52"/>
      <c r="C25" s="49"/>
      <c r="D25" s="53"/>
      <c r="E25" s="53"/>
      <c r="H25" s="138"/>
      <c r="I25" s="34"/>
      <c r="J25" s="34"/>
      <c r="K25" s="34"/>
      <c r="L25" s="34"/>
      <c r="M25" s="34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137"/>
      <c r="I26" s="34"/>
      <c r="J26" s="34"/>
      <c r="K26" s="34"/>
      <c r="L26" s="34"/>
      <c r="M26" s="34"/>
    </row>
    <row r="27" spans="1:16" x14ac:dyDescent="0.2">
      <c r="A27" s="52"/>
      <c r="B27" s="52"/>
      <c r="C27" s="52"/>
      <c r="D27" s="2"/>
      <c r="E27" s="2"/>
      <c r="F27" s="58"/>
      <c r="G27" s="58"/>
      <c r="H27" s="230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tabSelected="1" topLeftCell="A6" zoomScale="115" zoomScaleNormal="115" workbookViewId="0">
      <selection activeCell="B18" sqref="B18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32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592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45014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" t="s">
        <v>559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14.25" x14ac:dyDescent="0.2">
      <c r="A15" s="36"/>
      <c r="B15" s="226" t="s">
        <v>562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18" customHeight="1" x14ac:dyDescent="0.2">
      <c r="A16" s="36">
        <v>1</v>
      </c>
      <c r="B16" s="78" t="s">
        <v>593</v>
      </c>
      <c r="C16" s="38">
        <v>5</v>
      </c>
      <c r="D16" s="39" t="s">
        <v>78</v>
      </c>
      <c r="E16" s="40"/>
      <c r="J16" s="34"/>
      <c r="K16" s="34"/>
      <c r="L16" s="34"/>
      <c r="M16" s="34"/>
      <c r="N16" s="34"/>
      <c r="O16" s="34"/>
      <c r="P16" s="34"/>
    </row>
    <row r="17" spans="1:16" ht="18" customHeight="1" x14ac:dyDescent="0.2">
      <c r="A17" s="36">
        <v>2</v>
      </c>
      <c r="B17" s="78" t="s">
        <v>561</v>
      </c>
      <c r="C17" s="38">
        <v>10</v>
      </c>
      <c r="D17" s="39" t="s">
        <v>74</v>
      </c>
      <c r="E17" s="40"/>
      <c r="J17" s="34"/>
      <c r="K17" s="34"/>
      <c r="L17" s="34"/>
      <c r="M17" s="34"/>
      <c r="N17" s="34"/>
      <c r="O17" s="34"/>
      <c r="P17" s="34"/>
    </row>
    <row r="18" spans="1:16" ht="18" customHeight="1" x14ac:dyDescent="0.2">
      <c r="A18" s="36">
        <v>3</v>
      </c>
      <c r="B18" s="78" t="s">
        <v>594</v>
      </c>
      <c r="C18" s="38">
        <v>2</v>
      </c>
      <c r="D18" s="39" t="s">
        <v>61</v>
      </c>
      <c r="E18" s="40"/>
      <c r="J18" s="34"/>
      <c r="K18" s="34"/>
      <c r="L18" s="34"/>
      <c r="M18" s="34"/>
      <c r="N18" s="34"/>
      <c r="O18" s="34"/>
      <c r="P18" s="34"/>
    </row>
    <row r="19" spans="1:16" ht="18" customHeight="1" x14ac:dyDescent="0.2">
      <c r="A19" s="36">
        <v>4</v>
      </c>
      <c r="B19" s="78" t="s">
        <v>595</v>
      </c>
      <c r="C19" s="38">
        <v>5</v>
      </c>
      <c r="D19" s="39" t="s">
        <v>237</v>
      </c>
      <c r="E19" s="40"/>
      <c r="J19" s="34"/>
      <c r="K19" s="34"/>
      <c r="L19" s="34"/>
      <c r="M19" s="34"/>
      <c r="N19" s="34"/>
      <c r="O19" s="34"/>
      <c r="P19" s="34"/>
    </row>
    <row r="20" spans="1:16" ht="18" customHeight="1" x14ac:dyDescent="0.2">
      <c r="A20" s="36">
        <v>5</v>
      </c>
      <c r="B20" s="78" t="s">
        <v>616</v>
      </c>
      <c r="C20" s="38">
        <v>2</v>
      </c>
      <c r="D20" s="39" t="s">
        <v>40</v>
      </c>
      <c r="E20" s="40"/>
      <c r="J20" s="34"/>
      <c r="K20" s="34"/>
      <c r="L20" s="34"/>
      <c r="M20" s="34"/>
      <c r="N20" s="34"/>
      <c r="O20" s="34"/>
      <c r="P20" s="34"/>
    </row>
    <row r="21" spans="1:16" ht="18" customHeight="1" x14ac:dyDescent="0.2">
      <c r="A21" s="36">
        <v>6</v>
      </c>
      <c r="B21" s="78" t="s">
        <v>596</v>
      </c>
      <c r="C21" s="38">
        <v>2</v>
      </c>
      <c r="D21" s="39" t="s">
        <v>237</v>
      </c>
      <c r="E21" s="40"/>
      <c r="J21" s="34"/>
      <c r="K21" s="34"/>
      <c r="L21" s="34"/>
      <c r="M21" s="34"/>
      <c r="N21" s="34"/>
      <c r="O21" s="34"/>
      <c r="P21" s="34"/>
    </row>
    <row r="22" spans="1:16" ht="18" customHeight="1" x14ac:dyDescent="0.2">
      <c r="A22" s="36">
        <v>7</v>
      </c>
      <c r="B22" s="78" t="s">
        <v>597</v>
      </c>
      <c r="C22" s="38">
        <v>3</v>
      </c>
      <c r="D22" s="39" t="s">
        <v>237</v>
      </c>
      <c r="E22" s="40"/>
      <c r="J22" s="34"/>
      <c r="K22" s="34"/>
      <c r="L22" s="34"/>
      <c r="M22" s="34"/>
      <c r="N22" s="34"/>
      <c r="O22" s="34"/>
      <c r="P22" s="34"/>
    </row>
    <row r="23" spans="1:16" ht="18" customHeight="1" x14ac:dyDescent="0.2">
      <c r="A23" s="36">
        <v>8</v>
      </c>
      <c r="B23" s="78" t="s">
        <v>598</v>
      </c>
      <c r="C23" s="38">
        <v>2</v>
      </c>
      <c r="D23" s="39" t="s">
        <v>78</v>
      </c>
      <c r="E23" s="40"/>
      <c r="J23" s="34"/>
      <c r="K23" s="34"/>
      <c r="L23" s="34"/>
      <c r="M23" s="34"/>
      <c r="N23" s="34"/>
      <c r="O23" s="34"/>
      <c r="P23" s="34"/>
    </row>
    <row r="24" spans="1:16" ht="32.25" customHeight="1" x14ac:dyDescent="0.2">
      <c r="A24" s="36">
        <v>9</v>
      </c>
      <c r="B24" s="175" t="s">
        <v>599</v>
      </c>
      <c r="C24" s="38">
        <v>4</v>
      </c>
      <c r="D24" s="39" t="s">
        <v>78</v>
      </c>
      <c r="E24" s="40"/>
      <c r="J24" s="34"/>
      <c r="K24" s="34"/>
      <c r="L24" s="34"/>
      <c r="M24" s="34"/>
      <c r="N24" s="34"/>
      <c r="O24" s="34"/>
      <c r="P24" s="34"/>
    </row>
    <row r="25" spans="1:16" ht="18" customHeight="1" x14ac:dyDescent="0.2">
      <c r="A25" s="36">
        <v>10</v>
      </c>
      <c r="B25" s="78" t="s">
        <v>600</v>
      </c>
      <c r="C25" s="38">
        <v>5</v>
      </c>
      <c r="D25" s="39" t="s">
        <v>78</v>
      </c>
      <c r="E25" s="40"/>
      <c r="J25" s="34"/>
      <c r="K25" s="34"/>
      <c r="L25" s="34"/>
      <c r="M25" s="34"/>
      <c r="N25" s="34"/>
      <c r="O25" s="34"/>
      <c r="P25" s="34"/>
    </row>
    <row r="26" spans="1:16" ht="18" customHeight="1" x14ac:dyDescent="0.2">
      <c r="A26" s="36">
        <v>11</v>
      </c>
      <c r="B26" s="78" t="s">
        <v>601</v>
      </c>
      <c r="C26" s="38">
        <v>5</v>
      </c>
      <c r="D26" s="39" t="s">
        <v>78</v>
      </c>
      <c r="E26" s="40"/>
      <c r="J26" s="34"/>
      <c r="K26" s="34"/>
      <c r="L26" s="34"/>
      <c r="M26" s="34"/>
      <c r="N26" s="34"/>
      <c r="O26" s="34"/>
      <c r="P26" s="34"/>
    </row>
    <row r="27" spans="1:16" ht="18" customHeight="1" x14ac:dyDescent="0.2">
      <c r="A27" s="36">
        <v>12</v>
      </c>
      <c r="B27" s="78" t="s">
        <v>602</v>
      </c>
      <c r="C27" s="38">
        <v>2</v>
      </c>
      <c r="D27" s="39" t="s">
        <v>78</v>
      </c>
      <c r="E27" s="40"/>
      <c r="J27" s="34"/>
      <c r="K27" s="34"/>
      <c r="L27" s="34"/>
      <c r="M27" s="34"/>
      <c r="N27" s="34"/>
      <c r="O27" s="34"/>
      <c r="P27" s="34"/>
    </row>
    <row r="28" spans="1:16" ht="31.5" customHeight="1" x14ac:dyDescent="0.2">
      <c r="A28" s="36">
        <v>13</v>
      </c>
      <c r="B28" s="175" t="s">
        <v>615</v>
      </c>
      <c r="C28" s="38">
        <v>4</v>
      </c>
      <c r="D28" s="39" t="s">
        <v>78</v>
      </c>
      <c r="E28" s="40"/>
      <c r="F28" s="2" t="s">
        <v>617</v>
      </c>
      <c r="J28" s="34"/>
      <c r="K28" s="34"/>
      <c r="L28" s="34"/>
      <c r="M28" s="34"/>
      <c r="N28" s="34"/>
      <c r="O28" s="34"/>
      <c r="P28" s="34"/>
    </row>
    <row r="29" spans="1:16" ht="15.75" x14ac:dyDescent="0.2">
      <c r="A29" s="41"/>
      <c r="B29" s="42"/>
      <c r="C29" s="43"/>
      <c r="D29" s="44"/>
      <c r="E29" s="45"/>
      <c r="J29" s="34"/>
      <c r="K29" s="34"/>
      <c r="L29" s="34"/>
      <c r="M29" s="34"/>
      <c r="N29" s="34"/>
      <c r="O29" s="34"/>
      <c r="P29" s="34"/>
    </row>
    <row r="30" spans="1:16" s="11" customFormat="1" ht="12" customHeight="1" x14ac:dyDescent="0.15">
      <c r="A30" s="247" t="s">
        <v>16</v>
      </c>
      <c r="B30" s="247"/>
      <c r="C30" s="247"/>
      <c r="D30" s="46"/>
      <c r="E30" s="46"/>
      <c r="F30" s="47"/>
      <c r="G30" s="47"/>
      <c r="H30" s="48"/>
    </row>
    <row r="31" spans="1:16" ht="15" customHeight="1" x14ac:dyDescent="0.2">
      <c r="A31" s="248" t="s">
        <v>1</v>
      </c>
      <c r="B31" s="248"/>
      <c r="C31" s="249" t="s">
        <v>17</v>
      </c>
      <c r="D31" s="249"/>
      <c r="E31" s="249"/>
      <c r="H31" s="49"/>
    </row>
    <row r="32" spans="1:16" ht="15" customHeight="1" x14ac:dyDescent="0.2">
      <c r="A32" s="231"/>
      <c r="B32" s="231"/>
      <c r="C32" s="232"/>
      <c r="D32" s="232"/>
      <c r="H32" s="49"/>
    </row>
    <row r="33" spans="1:8" ht="15" customHeight="1" x14ac:dyDescent="0.2">
      <c r="A33" s="52"/>
      <c r="B33" s="52"/>
      <c r="C33" s="49"/>
      <c r="D33" s="53"/>
      <c r="E33" s="53"/>
      <c r="H33" s="232"/>
    </row>
    <row r="34" spans="1:8" ht="9.9499999999999993" customHeight="1" x14ac:dyDescent="0.2">
      <c r="A34" s="54"/>
      <c r="B34" s="54"/>
      <c r="C34" s="55"/>
      <c r="D34" s="56"/>
      <c r="E34" s="56"/>
      <c r="H34" s="57"/>
    </row>
    <row r="35" spans="1:8" x14ac:dyDescent="0.2">
      <c r="A35" s="52"/>
      <c r="B35" s="52"/>
      <c r="C35" s="49"/>
      <c r="D35" s="53"/>
      <c r="E35" s="53"/>
      <c r="H35" s="232"/>
    </row>
    <row r="36" spans="1:8" x14ac:dyDescent="0.2">
      <c r="A36" s="52" t="s">
        <v>18</v>
      </c>
      <c r="B36" s="52"/>
      <c r="C36" s="49" t="s">
        <v>19</v>
      </c>
      <c r="D36" s="49"/>
      <c r="E36" s="49"/>
      <c r="H36" s="49"/>
    </row>
    <row r="37" spans="1:8" x14ac:dyDescent="0.2">
      <c r="A37" s="52"/>
      <c r="B37" s="52"/>
      <c r="C37" s="52"/>
      <c r="D37" s="2"/>
      <c r="E37" s="2"/>
      <c r="F37" s="58"/>
      <c r="G37" s="58"/>
      <c r="H37" s="232"/>
    </row>
    <row r="38" spans="1:8" ht="12.75" customHeight="1" x14ac:dyDescent="0.2">
      <c r="A38" s="243" t="s">
        <v>20</v>
      </c>
      <c r="B38" s="243"/>
      <c r="C38" s="243"/>
      <c r="D38" s="243"/>
      <c r="E38" s="243"/>
      <c r="F38" s="59"/>
      <c r="G38" s="59"/>
      <c r="H38" s="59"/>
    </row>
    <row r="39" spans="1:8" x14ac:dyDescent="0.2">
      <c r="A39" s="243"/>
      <c r="B39" s="243"/>
      <c r="C39" s="243"/>
      <c r="D39" s="243"/>
      <c r="E39" s="243"/>
      <c r="F39" s="59"/>
      <c r="G39" s="59"/>
      <c r="H39" s="59"/>
    </row>
  </sheetData>
  <sheetProtection selectLockedCells="1" selectUnlockedCells="1"/>
  <mergeCells count="7">
    <mergeCell ref="A38:E39"/>
    <mergeCell ref="B1:E1"/>
    <mergeCell ref="A3:B3"/>
    <mergeCell ref="C14:D14"/>
    <mergeCell ref="A30:C30"/>
    <mergeCell ref="A31:B31"/>
    <mergeCell ref="C31:E31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0"/>
  <sheetViews>
    <sheetView showGridLines="0" zoomScale="115" zoomScaleNormal="115" workbookViewId="0">
      <selection activeCell="K23" sqref="K23"/>
    </sheetView>
  </sheetViews>
  <sheetFormatPr defaultRowHeight="12.75" x14ac:dyDescent="0.2"/>
  <cols>
    <col min="1" max="1" width="6.85546875" style="2" customWidth="1"/>
    <col min="2" max="2" width="63.140625" style="2" customWidth="1"/>
    <col min="3" max="4" width="8.42578125" style="58" customWidth="1"/>
    <col min="5" max="5" width="14.28515625" style="234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603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22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6" t="s">
        <v>280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605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ht="15" customHeight="1" x14ac:dyDescent="0.2">
      <c r="A13" s="30"/>
      <c r="B13" s="30"/>
      <c r="C13" s="31"/>
      <c r="D13" s="31"/>
      <c r="E13" s="32"/>
      <c r="F13" s="33"/>
      <c r="G13" s="13"/>
      <c r="H13" s="33"/>
      <c r="I13" s="33"/>
      <c r="J13" s="33"/>
      <c r="K13" s="33"/>
      <c r="L13" s="33"/>
      <c r="M13" s="33"/>
      <c r="N13" s="34"/>
      <c r="O13" s="34"/>
      <c r="P13" s="34"/>
    </row>
    <row r="14" spans="1:16" ht="21.75" customHeight="1" x14ac:dyDescent="0.2">
      <c r="A14" s="35" t="s">
        <v>11</v>
      </c>
      <c r="B14" s="35" t="s">
        <v>12</v>
      </c>
      <c r="C14" s="246" t="s">
        <v>13</v>
      </c>
      <c r="D14" s="246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21" customHeight="1" x14ac:dyDescent="0.2">
      <c r="A15" s="35" t="s">
        <v>278</v>
      </c>
      <c r="B15" s="60" t="s">
        <v>277</v>
      </c>
      <c r="C15" s="38"/>
      <c r="D15" s="39"/>
      <c r="E15" s="40"/>
      <c r="J15" s="34"/>
      <c r="K15" s="34"/>
      <c r="L15" s="34"/>
      <c r="M15" s="34"/>
      <c r="N15" s="34"/>
      <c r="O15" s="34"/>
      <c r="P15" s="34"/>
    </row>
    <row r="16" spans="1:16" ht="33" customHeight="1" x14ac:dyDescent="0.2">
      <c r="A16" s="36">
        <v>1</v>
      </c>
      <c r="B16" s="37" t="s">
        <v>279</v>
      </c>
      <c r="C16" s="38">
        <v>30500</v>
      </c>
      <c r="D16" s="39" t="s">
        <v>78</v>
      </c>
      <c r="E16" s="40"/>
      <c r="F16" s="2" t="s">
        <v>604</v>
      </c>
      <c r="J16" s="34"/>
      <c r="K16" s="34"/>
      <c r="L16" s="34"/>
      <c r="M16" s="34"/>
      <c r="N16" s="34"/>
      <c r="O16" s="34"/>
      <c r="P16" s="34"/>
    </row>
    <row r="17" spans="1:16" ht="14.25" x14ac:dyDescent="0.2">
      <c r="A17" s="36"/>
      <c r="B17" s="37"/>
      <c r="C17" s="38"/>
      <c r="D17" s="39"/>
      <c r="E17" s="40"/>
      <c r="J17" s="34"/>
      <c r="K17" s="34"/>
      <c r="L17" s="34"/>
      <c r="M17" s="34"/>
      <c r="N17" s="34"/>
      <c r="O17" s="34"/>
      <c r="P17" s="34"/>
    </row>
    <row r="18" spans="1:16" ht="14.25" x14ac:dyDescent="0.2">
      <c r="A18" s="36"/>
      <c r="B18" s="37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4.25" x14ac:dyDescent="0.2">
      <c r="A19" s="36"/>
      <c r="B19" s="37"/>
      <c r="C19" s="38"/>
      <c r="D19" s="39"/>
      <c r="E19" s="40"/>
      <c r="J19" s="34"/>
      <c r="K19" s="34"/>
      <c r="L19" s="34"/>
      <c r="M19" s="34"/>
      <c r="N19" s="34"/>
      <c r="O19" s="34"/>
      <c r="P19" s="34"/>
    </row>
    <row r="20" spans="1:16" ht="15.75" x14ac:dyDescent="0.2">
      <c r="A20" s="41"/>
      <c r="B20" s="42"/>
      <c r="C20" s="43"/>
      <c r="D20" s="44"/>
      <c r="E20" s="45"/>
      <c r="J20" s="34"/>
      <c r="K20" s="34"/>
      <c r="L20" s="34"/>
      <c r="M20" s="34"/>
      <c r="N20" s="34"/>
      <c r="O20" s="34"/>
      <c r="P20" s="34"/>
    </row>
    <row r="21" spans="1:16" s="11" customFormat="1" ht="12" customHeight="1" x14ac:dyDescent="0.15">
      <c r="A21" s="247" t="s">
        <v>16</v>
      </c>
      <c r="B21" s="247"/>
      <c r="C21" s="247"/>
      <c r="D21" s="46"/>
      <c r="E21" s="46"/>
      <c r="F21" s="47"/>
      <c r="G21" s="47"/>
      <c r="H21" s="48"/>
    </row>
    <row r="22" spans="1:16" ht="15" customHeight="1" x14ac:dyDescent="0.2">
      <c r="A22" s="248" t="s">
        <v>1</v>
      </c>
      <c r="B22" s="248"/>
      <c r="C22" s="249" t="s">
        <v>17</v>
      </c>
      <c r="D22" s="249"/>
      <c r="E22" s="249"/>
      <c r="H22" s="49"/>
    </row>
    <row r="23" spans="1:16" ht="15" customHeight="1" x14ac:dyDescent="0.2">
      <c r="A23" s="233"/>
      <c r="B23" s="233"/>
      <c r="C23" s="234"/>
      <c r="D23" s="234"/>
      <c r="H23" s="49"/>
    </row>
    <row r="24" spans="1:16" ht="15" customHeight="1" x14ac:dyDescent="0.2">
      <c r="A24" s="52"/>
      <c r="B24" s="52"/>
      <c r="C24" s="49"/>
      <c r="D24" s="53"/>
      <c r="E24" s="53"/>
      <c r="H24" s="234"/>
    </row>
    <row r="25" spans="1:16" ht="9.9499999999999993" customHeight="1" x14ac:dyDescent="0.2">
      <c r="A25" s="54"/>
      <c r="B25" s="54"/>
      <c r="C25" s="55"/>
      <c r="D25" s="56"/>
      <c r="E25" s="56"/>
      <c r="H25" s="57"/>
    </row>
    <row r="26" spans="1:16" x14ac:dyDescent="0.2">
      <c r="A26" s="52"/>
      <c r="B26" s="52"/>
      <c r="C26" s="49"/>
      <c r="D26" s="53"/>
      <c r="E26" s="53"/>
      <c r="H26" s="234"/>
    </row>
    <row r="27" spans="1:16" x14ac:dyDescent="0.2">
      <c r="A27" s="52" t="s">
        <v>18</v>
      </c>
      <c r="B27" s="52"/>
      <c r="C27" s="49" t="s">
        <v>19</v>
      </c>
      <c r="D27" s="49"/>
      <c r="E27" s="49"/>
      <c r="H27" s="49"/>
    </row>
    <row r="28" spans="1:16" x14ac:dyDescent="0.2">
      <c r="A28" s="52"/>
      <c r="B28" s="52"/>
      <c r="C28" s="52"/>
      <c r="D28" s="2"/>
      <c r="E28" s="2"/>
      <c r="F28" s="58"/>
      <c r="G28" s="58"/>
      <c r="H28" s="234"/>
    </row>
    <row r="29" spans="1:16" ht="12.75" customHeight="1" x14ac:dyDescent="0.2">
      <c r="A29" s="243" t="s">
        <v>20</v>
      </c>
      <c r="B29" s="243"/>
      <c r="C29" s="243"/>
      <c r="D29" s="243"/>
      <c r="E29" s="243"/>
      <c r="F29" s="59"/>
      <c r="G29" s="59"/>
      <c r="H29" s="59"/>
    </row>
    <row r="30" spans="1:16" x14ac:dyDescent="0.2">
      <c r="A30" s="243"/>
      <c r="B30" s="243"/>
      <c r="C30" s="243"/>
      <c r="D30" s="243"/>
      <c r="E30" s="243"/>
      <c r="F30" s="59"/>
      <c r="G30" s="59"/>
      <c r="H30" s="59"/>
    </row>
  </sheetData>
  <sheetProtection selectLockedCells="1" selectUnlockedCells="1"/>
  <mergeCells count="7">
    <mergeCell ref="A29:E30"/>
    <mergeCell ref="B1:E1"/>
    <mergeCell ref="A3:B3"/>
    <mergeCell ref="C14:D14"/>
    <mergeCell ref="A21:C21"/>
    <mergeCell ref="A22:B22"/>
    <mergeCell ref="C22:E22"/>
  </mergeCells>
  <printOptions horizontalCentered="1"/>
  <pageMargins left="0.73433070866141736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B17" sqref="B17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36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606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" t="s">
        <v>607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34.5" customHeight="1" x14ac:dyDescent="0.2">
      <c r="A15" s="35"/>
      <c r="B15" s="239" t="s">
        <v>609</v>
      </c>
      <c r="C15" s="238"/>
      <c r="D15" s="237"/>
      <c r="E15" s="35"/>
      <c r="F15" s="33"/>
      <c r="H15" s="33"/>
      <c r="I15" s="33"/>
      <c r="J15" s="33"/>
      <c r="K15" s="33"/>
      <c r="L15" s="33"/>
      <c r="M15" s="33"/>
      <c r="N15" s="34"/>
      <c r="O15" s="34"/>
      <c r="P15" s="34"/>
    </row>
    <row r="16" spans="1:16" ht="14.25" x14ac:dyDescent="0.2">
      <c r="A16" s="36"/>
      <c r="B16" s="226" t="s">
        <v>608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59.25" customHeight="1" x14ac:dyDescent="0.2">
      <c r="A17" s="36">
        <v>1</v>
      </c>
      <c r="B17" s="175" t="s">
        <v>610</v>
      </c>
      <c r="C17" s="38">
        <v>5</v>
      </c>
      <c r="D17" s="39" t="s">
        <v>285</v>
      </c>
      <c r="E17" s="40"/>
      <c r="J17" s="34"/>
      <c r="K17" s="34"/>
      <c r="L17" s="34"/>
      <c r="M17" s="34"/>
      <c r="N17" s="34"/>
      <c r="O17" s="34"/>
      <c r="P17" s="34"/>
    </row>
    <row r="18" spans="1:16" ht="18" customHeight="1" x14ac:dyDescent="0.2">
      <c r="A18" s="36"/>
      <c r="B18" s="78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235"/>
      <c r="B22" s="235"/>
      <c r="C22" s="236"/>
      <c r="D22" s="236"/>
      <c r="H22" s="49"/>
    </row>
    <row r="23" spans="1:16" ht="15" customHeight="1" x14ac:dyDescent="0.2">
      <c r="A23" s="52"/>
      <c r="B23" s="52"/>
      <c r="C23" s="49"/>
      <c r="D23" s="53"/>
      <c r="E23" s="53"/>
      <c r="H23" s="236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236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236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B17" sqref="B17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36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611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" t="s">
        <v>607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34.5" customHeight="1" x14ac:dyDescent="0.2">
      <c r="A15" s="35"/>
      <c r="B15" s="239" t="s">
        <v>613</v>
      </c>
      <c r="C15" s="238"/>
      <c r="D15" s="237"/>
      <c r="E15" s="35"/>
      <c r="F15" s="33"/>
      <c r="H15" s="33"/>
      <c r="I15" s="33"/>
      <c r="J15" s="33"/>
      <c r="K15" s="33"/>
      <c r="L15" s="33"/>
      <c r="M15" s="33"/>
      <c r="N15" s="34"/>
      <c r="O15" s="34"/>
      <c r="P15" s="34"/>
    </row>
    <row r="16" spans="1:16" ht="14.25" x14ac:dyDescent="0.2">
      <c r="A16" s="36"/>
      <c r="B16" s="226" t="s">
        <v>612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59.25" customHeight="1" x14ac:dyDescent="0.2">
      <c r="A17" s="36">
        <v>1</v>
      </c>
      <c r="B17" s="175" t="s">
        <v>614</v>
      </c>
      <c r="C17" s="38">
        <v>12</v>
      </c>
      <c r="D17" s="39" t="s">
        <v>285</v>
      </c>
      <c r="E17" s="40"/>
      <c r="J17" s="34"/>
      <c r="K17" s="34"/>
      <c r="L17" s="34"/>
      <c r="M17" s="34"/>
      <c r="N17" s="34"/>
      <c r="O17" s="34"/>
      <c r="P17" s="34"/>
    </row>
    <row r="18" spans="1:16" ht="18" customHeight="1" x14ac:dyDescent="0.2">
      <c r="A18" s="36"/>
      <c r="B18" s="78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235"/>
      <c r="B22" s="235"/>
      <c r="C22" s="236"/>
      <c r="D22" s="236"/>
      <c r="H22" s="49"/>
    </row>
    <row r="23" spans="1:16" ht="15" customHeight="1" x14ac:dyDescent="0.2">
      <c r="A23" s="52"/>
      <c r="B23" s="52"/>
      <c r="C23" s="49"/>
      <c r="D23" s="53"/>
      <c r="E23" s="53"/>
      <c r="H23" s="236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236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236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showGridLines="0" zoomScale="115" zoomScaleNormal="115" workbookViewId="0">
      <selection activeCell="B31" sqref="B31"/>
    </sheetView>
  </sheetViews>
  <sheetFormatPr defaultRowHeight="12.75" x14ac:dyDescent="0.2"/>
  <cols>
    <col min="1" max="1" width="6.85546875" style="2" customWidth="1"/>
    <col min="2" max="2" width="56.5703125" style="2" customWidth="1"/>
    <col min="3" max="4" width="8.42578125" style="58" customWidth="1"/>
    <col min="5" max="5" width="14.28515625" style="241" customWidth="1"/>
    <col min="6" max="16384" width="9.140625" style="2"/>
  </cols>
  <sheetData>
    <row r="1" spans="1:16" ht="58.5" customHeight="1" x14ac:dyDescent="0.35">
      <c r="A1" s="1"/>
      <c r="B1" s="244" t="s">
        <v>0</v>
      </c>
      <c r="C1" s="244"/>
      <c r="D1" s="244"/>
      <c r="E1" s="244"/>
    </row>
    <row r="2" spans="1:16" ht="5.25" customHeight="1" x14ac:dyDescent="0.25">
      <c r="A2" s="3"/>
      <c r="B2" s="3"/>
      <c r="C2" s="4"/>
      <c r="D2" s="4"/>
      <c r="E2" s="5"/>
    </row>
    <row r="3" spans="1:16" ht="15" customHeight="1" x14ac:dyDescent="0.25">
      <c r="A3" s="245" t="s">
        <v>1</v>
      </c>
      <c r="B3" s="245"/>
      <c r="C3" s="6" t="s">
        <v>2</v>
      </c>
      <c r="D3" s="6"/>
      <c r="E3" s="7" t="s">
        <v>618</v>
      </c>
    </row>
    <row r="4" spans="1:16" ht="14.1" customHeight="1" x14ac:dyDescent="0.2">
      <c r="A4" s="8" t="s">
        <v>3</v>
      </c>
      <c r="B4" s="8"/>
      <c r="C4" s="6" t="s">
        <v>4</v>
      </c>
      <c r="D4" s="6"/>
      <c r="E4" s="9">
        <v>45016</v>
      </c>
    </row>
    <row r="5" spans="1:16" s="11" customFormat="1" ht="14.1" customHeight="1" x14ac:dyDescent="0.15">
      <c r="A5" s="8" t="s">
        <v>5</v>
      </c>
      <c r="B5" s="8"/>
      <c r="C5" s="4"/>
      <c r="D5" s="4"/>
      <c r="E5" s="10"/>
      <c r="J5" s="12"/>
      <c r="K5" s="12"/>
      <c r="L5" s="12"/>
      <c r="M5" s="12"/>
      <c r="N5" s="12"/>
      <c r="O5" s="12"/>
      <c r="P5" s="12"/>
    </row>
    <row r="6" spans="1:16" s="11" customFormat="1" ht="14.1" customHeight="1" x14ac:dyDescent="0.15">
      <c r="A6" s="13" t="s">
        <v>6</v>
      </c>
      <c r="B6" s="13"/>
      <c r="C6" s="14"/>
      <c r="D6" s="14"/>
      <c r="E6" s="15"/>
      <c r="F6" s="13"/>
      <c r="G6" s="13"/>
      <c r="H6" s="13"/>
      <c r="I6" s="13"/>
      <c r="J6" s="16"/>
      <c r="K6" s="16"/>
      <c r="L6" s="16"/>
      <c r="M6" s="16"/>
      <c r="N6" s="12"/>
      <c r="O6" s="12"/>
      <c r="P6" s="12"/>
    </row>
    <row r="7" spans="1:16" s="11" customFormat="1" ht="14.1" customHeight="1" x14ac:dyDescent="0.2">
      <c r="A7" s="13"/>
      <c r="B7" s="13"/>
      <c r="C7" s="17" t="s">
        <v>7</v>
      </c>
      <c r="D7" s="17"/>
      <c r="E7" s="18"/>
      <c r="F7" s="13"/>
      <c r="G7" s="19"/>
      <c r="H7" s="13"/>
      <c r="I7" s="16"/>
      <c r="J7" s="16"/>
      <c r="K7" s="16"/>
      <c r="L7" s="16"/>
      <c r="M7" s="16"/>
      <c r="N7" s="12"/>
      <c r="O7" s="12"/>
      <c r="P7" s="12"/>
    </row>
    <row r="8" spans="1:16" s="11" customFormat="1" ht="14.1" customHeight="1" x14ac:dyDescent="0.3">
      <c r="A8" s="20" t="s">
        <v>8</v>
      </c>
      <c r="B8" s="21" t="s">
        <v>9</v>
      </c>
      <c r="C8" s="22"/>
      <c r="D8" s="22"/>
      <c r="E8" s="15"/>
      <c r="F8" s="13"/>
      <c r="G8" s="23"/>
      <c r="H8" s="13"/>
      <c r="I8" s="24"/>
      <c r="J8" s="16"/>
      <c r="K8" s="16"/>
      <c r="L8" s="16"/>
      <c r="M8" s="16"/>
      <c r="N8" s="12"/>
      <c r="O8" s="12"/>
      <c r="P8" s="12"/>
    </row>
    <row r="9" spans="1:16" s="11" customFormat="1" ht="14.1" customHeight="1" x14ac:dyDescent="0.3">
      <c r="A9" s="22"/>
      <c r="B9" s="25" t="s">
        <v>45</v>
      </c>
      <c r="C9" s="22"/>
      <c r="D9" s="22"/>
      <c r="E9" s="15"/>
      <c r="F9" s="13"/>
      <c r="G9" s="19"/>
      <c r="H9" s="13"/>
      <c r="I9" s="24"/>
      <c r="J9" s="16"/>
      <c r="K9" s="16"/>
      <c r="L9" s="16"/>
      <c r="M9" s="16"/>
      <c r="N9" s="12"/>
      <c r="O9" s="12"/>
      <c r="P9" s="12"/>
    </row>
    <row r="10" spans="1:16" s="11" customFormat="1" ht="14.1" customHeight="1" x14ac:dyDescent="0.3">
      <c r="A10" s="22"/>
      <c r="B10" s="25" t="s">
        <v>607</v>
      </c>
      <c r="C10" s="22"/>
      <c r="D10" s="22"/>
      <c r="E10" s="15"/>
      <c r="F10" s="13"/>
      <c r="G10" s="19"/>
      <c r="H10" s="13"/>
      <c r="I10" s="24"/>
      <c r="J10" s="16"/>
      <c r="K10" s="16"/>
      <c r="L10" s="16"/>
      <c r="M10" s="16"/>
      <c r="N10" s="12"/>
      <c r="O10" s="12"/>
      <c r="P10" s="12"/>
    </row>
    <row r="11" spans="1:16" s="11" customFormat="1" ht="13.5" customHeight="1" x14ac:dyDescent="0.2">
      <c r="A11" s="27"/>
      <c r="B11" s="28" t="s">
        <v>58</v>
      </c>
      <c r="C11" s="22"/>
      <c r="D11" s="22"/>
      <c r="E11" s="15"/>
      <c r="F11" s="13"/>
      <c r="G11" s="13"/>
      <c r="H11" s="13"/>
      <c r="I11" s="13"/>
      <c r="J11" s="16"/>
      <c r="K11" s="16"/>
      <c r="L11" s="16"/>
      <c r="M11" s="16"/>
      <c r="N11" s="12"/>
      <c r="O11" s="12"/>
      <c r="P11" s="12"/>
    </row>
    <row r="12" spans="1:16" s="11" customFormat="1" ht="14.1" customHeight="1" x14ac:dyDescent="0.2">
      <c r="A12" s="28" t="s">
        <v>10</v>
      </c>
      <c r="B12" s="29" t="s">
        <v>105</v>
      </c>
      <c r="C12" s="22"/>
      <c r="D12" s="22"/>
      <c r="E12" s="15"/>
      <c r="F12" s="13"/>
      <c r="G12" s="13"/>
      <c r="H12" s="13"/>
      <c r="I12" s="13"/>
      <c r="J12" s="16"/>
      <c r="K12" s="16"/>
      <c r="L12" s="16"/>
      <c r="M12" s="16"/>
      <c r="N12" s="12"/>
      <c r="O12" s="12"/>
      <c r="P12" s="12"/>
    </row>
    <row r="13" spans="1:16" s="11" customFormat="1" ht="14.1" customHeight="1" x14ac:dyDescent="0.2">
      <c r="A13" s="28"/>
      <c r="B13" s="29"/>
      <c r="C13" s="22"/>
      <c r="D13" s="22"/>
      <c r="E13" s="15"/>
      <c r="F13" s="13"/>
      <c r="G13" s="13"/>
      <c r="H13" s="13"/>
      <c r="I13" s="13"/>
      <c r="J13" s="16"/>
      <c r="K13" s="16"/>
      <c r="L13" s="16"/>
      <c r="M13" s="16"/>
      <c r="N13" s="12"/>
      <c r="O13" s="12"/>
      <c r="P13" s="12"/>
    </row>
    <row r="14" spans="1:16" ht="21.75" customHeight="1" x14ac:dyDescent="0.2">
      <c r="A14" s="35" t="s">
        <v>11</v>
      </c>
      <c r="B14" s="35" t="s">
        <v>12</v>
      </c>
      <c r="C14" s="250" t="s">
        <v>13</v>
      </c>
      <c r="D14" s="251"/>
      <c r="E14" s="35" t="s">
        <v>14</v>
      </c>
      <c r="F14" s="33"/>
      <c r="H14" s="33"/>
      <c r="I14" s="33"/>
      <c r="J14" s="33" t="s">
        <v>15</v>
      </c>
      <c r="K14" s="33"/>
      <c r="L14" s="33"/>
      <c r="M14" s="33"/>
      <c r="N14" s="34"/>
      <c r="O14" s="34"/>
      <c r="P14" s="34"/>
    </row>
    <row r="15" spans="1:16" ht="34.5" customHeight="1" x14ac:dyDescent="0.2">
      <c r="A15" s="35"/>
      <c r="B15" s="239" t="s">
        <v>613</v>
      </c>
      <c r="C15" s="238"/>
      <c r="D15" s="242"/>
      <c r="E15" s="35"/>
      <c r="F15" s="33"/>
      <c r="H15" s="33"/>
      <c r="I15" s="33"/>
      <c r="J15" s="33"/>
      <c r="K15" s="33"/>
      <c r="L15" s="33"/>
      <c r="M15" s="33"/>
      <c r="N15" s="34"/>
      <c r="O15" s="34"/>
      <c r="P15" s="34"/>
    </row>
    <row r="16" spans="1:16" ht="14.25" x14ac:dyDescent="0.2">
      <c r="A16" s="36"/>
      <c r="B16" s="226" t="s">
        <v>612</v>
      </c>
      <c r="C16" s="38"/>
      <c r="D16" s="39"/>
      <c r="E16" s="40"/>
      <c r="J16" s="34"/>
      <c r="K16" s="34"/>
      <c r="L16" s="34"/>
      <c r="M16" s="34"/>
      <c r="N16" s="34"/>
      <c r="O16" s="34"/>
      <c r="P16" s="34"/>
    </row>
    <row r="17" spans="1:16" ht="59.25" customHeight="1" x14ac:dyDescent="0.2">
      <c r="A17" s="36">
        <v>1</v>
      </c>
      <c r="B17" s="175" t="s">
        <v>619</v>
      </c>
      <c r="C17" s="38">
        <v>15</v>
      </c>
      <c r="D17" s="39" t="s">
        <v>285</v>
      </c>
      <c r="E17" s="40"/>
      <c r="J17" s="34"/>
      <c r="K17" s="34"/>
      <c r="L17" s="34"/>
      <c r="M17" s="34"/>
      <c r="N17" s="34"/>
      <c r="O17" s="34"/>
      <c r="P17" s="34"/>
    </row>
    <row r="18" spans="1:16" ht="18" customHeight="1" x14ac:dyDescent="0.2">
      <c r="A18" s="36"/>
      <c r="B18" s="78"/>
      <c r="C18" s="38"/>
      <c r="D18" s="39"/>
      <c r="E18" s="40"/>
      <c r="J18" s="34"/>
      <c r="K18" s="34"/>
      <c r="L18" s="34"/>
      <c r="M18" s="34"/>
      <c r="N18" s="34"/>
      <c r="O18" s="34"/>
      <c r="P18" s="34"/>
    </row>
    <row r="19" spans="1:16" ht="15.75" x14ac:dyDescent="0.2">
      <c r="A19" s="41"/>
      <c r="B19" s="42"/>
      <c r="C19" s="43"/>
      <c r="D19" s="44"/>
      <c r="E19" s="45"/>
      <c r="J19" s="34"/>
      <c r="K19" s="34"/>
      <c r="L19" s="34"/>
      <c r="M19" s="34"/>
      <c r="N19" s="34"/>
      <c r="O19" s="34"/>
      <c r="P19" s="34"/>
    </row>
    <row r="20" spans="1:16" s="11" customFormat="1" ht="12" customHeight="1" x14ac:dyDescent="0.15">
      <c r="A20" s="247" t="s">
        <v>16</v>
      </c>
      <c r="B20" s="247"/>
      <c r="C20" s="247"/>
      <c r="D20" s="46"/>
      <c r="E20" s="46"/>
      <c r="F20" s="47"/>
      <c r="G20" s="47"/>
      <c r="H20" s="48"/>
    </row>
    <row r="21" spans="1:16" ht="15" customHeight="1" x14ac:dyDescent="0.2">
      <c r="A21" s="248" t="s">
        <v>1</v>
      </c>
      <c r="B21" s="248"/>
      <c r="C21" s="249" t="s">
        <v>17</v>
      </c>
      <c r="D21" s="249"/>
      <c r="E21" s="249"/>
      <c r="H21" s="49"/>
    </row>
    <row r="22" spans="1:16" ht="15" customHeight="1" x14ac:dyDescent="0.2">
      <c r="A22" s="240"/>
      <c r="B22" s="240"/>
      <c r="C22" s="241"/>
      <c r="D22" s="241"/>
      <c r="H22" s="49"/>
    </row>
    <row r="23" spans="1:16" ht="15" customHeight="1" x14ac:dyDescent="0.2">
      <c r="A23" s="52"/>
      <c r="B23" s="52"/>
      <c r="C23" s="49"/>
      <c r="D23" s="53"/>
      <c r="E23" s="53"/>
      <c r="H23" s="241"/>
    </row>
    <row r="24" spans="1:16" ht="9.9499999999999993" customHeight="1" x14ac:dyDescent="0.2">
      <c r="A24" s="54"/>
      <c r="B24" s="54"/>
      <c r="C24" s="55"/>
      <c r="D24" s="56"/>
      <c r="E24" s="56"/>
      <c r="H24" s="57"/>
    </row>
    <row r="25" spans="1:16" x14ac:dyDescent="0.2">
      <c r="A25" s="52"/>
      <c r="B25" s="52"/>
      <c r="C25" s="49"/>
      <c r="D25" s="53"/>
      <c r="E25" s="53"/>
      <c r="H25" s="241"/>
    </row>
    <row r="26" spans="1:16" x14ac:dyDescent="0.2">
      <c r="A26" s="52" t="s">
        <v>18</v>
      </c>
      <c r="B26" s="52"/>
      <c r="C26" s="49" t="s">
        <v>19</v>
      </c>
      <c r="D26" s="49"/>
      <c r="E26" s="49"/>
      <c r="H26" s="49"/>
    </row>
    <row r="27" spans="1:16" x14ac:dyDescent="0.2">
      <c r="A27" s="52"/>
      <c r="B27" s="52"/>
      <c r="C27" s="52"/>
      <c r="D27" s="2"/>
      <c r="E27" s="2"/>
      <c r="F27" s="58"/>
      <c r="G27" s="58"/>
      <c r="H27" s="241"/>
    </row>
    <row r="28" spans="1:16" ht="12.75" customHeight="1" x14ac:dyDescent="0.2">
      <c r="A28" s="243" t="s">
        <v>20</v>
      </c>
      <c r="B28" s="243"/>
      <c r="C28" s="243"/>
      <c r="D28" s="243"/>
      <c r="E28" s="243"/>
      <c r="F28" s="59"/>
      <c r="G28" s="59"/>
      <c r="H28" s="59"/>
    </row>
    <row r="29" spans="1:16" x14ac:dyDescent="0.2">
      <c r="A29" s="243"/>
      <c r="B29" s="243"/>
      <c r="C29" s="243"/>
      <c r="D29" s="243"/>
      <c r="E29" s="243"/>
      <c r="F29" s="59"/>
      <c r="G29" s="59"/>
      <c r="H29" s="59"/>
    </row>
  </sheetData>
  <sheetProtection selectLockedCells="1" selectUnlockedCells="1"/>
  <mergeCells count="7">
    <mergeCell ref="A28:E29"/>
    <mergeCell ref="B1:E1"/>
    <mergeCell ref="A3:B3"/>
    <mergeCell ref="C14:D14"/>
    <mergeCell ref="A20:C20"/>
    <mergeCell ref="A21:B21"/>
    <mergeCell ref="C21:E21"/>
  </mergeCells>
  <printOptions horizontalCentered="1"/>
  <pageMargins left="0.38" right="0.23622047244094491" top="0" bottom="0" header="0.31496062992125984" footer="0.31496062992125984"/>
  <pageSetup scale="93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98</vt:i4>
      </vt:variant>
      <vt:variant>
        <vt:lpstr>Named Ranges</vt:lpstr>
      </vt:variant>
      <vt:variant>
        <vt:i4>98</vt:i4>
      </vt:variant>
    </vt:vector>
  </HeadingPairs>
  <TitlesOfParts>
    <vt:vector size="196" baseType="lpstr">
      <vt:lpstr>ERA(1)</vt:lpstr>
      <vt:lpstr>ERA(2)</vt:lpstr>
      <vt:lpstr>ERA(3)</vt:lpstr>
      <vt:lpstr>ERA(4)</vt:lpstr>
      <vt:lpstr>ERA(5)</vt:lpstr>
      <vt:lpstr>ERA(6)</vt:lpstr>
      <vt:lpstr>ERA(7)</vt:lpstr>
      <vt:lpstr>ERA(8)</vt:lpstr>
      <vt:lpstr>ERA(9)</vt:lpstr>
      <vt:lpstr>ERA(10)</vt:lpstr>
      <vt:lpstr>ERA(11)</vt:lpstr>
      <vt:lpstr>ERA(12)</vt:lpstr>
      <vt:lpstr>ERA(13)</vt:lpstr>
      <vt:lpstr>ERA(14)</vt:lpstr>
      <vt:lpstr>ERA(15)</vt:lpstr>
      <vt:lpstr>ERA(16)</vt:lpstr>
      <vt:lpstr>ERA(17)</vt:lpstr>
      <vt:lpstr>ERA(18)</vt:lpstr>
      <vt:lpstr>ERA(19)</vt:lpstr>
      <vt:lpstr>ERA(20)</vt:lpstr>
      <vt:lpstr>ERA(21)</vt:lpstr>
      <vt:lpstr>ERA(22)</vt:lpstr>
      <vt:lpstr>ERA(23)</vt:lpstr>
      <vt:lpstr>ERA(24)</vt:lpstr>
      <vt:lpstr>ERA(25)</vt:lpstr>
      <vt:lpstr>ERA(26)</vt:lpstr>
      <vt:lpstr>ERA(27)</vt:lpstr>
      <vt:lpstr>ERA(28)</vt:lpstr>
      <vt:lpstr>ERA(29)</vt:lpstr>
      <vt:lpstr>ERA(30)</vt:lpstr>
      <vt:lpstr>ERA(31)</vt:lpstr>
      <vt:lpstr>ERA(32)</vt:lpstr>
      <vt:lpstr>ERA(33)</vt:lpstr>
      <vt:lpstr>ERA(34)</vt:lpstr>
      <vt:lpstr>ERA(35)</vt:lpstr>
      <vt:lpstr>ERA(36)</vt:lpstr>
      <vt:lpstr>ERA(37)</vt:lpstr>
      <vt:lpstr>ERA(38)</vt:lpstr>
      <vt:lpstr>ERA(39)</vt:lpstr>
      <vt:lpstr>ERA(40)</vt:lpstr>
      <vt:lpstr>ERA(41)</vt:lpstr>
      <vt:lpstr>ERA(42)</vt:lpstr>
      <vt:lpstr>ERA(43)</vt:lpstr>
      <vt:lpstr>ERA(44)</vt:lpstr>
      <vt:lpstr>ERA(45)</vt:lpstr>
      <vt:lpstr>ERA(46)</vt:lpstr>
      <vt:lpstr>ERA(47)</vt:lpstr>
      <vt:lpstr>ERA(48)</vt:lpstr>
      <vt:lpstr>ERA(49)</vt:lpstr>
      <vt:lpstr>ERA(50)</vt:lpstr>
      <vt:lpstr>ERA(51)</vt:lpstr>
      <vt:lpstr>ERA(52)</vt:lpstr>
      <vt:lpstr>ERA(53)</vt:lpstr>
      <vt:lpstr>ERA(54)</vt:lpstr>
      <vt:lpstr>ERA(55)</vt:lpstr>
      <vt:lpstr>ERA(56)</vt:lpstr>
      <vt:lpstr>ERA(57)</vt:lpstr>
      <vt:lpstr>ERA(58)</vt:lpstr>
      <vt:lpstr>ERA(59)</vt:lpstr>
      <vt:lpstr>ERA(60)</vt:lpstr>
      <vt:lpstr>ERA(61)</vt:lpstr>
      <vt:lpstr>ERA(62)</vt:lpstr>
      <vt:lpstr>ERA(63)</vt:lpstr>
      <vt:lpstr>ERA(64)</vt:lpstr>
      <vt:lpstr>ERA(65)</vt:lpstr>
      <vt:lpstr>ERA(66)</vt:lpstr>
      <vt:lpstr>ERA(67)ksg</vt:lpstr>
      <vt:lpstr>ERA(67)</vt:lpstr>
      <vt:lpstr>ERA(68)</vt:lpstr>
      <vt:lpstr>ERA(69)</vt:lpstr>
      <vt:lpstr>ERA(70)</vt:lpstr>
      <vt:lpstr>ERA(71)</vt:lpstr>
      <vt:lpstr>ERA(72)</vt:lpstr>
      <vt:lpstr>ERA(73)</vt:lpstr>
      <vt:lpstr>ERA(74)</vt:lpstr>
      <vt:lpstr>ERA(75)</vt:lpstr>
      <vt:lpstr>ERA(76)</vt:lpstr>
      <vt:lpstr>ERA(77)</vt:lpstr>
      <vt:lpstr>ERA(78)</vt:lpstr>
      <vt:lpstr>ERA(79)</vt:lpstr>
      <vt:lpstr>ERA(80)</vt:lpstr>
      <vt:lpstr>ERA(81)</vt:lpstr>
      <vt:lpstr>ERA(82)</vt:lpstr>
      <vt:lpstr>ERA(83)</vt:lpstr>
      <vt:lpstr>ERA(84)</vt:lpstr>
      <vt:lpstr>ERA(85)</vt:lpstr>
      <vt:lpstr>ERA(86)</vt:lpstr>
      <vt:lpstr>ERA(87)</vt:lpstr>
      <vt:lpstr>ERA(88)</vt:lpstr>
      <vt:lpstr>ERA(89)</vt:lpstr>
      <vt:lpstr>ERA(90)</vt:lpstr>
      <vt:lpstr>ERA(91)</vt:lpstr>
      <vt:lpstr>ERA(92)</vt:lpstr>
      <vt:lpstr>ERA(93)</vt:lpstr>
      <vt:lpstr>ERA(94)</vt:lpstr>
      <vt:lpstr>ERA(95)</vt:lpstr>
      <vt:lpstr>ERA(96)</vt:lpstr>
      <vt:lpstr>ERA(97)</vt:lpstr>
      <vt:lpstr>'ERA(1)'!Print_Area</vt:lpstr>
      <vt:lpstr>'ERA(10)'!Print_Area</vt:lpstr>
      <vt:lpstr>'ERA(11)'!Print_Area</vt:lpstr>
      <vt:lpstr>'ERA(12)'!Print_Area</vt:lpstr>
      <vt:lpstr>'ERA(13)'!Print_Area</vt:lpstr>
      <vt:lpstr>'ERA(14)'!Print_Area</vt:lpstr>
      <vt:lpstr>'ERA(15)'!Print_Area</vt:lpstr>
      <vt:lpstr>'ERA(16)'!Print_Area</vt:lpstr>
      <vt:lpstr>'ERA(17)'!Print_Area</vt:lpstr>
      <vt:lpstr>'ERA(18)'!Print_Area</vt:lpstr>
      <vt:lpstr>'ERA(19)'!Print_Area</vt:lpstr>
      <vt:lpstr>'ERA(2)'!Print_Area</vt:lpstr>
      <vt:lpstr>'ERA(20)'!Print_Area</vt:lpstr>
      <vt:lpstr>'ERA(21)'!Print_Area</vt:lpstr>
      <vt:lpstr>'ERA(22)'!Print_Area</vt:lpstr>
      <vt:lpstr>'ERA(23)'!Print_Area</vt:lpstr>
      <vt:lpstr>'ERA(24)'!Print_Area</vt:lpstr>
      <vt:lpstr>'ERA(25)'!Print_Area</vt:lpstr>
      <vt:lpstr>'ERA(26)'!Print_Area</vt:lpstr>
      <vt:lpstr>'ERA(27)'!Print_Area</vt:lpstr>
      <vt:lpstr>'ERA(28)'!Print_Area</vt:lpstr>
      <vt:lpstr>'ERA(29)'!Print_Area</vt:lpstr>
      <vt:lpstr>'ERA(3)'!Print_Area</vt:lpstr>
      <vt:lpstr>'ERA(30)'!Print_Area</vt:lpstr>
      <vt:lpstr>'ERA(31)'!Print_Area</vt:lpstr>
      <vt:lpstr>'ERA(32)'!Print_Area</vt:lpstr>
      <vt:lpstr>'ERA(33)'!Print_Area</vt:lpstr>
      <vt:lpstr>'ERA(34)'!Print_Area</vt:lpstr>
      <vt:lpstr>'ERA(35)'!Print_Area</vt:lpstr>
      <vt:lpstr>'ERA(36)'!Print_Area</vt:lpstr>
      <vt:lpstr>'ERA(37)'!Print_Area</vt:lpstr>
      <vt:lpstr>'ERA(38)'!Print_Area</vt:lpstr>
      <vt:lpstr>'ERA(39)'!Print_Area</vt:lpstr>
      <vt:lpstr>'ERA(4)'!Print_Area</vt:lpstr>
      <vt:lpstr>'ERA(40)'!Print_Area</vt:lpstr>
      <vt:lpstr>'ERA(41)'!Print_Area</vt:lpstr>
      <vt:lpstr>'ERA(42)'!Print_Area</vt:lpstr>
      <vt:lpstr>'ERA(43)'!Print_Area</vt:lpstr>
      <vt:lpstr>'ERA(44)'!Print_Area</vt:lpstr>
      <vt:lpstr>'ERA(45)'!Print_Area</vt:lpstr>
      <vt:lpstr>'ERA(46)'!Print_Area</vt:lpstr>
      <vt:lpstr>'ERA(47)'!Print_Area</vt:lpstr>
      <vt:lpstr>'ERA(48)'!Print_Area</vt:lpstr>
      <vt:lpstr>'ERA(49)'!Print_Area</vt:lpstr>
      <vt:lpstr>'ERA(5)'!Print_Area</vt:lpstr>
      <vt:lpstr>'ERA(50)'!Print_Area</vt:lpstr>
      <vt:lpstr>'ERA(51)'!Print_Area</vt:lpstr>
      <vt:lpstr>'ERA(52)'!Print_Area</vt:lpstr>
      <vt:lpstr>'ERA(53)'!Print_Area</vt:lpstr>
      <vt:lpstr>'ERA(54)'!Print_Area</vt:lpstr>
      <vt:lpstr>'ERA(55)'!Print_Area</vt:lpstr>
      <vt:lpstr>'ERA(56)'!Print_Area</vt:lpstr>
      <vt:lpstr>'ERA(57)'!Print_Area</vt:lpstr>
      <vt:lpstr>'ERA(58)'!Print_Area</vt:lpstr>
      <vt:lpstr>'ERA(59)'!Print_Area</vt:lpstr>
      <vt:lpstr>'ERA(6)'!Print_Area</vt:lpstr>
      <vt:lpstr>'ERA(60)'!Print_Area</vt:lpstr>
      <vt:lpstr>'ERA(61)'!Print_Area</vt:lpstr>
      <vt:lpstr>'ERA(62)'!Print_Area</vt:lpstr>
      <vt:lpstr>'ERA(63)'!Print_Area</vt:lpstr>
      <vt:lpstr>'ERA(64)'!Print_Area</vt:lpstr>
      <vt:lpstr>'ERA(65)'!Print_Area</vt:lpstr>
      <vt:lpstr>'ERA(66)'!Print_Area</vt:lpstr>
      <vt:lpstr>'ERA(67)'!Print_Area</vt:lpstr>
      <vt:lpstr>'ERA(67)ksg'!Print_Area</vt:lpstr>
      <vt:lpstr>'ERA(68)'!Print_Area</vt:lpstr>
      <vt:lpstr>'ERA(69)'!Print_Area</vt:lpstr>
      <vt:lpstr>'ERA(7)'!Print_Area</vt:lpstr>
      <vt:lpstr>'ERA(70)'!Print_Area</vt:lpstr>
      <vt:lpstr>'ERA(71)'!Print_Area</vt:lpstr>
      <vt:lpstr>'ERA(72)'!Print_Area</vt:lpstr>
      <vt:lpstr>'ERA(73)'!Print_Area</vt:lpstr>
      <vt:lpstr>'ERA(74)'!Print_Area</vt:lpstr>
      <vt:lpstr>'ERA(75)'!Print_Area</vt:lpstr>
      <vt:lpstr>'ERA(76)'!Print_Area</vt:lpstr>
      <vt:lpstr>'ERA(77)'!Print_Area</vt:lpstr>
      <vt:lpstr>'ERA(78)'!Print_Area</vt:lpstr>
      <vt:lpstr>'ERA(79)'!Print_Area</vt:lpstr>
      <vt:lpstr>'ERA(8)'!Print_Area</vt:lpstr>
      <vt:lpstr>'ERA(80)'!Print_Area</vt:lpstr>
      <vt:lpstr>'ERA(81)'!Print_Area</vt:lpstr>
      <vt:lpstr>'ERA(82)'!Print_Area</vt:lpstr>
      <vt:lpstr>'ERA(83)'!Print_Area</vt:lpstr>
      <vt:lpstr>'ERA(84)'!Print_Area</vt:lpstr>
      <vt:lpstr>'ERA(85)'!Print_Area</vt:lpstr>
      <vt:lpstr>'ERA(86)'!Print_Area</vt:lpstr>
      <vt:lpstr>'ERA(87)'!Print_Area</vt:lpstr>
      <vt:lpstr>'ERA(88)'!Print_Area</vt:lpstr>
      <vt:lpstr>'ERA(89)'!Print_Area</vt:lpstr>
      <vt:lpstr>'ERA(9)'!Print_Area</vt:lpstr>
      <vt:lpstr>'ERA(90)'!Print_Area</vt:lpstr>
      <vt:lpstr>'ERA(91)'!Print_Area</vt:lpstr>
      <vt:lpstr>'ERA(92)'!Print_Area</vt:lpstr>
      <vt:lpstr>'ERA(93)'!Print_Area</vt:lpstr>
      <vt:lpstr>'ERA(94)'!Print_Area</vt:lpstr>
      <vt:lpstr>'ERA(95)'!Print_Area</vt:lpstr>
      <vt:lpstr>'ERA(96)'!Print_Area</vt:lpstr>
      <vt:lpstr>'ERA(97)'!Print_Area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2023-03-31T08:15:14Z</cp:lastPrinted>
  <dcterms:created xsi:type="dcterms:W3CDTF">2023-01-05T02:02:09Z</dcterms:created>
  <dcterms:modified xsi:type="dcterms:W3CDTF">2023-04-01T02:35:12Z</dcterms:modified>
</cp:coreProperties>
</file>