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510" yWindow="-315" windowWidth="12720" windowHeight="12330" firstSheet="108" activeTab="124"/>
  </bookViews>
  <sheets>
    <sheet name="sj(1)" sheetId="1" r:id="rId1"/>
    <sheet name="sj(2)" sheetId="2" r:id="rId2"/>
    <sheet name="sj(3)" sheetId="3" r:id="rId3"/>
    <sheet name="sj(4)" sheetId="4" r:id="rId4"/>
    <sheet name="sj(5)" sheetId="5" r:id="rId5"/>
    <sheet name="sj(6)" sheetId="6" r:id="rId6"/>
    <sheet name="sj(7)" sheetId="7" r:id="rId7"/>
    <sheet name="sj(8)" sheetId="8" r:id="rId8"/>
    <sheet name="sj(9)" sheetId="9" r:id="rId9"/>
    <sheet name="sj(10)" sheetId="10" r:id="rId10"/>
    <sheet name="sj(11)" sheetId="11" r:id="rId11"/>
    <sheet name="sj(12)" sheetId="12" r:id="rId12"/>
    <sheet name="sj(13)" sheetId="13" r:id="rId13"/>
    <sheet name="sj(14)" sheetId="14" r:id="rId14"/>
    <sheet name="sj(15)" sheetId="15" r:id="rId15"/>
    <sheet name="sj(16)" sheetId="16" r:id="rId16"/>
    <sheet name="sj(17)" sheetId="17" r:id="rId17"/>
    <sheet name="sj(18)" sheetId="18" r:id="rId18"/>
    <sheet name="sj(19)" sheetId="19" r:id="rId19"/>
    <sheet name="sj(20)" sheetId="20" r:id="rId20"/>
    <sheet name="sj(21)" sheetId="21" r:id="rId21"/>
    <sheet name="sj(22)" sheetId="22" r:id="rId22"/>
    <sheet name="sj(23)" sheetId="23" r:id="rId23"/>
    <sheet name="sj(24)" sheetId="24" r:id="rId24"/>
    <sheet name="sj(25)" sheetId="25" r:id="rId25"/>
    <sheet name="sj(26)" sheetId="26" r:id="rId26"/>
    <sheet name="sj(27)" sheetId="27" r:id="rId27"/>
    <sheet name="sj(28)" sheetId="28" r:id="rId28"/>
    <sheet name="sj(29)" sheetId="29" r:id="rId29"/>
    <sheet name="sj(30)" sheetId="30" r:id="rId30"/>
    <sheet name="sj(31)" sheetId="31" r:id="rId31"/>
    <sheet name="sj(32)" sheetId="32" r:id="rId32"/>
    <sheet name="sj(33)" sheetId="33" r:id="rId33"/>
    <sheet name="sj(34)" sheetId="34" r:id="rId34"/>
    <sheet name="sj(35)" sheetId="35" r:id="rId35"/>
    <sheet name="sj(36)" sheetId="36" r:id="rId36"/>
    <sheet name="sj(37)" sheetId="37" r:id="rId37"/>
    <sheet name="sj(38)" sheetId="38" r:id="rId38"/>
    <sheet name="sj(39)" sheetId="39" r:id="rId39"/>
    <sheet name="sj(40)" sheetId="40" r:id="rId40"/>
    <sheet name="sj(41)" sheetId="41" r:id="rId41"/>
    <sheet name="sj(42)" sheetId="42" r:id="rId42"/>
    <sheet name="sj(43)" sheetId="43" r:id="rId43"/>
    <sheet name="sj(44)" sheetId="44" r:id="rId44"/>
    <sheet name="sj(45)" sheetId="45" r:id="rId45"/>
    <sheet name="sj(46)" sheetId="46" r:id="rId46"/>
    <sheet name="sj(47)" sheetId="47" r:id="rId47"/>
    <sheet name="sj(48)" sheetId="48" r:id="rId48"/>
    <sheet name="sj(49)" sheetId="49" r:id="rId49"/>
    <sheet name="sj(50)" sheetId="50" r:id="rId50"/>
    <sheet name="sj(51)" sheetId="51" r:id="rId51"/>
    <sheet name="sj(52)" sheetId="52" r:id="rId52"/>
    <sheet name="sj(53)" sheetId="53" r:id="rId53"/>
    <sheet name="sj(54)" sheetId="54" r:id="rId54"/>
    <sheet name="sj(55)" sheetId="55" r:id="rId55"/>
    <sheet name="sj(56)" sheetId="56" r:id="rId56"/>
    <sheet name="sj(57)" sheetId="57" r:id="rId57"/>
    <sheet name="sj(58)" sheetId="58" r:id="rId58"/>
    <sheet name="sj(59)" sheetId="59" r:id="rId59"/>
    <sheet name="sj(60)" sheetId="60" r:id="rId60"/>
    <sheet name="sj(61)" sheetId="61" r:id="rId61"/>
    <sheet name="sj(62)" sheetId="62" r:id="rId62"/>
    <sheet name="sj(63)" sheetId="63" r:id="rId63"/>
    <sheet name="sj(64)" sheetId="64" r:id="rId64"/>
    <sheet name="sj(65)" sheetId="65" r:id="rId65"/>
    <sheet name="sj(66)" sheetId="66" r:id="rId66"/>
    <sheet name="sj(67)" sheetId="67" r:id="rId67"/>
    <sheet name="sj(68)" sheetId="68" r:id="rId68"/>
    <sheet name="sj(69)" sheetId="69" r:id="rId69"/>
    <sheet name="sj(70)" sheetId="70" r:id="rId70"/>
    <sheet name="sj(71)" sheetId="71" r:id="rId71"/>
    <sheet name="sj(72)" sheetId="72" r:id="rId72"/>
    <sheet name="sj(73)" sheetId="73" r:id="rId73"/>
    <sheet name="sj(74)" sheetId="74" r:id="rId74"/>
    <sheet name="sj(75)" sheetId="75" r:id="rId75"/>
    <sheet name="sj(76)" sheetId="76" r:id="rId76"/>
    <sheet name="sj(77)" sheetId="77" r:id="rId77"/>
    <sheet name="sj(78)" sheetId="78" r:id="rId78"/>
    <sheet name="sj(79)" sheetId="79" r:id="rId79"/>
    <sheet name="sj(80)" sheetId="80" r:id="rId80"/>
    <sheet name="sj(81)" sheetId="81" r:id="rId81"/>
    <sheet name="sj(82)" sheetId="82" r:id="rId82"/>
    <sheet name="sj(83)" sheetId="83" r:id="rId83"/>
    <sheet name="sj(84)" sheetId="84" r:id="rId84"/>
    <sheet name="sj(85)" sheetId="85" r:id="rId85"/>
    <sheet name="sj(86)" sheetId="86" r:id="rId86"/>
    <sheet name="sj(87)" sheetId="87" r:id="rId87"/>
    <sheet name="sj(88)" sheetId="88" r:id="rId88"/>
    <sheet name="sj(89)" sheetId="89" r:id="rId89"/>
    <sheet name="sj(90)" sheetId="90" r:id="rId90"/>
    <sheet name="sj(91)" sheetId="91" r:id="rId91"/>
    <sheet name="sj(92)" sheetId="92" r:id="rId92"/>
    <sheet name="sj(93)" sheetId="93" r:id="rId93"/>
    <sheet name="sj(94)" sheetId="94" r:id="rId94"/>
    <sheet name="sj(95)" sheetId="95" r:id="rId95"/>
    <sheet name="sj(96)" sheetId="96" r:id="rId96"/>
    <sheet name="sj(97)" sheetId="97" r:id="rId97"/>
    <sheet name="sj(98)" sheetId="98" r:id="rId98"/>
    <sheet name="sj(99)" sheetId="99" r:id="rId99"/>
    <sheet name="sj(100)" sheetId="100" r:id="rId100"/>
    <sheet name="sj(101)" sheetId="101" r:id="rId101"/>
    <sheet name="sj(102)" sheetId="102" r:id="rId102"/>
    <sheet name="sj(103)" sheetId="103" r:id="rId103"/>
    <sheet name="sj(104)" sheetId="104" r:id="rId104"/>
    <sheet name="sj(105)" sheetId="105" r:id="rId105"/>
    <sheet name="sj(106)" sheetId="106" r:id="rId106"/>
    <sheet name="sj(107)" sheetId="107" r:id="rId107"/>
    <sheet name="sj(108)" sheetId="108" r:id="rId108"/>
    <sheet name="sj(109)" sheetId="109" r:id="rId109"/>
    <sheet name="sj(110)" sheetId="110" r:id="rId110"/>
    <sheet name="sj(111)" sheetId="111" r:id="rId111"/>
    <sheet name="sj(112)" sheetId="112" r:id="rId112"/>
    <sheet name="sj(113)" sheetId="113" r:id="rId113"/>
    <sheet name="sj(114)" sheetId="114" r:id="rId114"/>
    <sheet name="sj(115)" sheetId="115" r:id="rId115"/>
    <sheet name="sj(116)" sheetId="116" r:id="rId116"/>
    <sheet name="sj(117)" sheetId="117" r:id="rId117"/>
    <sheet name="sj(118)" sheetId="118" r:id="rId118"/>
    <sheet name="sj(119)" sheetId="119" r:id="rId119"/>
    <sheet name="sj(120)" sheetId="120" r:id="rId120"/>
    <sheet name="sj(121)" sheetId="121" r:id="rId121"/>
    <sheet name="sj(122)" sheetId="122" r:id="rId122"/>
    <sheet name="sj(123)" sheetId="123" r:id="rId123"/>
    <sheet name="sj(124)" sheetId="124" r:id="rId124"/>
    <sheet name="sj(125)" sheetId="125" r:id="rId125"/>
  </sheets>
  <definedNames>
    <definedName name="_xlnm.Print_Area" localSheetId="0">'sj(1)'!$A$1:$G$29</definedName>
    <definedName name="_xlnm.Print_Area" localSheetId="9">'sj(10)'!$A$1:$G$23</definedName>
    <definedName name="_xlnm.Print_Area" localSheetId="99">'sj(100)'!$A$1:$G$21</definedName>
    <definedName name="_xlnm.Print_Area" localSheetId="100">'sj(101)'!$A$1:$G$25</definedName>
    <definedName name="_xlnm.Print_Area" localSheetId="101">'sj(102)'!$A$1:$G$25</definedName>
    <definedName name="_xlnm.Print_Area" localSheetId="102">'sj(103)'!$A$1:$G$24</definedName>
    <definedName name="_xlnm.Print_Area" localSheetId="103">'sj(104)'!$A$1:$G$31</definedName>
    <definedName name="_xlnm.Print_Area" localSheetId="104">'sj(105)'!$A$1:$G$26</definedName>
    <definedName name="_xlnm.Print_Area" localSheetId="105">'sj(106)'!$A$1:$G$25</definedName>
    <definedName name="_xlnm.Print_Area" localSheetId="106">'sj(107)'!$A$1:$G$25</definedName>
    <definedName name="_xlnm.Print_Area" localSheetId="107">'sj(108)'!$A$1:$G$25</definedName>
    <definedName name="_xlnm.Print_Area" localSheetId="108">'sj(109)'!$A$1:$G$25</definedName>
    <definedName name="_xlnm.Print_Area" localSheetId="10">'sj(11)'!$A$1:$G$23</definedName>
    <definedName name="_xlnm.Print_Area" localSheetId="109">'sj(110)'!$A$1:$G$25</definedName>
    <definedName name="_xlnm.Print_Area" localSheetId="110">'sj(111)'!$A$1:$G$25</definedName>
    <definedName name="_xlnm.Print_Area" localSheetId="111">'sj(112)'!$A$1:$G$27</definedName>
    <definedName name="_xlnm.Print_Area" localSheetId="112">'sj(113)'!$A$1:$G$25</definedName>
    <definedName name="_xlnm.Print_Area" localSheetId="113">'sj(114)'!$A$1:$G$23</definedName>
    <definedName name="_xlnm.Print_Area" localSheetId="114">'sj(115)'!$A$1:$G$22</definedName>
    <definedName name="_xlnm.Print_Area" localSheetId="115">'sj(116)'!$A$1:$G$25</definedName>
    <definedName name="_xlnm.Print_Area" localSheetId="116">'sj(117)'!$A$1:$G$23</definedName>
    <definedName name="_xlnm.Print_Area" localSheetId="117">'sj(118)'!$A$1:$G$23</definedName>
    <definedName name="_xlnm.Print_Area" localSheetId="118">'sj(119)'!$A$1:$G$28</definedName>
    <definedName name="_xlnm.Print_Area" localSheetId="11">'sj(12)'!$A$1:$G$23</definedName>
    <definedName name="_xlnm.Print_Area" localSheetId="119">'sj(120)'!$A$1:$G$25</definedName>
    <definedName name="_xlnm.Print_Area" localSheetId="120">'sj(121)'!$A$1:$G$31</definedName>
    <definedName name="_xlnm.Print_Area" localSheetId="121">'sj(122)'!$A$1:$G$25</definedName>
    <definedName name="_xlnm.Print_Area" localSheetId="122">'sj(123)'!$A$1:$G$24</definedName>
    <definedName name="_xlnm.Print_Area" localSheetId="123">'sj(124)'!$A$1:$G$29</definedName>
    <definedName name="_xlnm.Print_Area" localSheetId="124">'sj(125)'!$A$1:$G$27</definedName>
    <definedName name="_xlnm.Print_Area" localSheetId="12">'sj(13)'!$A$1:$G$23</definedName>
    <definedName name="_xlnm.Print_Area" localSheetId="13">'sj(14)'!$A$1:$G$23</definedName>
    <definedName name="_xlnm.Print_Area" localSheetId="14">'sj(15)'!$A$1:$G$24</definedName>
    <definedName name="_xlnm.Print_Area" localSheetId="15">'sj(16)'!$A$1:$G$24</definedName>
    <definedName name="_xlnm.Print_Area" localSheetId="16">'sj(17)'!$A$1:$G$22</definedName>
    <definedName name="_xlnm.Print_Area" localSheetId="17">'sj(18)'!$A$1:$G$25</definedName>
    <definedName name="_xlnm.Print_Area" localSheetId="18">'sj(19)'!$A$1:$G$25</definedName>
    <definedName name="_xlnm.Print_Area" localSheetId="1">'sj(2)'!$A$1:$G$25</definedName>
    <definedName name="_xlnm.Print_Area" localSheetId="19">'sj(20)'!$A$1:$G$22</definedName>
    <definedName name="_xlnm.Print_Area" localSheetId="20">'sj(21)'!$A$1:$G$22</definedName>
    <definedName name="_xlnm.Print_Area" localSheetId="21">'sj(22)'!$A$1:$G$25</definedName>
    <definedName name="_xlnm.Print_Area" localSheetId="22">'sj(23)'!$A$1:$G$22</definedName>
    <definedName name="_xlnm.Print_Area" localSheetId="23">'sj(24)'!$A$1:$G$23</definedName>
    <definedName name="_xlnm.Print_Area" localSheetId="24">'sj(25)'!$A$1:$G$25</definedName>
    <definedName name="_xlnm.Print_Area" localSheetId="25">'sj(26)'!$A$1:$G$24</definedName>
    <definedName name="_xlnm.Print_Area" localSheetId="26">'sj(27)'!$A$1:$G$23</definedName>
    <definedName name="_xlnm.Print_Area" localSheetId="27">'sj(28)'!$A$1:$G$26</definedName>
    <definedName name="_xlnm.Print_Area" localSheetId="28">'sj(29)'!$A$1:$G$25</definedName>
    <definedName name="_xlnm.Print_Area" localSheetId="2">'sj(3)'!$A$1:$G$23</definedName>
    <definedName name="_xlnm.Print_Area" localSheetId="29">'sj(30)'!$A$1:$G$23</definedName>
    <definedName name="_xlnm.Print_Area" localSheetId="30">'sj(31)'!$A$1:$G$22</definedName>
    <definedName name="_xlnm.Print_Area" localSheetId="31">'sj(32)'!$A$1:$G$24</definedName>
    <definedName name="_xlnm.Print_Area" localSheetId="32">'sj(33)'!$A$1:$G$23</definedName>
    <definedName name="_xlnm.Print_Area" localSheetId="33">'sj(34)'!$A$1:$G$24</definedName>
    <definedName name="_xlnm.Print_Area" localSheetId="34">'sj(35)'!$A$1:$G$22</definedName>
    <definedName name="_xlnm.Print_Area" localSheetId="35">'sj(36)'!$A$1:$G$23</definedName>
    <definedName name="_xlnm.Print_Area" localSheetId="36">'sj(37)'!$A$1:$G$23</definedName>
    <definedName name="_xlnm.Print_Area" localSheetId="37">'sj(38)'!$A$1:$G$27</definedName>
    <definedName name="_xlnm.Print_Area" localSheetId="38">'sj(39)'!$A$1:$G$24</definedName>
    <definedName name="_xlnm.Print_Area" localSheetId="3">'sj(4)'!$A$1:$G$23</definedName>
    <definedName name="_xlnm.Print_Area" localSheetId="39">'sj(40)'!$A$1:$G$23</definedName>
    <definedName name="_xlnm.Print_Area" localSheetId="40">'sj(41)'!$A$1:$G$29</definedName>
    <definedName name="_xlnm.Print_Area" localSheetId="41">'sj(42)'!$A$1:$G$23</definedName>
    <definedName name="_xlnm.Print_Area" localSheetId="42">'sj(43)'!$A$1:$G$25</definedName>
    <definedName name="_xlnm.Print_Area" localSheetId="43">'sj(44)'!$A$1:$G$34</definedName>
    <definedName name="_xlnm.Print_Area" localSheetId="44">'sj(45)'!$A$1:$G$22</definedName>
    <definedName name="_xlnm.Print_Area" localSheetId="45">'sj(46)'!$A$1:$G$23</definedName>
    <definedName name="_xlnm.Print_Area" localSheetId="46">'sj(47)'!$A$1:$G$31</definedName>
    <definedName name="_xlnm.Print_Area" localSheetId="47">'sj(48)'!$A$1:$G$25</definedName>
    <definedName name="_xlnm.Print_Area" localSheetId="48">'sj(49)'!$A$1:$G$23</definedName>
    <definedName name="_xlnm.Print_Area" localSheetId="4">'sj(5)'!$A$1:$G$23</definedName>
    <definedName name="_xlnm.Print_Area" localSheetId="49">'sj(50)'!$A$1:$G$22</definedName>
    <definedName name="_xlnm.Print_Area" localSheetId="50">'sj(51)'!$A$1:$G$26</definedName>
    <definedName name="_xlnm.Print_Area" localSheetId="51">'sj(52)'!$A$1:$G$28</definedName>
    <definedName name="_xlnm.Print_Area" localSheetId="52">'sj(53)'!$A$1:$G$25</definedName>
    <definedName name="_xlnm.Print_Area" localSheetId="53">'sj(54)'!$A$1:$G$25</definedName>
    <definedName name="_xlnm.Print_Area" localSheetId="54">'sj(55)'!$A$1:$G$24</definedName>
    <definedName name="_xlnm.Print_Area" localSheetId="55">'sj(56)'!$A$1:$G$24</definedName>
    <definedName name="_xlnm.Print_Area" localSheetId="56">'sj(57)'!$A$1:$G$23</definedName>
    <definedName name="_xlnm.Print_Area" localSheetId="57">'sj(58)'!$A$1:$G$24</definedName>
    <definedName name="_xlnm.Print_Area" localSheetId="58">'sj(59)'!$A$1:$G$34</definedName>
    <definedName name="_xlnm.Print_Area" localSheetId="5">'sj(6)'!$A$1:$G$26</definedName>
    <definedName name="_xlnm.Print_Area" localSheetId="59">'sj(60)'!$A$1:$G$22</definedName>
    <definedName name="_xlnm.Print_Area" localSheetId="60">'sj(61)'!$A$1:$G$24</definedName>
    <definedName name="_xlnm.Print_Area" localSheetId="61">'sj(62)'!$A$1:$G$31</definedName>
    <definedName name="_xlnm.Print_Area" localSheetId="62">'sj(63)'!$A$1:$G$23</definedName>
    <definedName name="_xlnm.Print_Area" localSheetId="63">'sj(64)'!$A$1:$G$22</definedName>
    <definedName name="_xlnm.Print_Area" localSheetId="64">'sj(65)'!$A$1:$G$25</definedName>
    <definedName name="_xlnm.Print_Area" localSheetId="65">'sj(66)'!$A$1:$G$30</definedName>
    <definedName name="_xlnm.Print_Area" localSheetId="66">'sj(67)'!$A$1:$G$25</definedName>
    <definedName name="_xlnm.Print_Area" localSheetId="67">'sj(68)'!$A$1:$G$26</definedName>
    <definedName name="_xlnm.Print_Area" localSheetId="68">'sj(69)'!$A$1:$G$25</definedName>
    <definedName name="_xlnm.Print_Area" localSheetId="6">'sj(7)'!$A$1:$G$23</definedName>
    <definedName name="_xlnm.Print_Area" localSheetId="69">'sj(70)'!$A$1:$G$23</definedName>
    <definedName name="_xlnm.Print_Area" localSheetId="70">'sj(71)'!$A$1:$G$27</definedName>
    <definedName name="_xlnm.Print_Area" localSheetId="71">'sj(72)'!$A$1:$G$22</definedName>
    <definedName name="_xlnm.Print_Area" localSheetId="72">'sj(73)'!$A$1:$G$39</definedName>
    <definedName name="_xlnm.Print_Area" localSheetId="73">'sj(74)'!$A$1:$G$24</definedName>
    <definedName name="_xlnm.Print_Area" localSheetId="74">'sj(75)'!$A$1:$G$22</definedName>
    <definedName name="_xlnm.Print_Area" localSheetId="75">'sj(76)'!$A$1:$G$23</definedName>
    <definedName name="_xlnm.Print_Area" localSheetId="76">'sj(77)'!$A$1:$G$23</definedName>
    <definedName name="_xlnm.Print_Area" localSheetId="77">'sj(78)'!$A$1:$G$21</definedName>
    <definedName name="_xlnm.Print_Area" localSheetId="78">'sj(79)'!$A$1:$G$45</definedName>
    <definedName name="_xlnm.Print_Area" localSheetId="7">'sj(8)'!$A$1:$G$23</definedName>
    <definedName name="_xlnm.Print_Area" localSheetId="79">'sj(80)'!$A$1:$G$28</definedName>
    <definedName name="_xlnm.Print_Area" localSheetId="80">'sj(81)'!$A$1:$G$29</definedName>
    <definedName name="_xlnm.Print_Area" localSheetId="81">'sj(82)'!$A$1:$G$23</definedName>
    <definedName name="_xlnm.Print_Area" localSheetId="82">'sj(83)'!$A$1:$G$23</definedName>
    <definedName name="_xlnm.Print_Area" localSheetId="83">'sj(84)'!$A$1:$G$23</definedName>
    <definedName name="_xlnm.Print_Area" localSheetId="84">'sj(85)'!$A$1:$G$25</definedName>
    <definedName name="_xlnm.Print_Area" localSheetId="85">'sj(86)'!$A$1:$G$43</definedName>
    <definedName name="_xlnm.Print_Area" localSheetId="86">'sj(87)'!$A$1:$G$39</definedName>
    <definedName name="_xlnm.Print_Area" localSheetId="87">'sj(88)'!$A$1:$G$25</definedName>
    <definedName name="_xlnm.Print_Area" localSheetId="88">'sj(89)'!$A$1:$G$26</definedName>
    <definedName name="_xlnm.Print_Area" localSheetId="8">'sj(9)'!$A$1:$G$23</definedName>
    <definedName name="_xlnm.Print_Area" localSheetId="89">'sj(90)'!$A$1:$G$26</definedName>
    <definedName name="_xlnm.Print_Area" localSheetId="90">'sj(91)'!$A$1:$G$28</definedName>
    <definedName name="_xlnm.Print_Area" localSheetId="91">'sj(92)'!$A$1:$G$23</definedName>
    <definedName name="_xlnm.Print_Area" localSheetId="92">'sj(93)'!$A$1:$G$21</definedName>
    <definedName name="_xlnm.Print_Area" localSheetId="93">'sj(94)'!$A$1:$G$35</definedName>
    <definedName name="_xlnm.Print_Area" localSheetId="94">'sj(95)'!$A$1:$G$22</definedName>
    <definedName name="_xlnm.Print_Area" localSheetId="95">'sj(96)'!$A$1:$G$21</definedName>
    <definedName name="_xlnm.Print_Area" localSheetId="96">'sj(97)'!$A$1:$G$33</definedName>
    <definedName name="_xlnm.Print_Area" localSheetId="97">'sj(98)'!$A$1:$G$28</definedName>
    <definedName name="_xlnm.Print_Area" localSheetId="98">'sj(99)'!$A$1:$G$26</definedName>
  </definedNames>
  <calcPr calcId="144525"/>
</workbook>
</file>

<file path=xl/calcChain.xml><?xml version="1.0" encoding="utf-8"?>
<calcChain xmlns="http://schemas.openxmlformats.org/spreadsheetml/2006/main">
  <c r="B10" i="119" l="1"/>
  <c r="B15" i="104" l="1"/>
  <c r="B10" i="77" l="1"/>
  <c r="B9" i="94" l="1"/>
  <c r="B10" i="43" l="1"/>
  <c r="B15" i="62" l="1"/>
  <c r="B10" i="62"/>
  <c r="B12" i="61" l="1"/>
  <c r="B11" i="61"/>
  <c r="B12" i="43" l="1"/>
  <c r="B13" i="43"/>
  <c r="B14" i="43"/>
  <c r="B11" i="43"/>
  <c r="B10" i="38" l="1"/>
  <c r="B10" i="2" l="1"/>
  <c r="B10" i="1" l="1"/>
</calcChain>
</file>

<file path=xl/sharedStrings.xml><?xml version="1.0" encoding="utf-8"?>
<sst xmlns="http://schemas.openxmlformats.org/spreadsheetml/2006/main" count="3559" uniqueCount="747">
  <si>
    <t>SURAT JALAN</t>
  </si>
  <si>
    <t>Kepada :</t>
  </si>
  <si>
    <t xml:space="preserve">BP BATAM </t>
  </si>
  <si>
    <t>No :</t>
  </si>
  <si>
    <t>BIRO UMUM</t>
  </si>
  <si>
    <t>Tanggal :</t>
  </si>
  <si>
    <t/>
  </si>
  <si>
    <t>No</t>
  </si>
  <si>
    <t>Banyaknya</t>
  </si>
  <si>
    <t>Nama Barang</t>
  </si>
  <si>
    <t>Keterangan</t>
  </si>
  <si>
    <t>Diterima oleh,</t>
  </si>
  <si>
    <t>Hormat Kami,</t>
  </si>
  <si>
    <r>
      <t>(</t>
    </r>
    <r>
      <rPr>
        <u/>
        <sz val="10"/>
        <color theme="1" tint="0.249977111117893"/>
        <rFont val="Lucida Bright"/>
        <family val="1"/>
      </rPr>
      <t xml:space="preserve">                                                         </t>
    </r>
    <r>
      <rPr>
        <sz val="10"/>
        <color theme="1" tint="0.249977111117893"/>
        <rFont val="Lucida Bright"/>
        <family val="1"/>
      </rPr>
      <t>)</t>
    </r>
  </si>
  <si>
    <r>
      <t>(</t>
    </r>
    <r>
      <rPr>
        <u/>
        <sz val="10"/>
        <color theme="1" tint="0.249977111117893"/>
        <rFont val="Lucida Bright"/>
        <family val="1"/>
      </rPr>
      <t xml:space="preserve">                                                        </t>
    </r>
    <r>
      <rPr>
        <sz val="10"/>
        <color theme="1" tint="0.249977111117893"/>
        <rFont val="Lucida Bright"/>
        <family val="1"/>
      </rPr>
      <t>)</t>
    </r>
  </si>
  <si>
    <t xml:space="preserve"> </t>
  </si>
  <si>
    <t>Note :</t>
  </si>
  <si>
    <t xml:space="preserve">                                 </t>
  </si>
  <si>
    <t>0001</t>
  </si>
  <si>
    <t xml:space="preserve">baju / shirt body warna navy </t>
  </si>
  <si>
    <t xml:space="preserve">lengan kanan : saku &amp; bordir velcro bendera </t>
  </si>
  <si>
    <t xml:space="preserve">lengan kiri : saku &amp; bordir velcro BP Batam </t>
  </si>
  <si>
    <t>dada kanan : Bordir Velcro Ditpam</t>
  </si>
  <si>
    <t>punggung : Silver Scotlight PAM BIDA</t>
  </si>
  <si>
    <t>Ukuran ;</t>
  </si>
  <si>
    <t>M = 13pcs</t>
  </si>
  <si>
    <t>XL = 9</t>
  </si>
  <si>
    <t>XXL = 3pcs</t>
  </si>
  <si>
    <t>XXL = 1pcs</t>
  </si>
  <si>
    <t>L= 26pcs</t>
  </si>
  <si>
    <t>bh</t>
  </si>
  <si>
    <t>AN.Pak.Agus</t>
  </si>
  <si>
    <t>0002</t>
  </si>
  <si>
    <t xml:space="preserve">BIRO KEUANGAN </t>
  </si>
  <si>
    <t>AN.Pak./Ibu.</t>
  </si>
  <si>
    <t xml:space="preserve">Direktorat Evaluasi dan Pengendalian </t>
  </si>
  <si>
    <t xml:space="preserve">gln </t>
  </si>
  <si>
    <t>sanford galon refill</t>
  </si>
  <si>
    <t xml:space="preserve">rompi biru bordir logo BP Batam dan Biro Keuangan  </t>
  </si>
  <si>
    <t>ukuran :</t>
  </si>
  <si>
    <t>M=7pcs</t>
  </si>
  <si>
    <t>XL=3pcs</t>
  </si>
  <si>
    <t>XXL=3pcs</t>
  </si>
  <si>
    <t>L=2pcs</t>
  </si>
  <si>
    <t>0003</t>
  </si>
  <si>
    <t>0004</t>
  </si>
  <si>
    <t>HUMAS</t>
  </si>
  <si>
    <t xml:space="preserve">AN.Pak.Dino </t>
  </si>
  <si>
    <t xml:space="preserve">bh </t>
  </si>
  <si>
    <t xml:space="preserve">banner uk 12,2x3m "selamat tahun baru 2023" + pasang </t>
  </si>
  <si>
    <t xml:space="preserve">banner uk 6x10m "masjid tanjak" + pasang </t>
  </si>
  <si>
    <t>0005</t>
  </si>
  <si>
    <t xml:space="preserve">MARKETING </t>
  </si>
  <si>
    <t xml:space="preserve">AN.Pak./Ibu. </t>
  </si>
  <si>
    <t>buku batam report volume 4/december 2022</t>
  </si>
  <si>
    <t xml:space="preserve">bk </t>
  </si>
  <si>
    <t>0006</t>
  </si>
  <si>
    <t xml:space="preserve">BIRO UMUM </t>
  </si>
  <si>
    <t xml:space="preserve">AN.Pak.Surya </t>
  </si>
  <si>
    <t xml:space="preserve">unit </t>
  </si>
  <si>
    <t>0007</t>
  </si>
  <si>
    <t xml:space="preserve">BATTERY CAMERA CANON LP-E6 (G.O) </t>
  </si>
  <si>
    <t>0008</t>
  </si>
  <si>
    <t xml:space="preserve">AN.Pak.BENG BENG </t>
  </si>
  <si>
    <t>aqua galon refill</t>
  </si>
  <si>
    <t>0009</t>
  </si>
  <si>
    <t xml:space="preserve">Harmonisasi </t>
  </si>
  <si>
    <t xml:space="preserve">AN.Ibu.Nia </t>
  </si>
  <si>
    <t>mindy galon refill</t>
  </si>
  <si>
    <t>lemari besi warna @6 kuning , @6 biru</t>
  </si>
  <si>
    <t>XXXL=3pcs</t>
  </si>
  <si>
    <t>0010</t>
  </si>
  <si>
    <t>0011</t>
  </si>
  <si>
    <t>BIRO UMUM - PROTOKOL</t>
  </si>
  <si>
    <t>AN.Ibu.IKA</t>
  </si>
  <si>
    <t>baju kaos panjang warna putih uk.XXXL</t>
  </si>
  <si>
    <t>0012</t>
  </si>
  <si>
    <t xml:space="preserve">BADAN USAHA BANDAR UDARA </t>
  </si>
  <si>
    <t>AN.Pak.Roni</t>
  </si>
  <si>
    <t>adapter ugreen usb-c 10 in 1 multifunctional adapter (s/n : 2200404161437)</t>
  </si>
  <si>
    <t>0013</t>
  </si>
  <si>
    <t xml:space="preserve">BIRO HUMAS,PROMOSI DAN PROTOKOL </t>
  </si>
  <si>
    <t xml:space="preserve">kemeja </t>
  </si>
  <si>
    <t>-laki-laki (XXL=2)</t>
  </si>
  <si>
    <t>0014</t>
  </si>
  <si>
    <t xml:space="preserve">TU DEPUTI BIDANG PENGUSAHAAN </t>
  </si>
  <si>
    <t xml:space="preserve">wrapping plastik clingwrap 37mx38cm </t>
  </si>
  <si>
    <t>roll</t>
  </si>
  <si>
    <t>0015</t>
  </si>
  <si>
    <t xml:space="preserve">AN.Pak.SURYA </t>
  </si>
  <si>
    <t xml:space="preserve">pack </t>
  </si>
  <si>
    <t>busat sudut lemari/soft feel corner guard'4s</t>
  </si>
  <si>
    <t>0016</t>
  </si>
  <si>
    <t xml:space="preserve">AN.Pak.Surya/Pak.Ruli </t>
  </si>
  <si>
    <t>unit</t>
  </si>
  <si>
    <t>0017</t>
  </si>
  <si>
    <t>masker sensi duckbill 50's</t>
  </si>
  <si>
    <t>ktk</t>
  </si>
  <si>
    <t xml:space="preserve">TU WAKIL KEPALA BP Batam </t>
  </si>
  <si>
    <t xml:space="preserve">AN.Ibu.Susi </t>
  </si>
  <si>
    <t>steel pedestal drawer 30x52x60</t>
  </si>
  <si>
    <t>0018</t>
  </si>
  <si>
    <t xml:space="preserve">BADAN USAHA PELABUHAN </t>
  </si>
  <si>
    <t xml:space="preserve">AN.Pak.Riccie </t>
  </si>
  <si>
    <t>Pekerjaan Pengadaan Kegiatan Promosi Jasa Kepelabuhanan</t>
  </si>
  <si>
    <t>Paket Standar</t>
  </si>
  <si>
    <t>Botol Minuman Memo A5 + Sablon Logo 1 sisi</t>
  </si>
  <si>
    <t>0019</t>
  </si>
  <si>
    <t xml:space="preserve">Paket Premium </t>
  </si>
  <si>
    <t xml:space="preserve">Buku Agenda Kulit + Sablon Logo </t>
  </si>
  <si>
    <t>0020</t>
  </si>
  <si>
    <t xml:space="preserve">AN.Pak.Miftahul </t>
  </si>
  <si>
    <t xml:space="preserve">psg </t>
  </si>
  <si>
    <t>sepatu caterpillar wheelbase st p91026 uk 41</t>
  </si>
  <si>
    <t>0021</t>
  </si>
  <si>
    <t xml:space="preserve">ME - SEKUPANG </t>
  </si>
  <si>
    <t>Exhaust fan CEF 6" 11 watt Rpm1400 15TGQ1 (white) kdk</t>
  </si>
  <si>
    <t>0022</t>
  </si>
  <si>
    <t>0023</t>
  </si>
  <si>
    <t>ME - Batam Center</t>
  </si>
  <si>
    <t xml:space="preserve">AN.Pak.Suranto </t>
  </si>
  <si>
    <t>jack computer RJ 45 (8pin/cat6) 50U UTP 50/pack  belden (usa)'50pcs</t>
  </si>
  <si>
    <t>0024</t>
  </si>
  <si>
    <t xml:space="preserve">kursi savello tipe legacy HTIA,Warna sandaran jaring hitam SB.39,'warna dudukan dan headrest SB 07 merah kain </t>
  </si>
  <si>
    <t>Isley Loker 9 Pintu - Cokelat/hitam / ISLEY LOCKER 9 DOOR WALNUT BLACK</t>
  </si>
  <si>
    <t>0025</t>
  </si>
  <si>
    <t xml:space="preserve">JOGGING TRACK </t>
  </si>
  <si>
    <t>sikat toilet lion star</t>
  </si>
  <si>
    <t>sikat toilet - hijau putih</t>
  </si>
  <si>
    <t xml:space="preserve">kuas cat 3 inch </t>
  </si>
  <si>
    <t>aquaproof - putih 4kg</t>
  </si>
  <si>
    <t>aquaproof - abu abu 4kg</t>
  </si>
  <si>
    <t>klg</t>
  </si>
  <si>
    <t>0026</t>
  </si>
  <si>
    <t xml:space="preserve">krg </t>
  </si>
  <si>
    <t xml:space="preserve">kg </t>
  </si>
  <si>
    <t>polibag hitam uk 15x15cm</t>
  </si>
  <si>
    <t>polibag hitam uk 25x30cm '50pack</t>
  </si>
  <si>
    <t>0027</t>
  </si>
  <si>
    <t>0028</t>
  </si>
  <si>
    <t>-laki-laki (M=5,L=6)</t>
  </si>
  <si>
    <t>0029</t>
  </si>
  <si>
    <t xml:space="preserve">Badan Usaha Pelabuhan Batam </t>
  </si>
  <si>
    <t xml:space="preserve">AN.Pak.Dian </t>
  </si>
  <si>
    <t>sticker kendaraan truck, mobil box,bus, dan sejenisnya (kuning)</t>
  </si>
  <si>
    <t>sticker kendaraan mobil crane , forklifts,reach stacker dan sejenisnya (pink)</t>
  </si>
  <si>
    <t>sticker kendaraan trailler,truck gandeng,prime mover,dan sejenisnya (merah)</t>
  </si>
  <si>
    <t>sticker kendaraan sedan,mini bus,pick up,dan sejenisnya (biru)</t>
  </si>
  <si>
    <t>sticker kendaraan sepeda motor (hijau)</t>
  </si>
  <si>
    <t>pcs</t>
  </si>
  <si>
    <t>0030</t>
  </si>
  <si>
    <t xml:space="preserve">HUMAS </t>
  </si>
  <si>
    <t>banner uk 8x4m "selamat tahun baru imlek" - ketua umum pikori BP Batam + pasang</t>
  </si>
  <si>
    <t>banner uk 3x10 m "selamat tahun baru imlek" - kepala BP Batam + pasang</t>
  </si>
  <si>
    <t>pembongkaran banner (lepas banner)</t>
  </si>
  <si>
    <t>0031</t>
  </si>
  <si>
    <t xml:space="preserve">TU KEPALA BP BATAM </t>
  </si>
  <si>
    <t>0032</t>
  </si>
  <si>
    <t xml:space="preserve">LAHAN </t>
  </si>
  <si>
    <t>AN.Pak.Felix</t>
  </si>
  <si>
    <t>0033</t>
  </si>
  <si>
    <t>cetak ulang karna ada kesalahan setting (terbalik)</t>
  </si>
  <si>
    <t>0034</t>
  </si>
  <si>
    <t>0035</t>
  </si>
  <si>
    <t>AN.Ibu.Kiki</t>
  </si>
  <si>
    <t xml:space="preserve"> Tissue Nice 250's </t>
  </si>
  <si>
    <t xml:space="preserve">bks </t>
  </si>
  <si>
    <t>0036</t>
  </si>
  <si>
    <t xml:space="preserve">AN.Ibu.Pinkan </t>
  </si>
  <si>
    <t xml:space="preserve">083 scl </t>
  </si>
  <si>
    <t>0037</t>
  </si>
  <si>
    <t xml:space="preserve">126 scl </t>
  </si>
  <si>
    <t>0038</t>
  </si>
  <si>
    <t xml:space="preserve">AN.Ibu.Ika </t>
  </si>
  <si>
    <t xml:space="preserve">baju batik </t>
  </si>
  <si>
    <t>-promosi (laki-laki = 9 ; perempuan = 10)</t>
  </si>
  <si>
    <t>-humas (laki-laki = 13 ; perempuan = 8)</t>
  </si>
  <si>
    <t>-DSP dan Protokol (laki-laki = 25 ; perempuan = 18)</t>
  </si>
  <si>
    <t>-protokol bandara (laki-laki = 5)</t>
  </si>
  <si>
    <t>0039</t>
  </si>
  <si>
    <t>lemari loacker / Zehn LC00104-2-BL 2 Column 4 tiers blue loacker</t>
  </si>
  <si>
    <t>0040</t>
  </si>
  <si>
    <t xml:space="preserve">baju kaos panjang warna putih uk.XXXL + print dsp &amp; protokol </t>
  </si>
  <si>
    <r>
      <rPr>
        <b/>
        <sz val="12"/>
        <color theme="1"/>
        <rFont val="Lucida Bright"/>
        <family val="1"/>
      </rPr>
      <t xml:space="preserve">pengembalian </t>
    </r>
    <r>
      <rPr>
        <sz val="12"/>
        <color theme="1"/>
        <rFont val="Lucida Bright"/>
        <family val="1"/>
      </rPr>
      <t>baju kaos panjang putih print dsp &amp; protokol</t>
    </r>
  </si>
  <si>
    <t>0041</t>
  </si>
  <si>
    <t xml:space="preserve">Pertamax </t>
  </si>
  <si>
    <t>Derigen 20L</t>
  </si>
  <si>
    <t xml:space="preserve">Oli Samping 2T Castrol 700ML </t>
  </si>
  <si>
    <t>So klin lantai botol 900ml apel</t>
  </si>
  <si>
    <t>Wipol pembersih lantai cemara botol 750ml classic pine</t>
  </si>
  <si>
    <t>Sunlight 750ml lime botol</t>
  </si>
  <si>
    <t>Sabun cuci tangan sleek 4liter apel,strawberry</t>
  </si>
  <si>
    <t xml:space="preserve">Liter </t>
  </si>
  <si>
    <t>Derigen</t>
  </si>
  <si>
    <t xml:space="preserve">Botol </t>
  </si>
  <si>
    <t xml:space="preserve">kantong Plastik Sampah Hitam  36 x 48 @10lbr Tebal x 30 pack </t>
  </si>
  <si>
    <t>Ball</t>
  </si>
  <si>
    <t>0042</t>
  </si>
  <si>
    <t xml:space="preserve">AN.Pak.Tuti </t>
  </si>
  <si>
    <t>kaos polo bahan cotton BP batam warna biru lengan panjang</t>
  </si>
  <si>
    <t>kaos polo bahan cotton BP batam warna biru lengan pendek</t>
  </si>
  <si>
    <t>"persekutuan doa BP Batam"</t>
  </si>
  <si>
    <t xml:space="preserve">uk L </t>
  </si>
  <si>
    <t>0043</t>
  </si>
  <si>
    <t>masuk 0065</t>
  </si>
  <si>
    <t>0044</t>
  </si>
  <si>
    <t xml:space="preserve">HIDROPONIK TAMAN RUSA </t>
  </si>
  <si>
    <t>Nutrisi Ab mix kemasan 5 L</t>
  </si>
  <si>
    <t>Net Pot lebar 6 cm</t>
  </si>
  <si>
    <t>Rockwoll Hidroponik</t>
  </si>
  <si>
    <t>Jerigen 5 L</t>
  </si>
  <si>
    <t>Gelas Ukur 1 L</t>
  </si>
  <si>
    <t>Cutterbesar kenko L500</t>
  </si>
  <si>
    <t>Baki Hidroponik</t>
  </si>
  <si>
    <t>Benih Kangkung Hidroponik 35 gr</t>
  </si>
  <si>
    <t>Benih Selada Kriting Hidroponik 2 gr</t>
  </si>
  <si>
    <t xml:space="preserve">Benih Bayam Merah Hidroponik (kemesan Kecil) </t>
  </si>
  <si>
    <t>Benih Sawi Caisim Hidroponik</t>
  </si>
  <si>
    <t>Pack</t>
  </si>
  <si>
    <t>Pcs</t>
  </si>
  <si>
    <t>m2</t>
  </si>
  <si>
    <t>0045</t>
  </si>
  <si>
    <t xml:space="preserve">aqua galon refill </t>
  </si>
  <si>
    <t xml:space="preserve">097 scl </t>
  </si>
  <si>
    <t>0046</t>
  </si>
  <si>
    <t>BIRO HUMAS,PROMOSI DAN PROTOKOL</t>
  </si>
  <si>
    <t>237 enj</t>
  </si>
  <si>
    <t xml:space="preserve">Plakat VVIP BP Batam </t>
  </si>
  <si>
    <t>0047</t>
  </si>
  <si>
    <t>ASRAMA HAJI</t>
  </si>
  <si>
    <t>AN.Pak./ibu.</t>
  </si>
  <si>
    <t xml:space="preserve">kelontong/kebersihan </t>
  </si>
  <si>
    <t xml:space="preserve">Yuri porstek 1ltr violet </t>
  </si>
  <si>
    <t xml:space="preserve">bbm pertamax </t>
  </si>
  <si>
    <t>jerigen 20ltr</t>
  </si>
  <si>
    <t xml:space="preserve">btl </t>
  </si>
  <si>
    <t>ltr</t>
  </si>
  <si>
    <t xml:space="preserve">konsumsi </t>
  </si>
  <si>
    <t>aqua botol 330ml</t>
  </si>
  <si>
    <t>gula pasir putih halus 1kg</t>
  </si>
  <si>
    <t>kopi kapal tanker 370gr</t>
  </si>
  <si>
    <t>0048</t>
  </si>
  <si>
    <t xml:space="preserve">pen type PH Meter PH-009 (I) A </t>
  </si>
  <si>
    <t>TDS-3 meter tds/temp</t>
  </si>
  <si>
    <t xml:space="preserve">cleaner floor vienkien 5ltr lavender &amp; line </t>
  </si>
  <si>
    <t>cleaner floor horeca 5ltr lemon &amp; lavender</t>
  </si>
  <si>
    <t>jrg</t>
  </si>
  <si>
    <t>0049</t>
  </si>
  <si>
    <t>banner uk 2x3m "isra mi'raj - masjid b.j habibie BP Batam"</t>
  </si>
  <si>
    <t>banner uk 2.5x4m "isra mi'raj - masjid nurul huda rusun bida muka kuning"</t>
  </si>
  <si>
    <t>0050</t>
  </si>
  <si>
    <t xml:space="preserve">TU WAKIL KEPALA BP BATAM </t>
  </si>
  <si>
    <t>masker Sensi KF94 (White) (sensi convex mask) 20's + 10's</t>
  </si>
  <si>
    <t>0051</t>
  </si>
  <si>
    <t>0052</t>
  </si>
  <si>
    <t>Benih Sawi Caisim shinta cap panah merah 1.000 seeds</t>
  </si>
  <si>
    <t>Benih Selada grand rapids cap panah merah 2.000 seeds</t>
  </si>
  <si>
    <t>Benih Bayam Merah mira cap panah merah 10.000 seeds</t>
  </si>
  <si>
    <t>Benih Kangkung bangkok LP-1 cap panah merah 500 seeds</t>
  </si>
  <si>
    <t>0053</t>
  </si>
  <si>
    <t>Rockwoll Hidroponik cultilene uk.25x15x7.5cm</t>
  </si>
  <si>
    <t>Baki Hidroponik uk.39×30x13cm</t>
  </si>
  <si>
    <t>Pompa Aquarium / water pump yamano WP-104</t>
  </si>
  <si>
    <t>slab</t>
  </si>
  <si>
    <t>0054</t>
  </si>
  <si>
    <t xml:space="preserve">AN.Pak.Tunggul </t>
  </si>
  <si>
    <t xml:space="preserve">sarung kursi futura ketat warna hitam </t>
  </si>
  <si>
    <t>bahan : kain loto</t>
  </si>
  <si>
    <t xml:space="preserve">warna hitam </t>
  </si>
  <si>
    <t>lebar kain 2m</t>
  </si>
  <si>
    <t>AB Mix nutrisi hidroponik sayuran daun agrifam 5ltr</t>
  </si>
  <si>
    <t>JOGGING TRACK - Agribisnis</t>
  </si>
  <si>
    <t>AN.Pak.Dias</t>
  </si>
  <si>
    <t>pack</t>
  </si>
  <si>
    <t>0055</t>
  </si>
  <si>
    <t xml:space="preserve">AN.Pak.Kristiawan </t>
  </si>
  <si>
    <t>0056</t>
  </si>
  <si>
    <t>banner uk 24x2m "istana sport cup futsal tournament"</t>
  </si>
  <si>
    <t>banner uk 6x1m "BP BATAM - Badan Pengusahaan Batam"</t>
  </si>
  <si>
    <t>banner uk 5x3m "istana sport cup futsal tournament"</t>
  </si>
  <si>
    <t>banner uk 48x2m " piala kepala BP Batam &amp; Piala Ketua Umum Pikori BP Batam 2023 - "istana sport cup futsal tournament"</t>
  </si>
  <si>
    <t>Alokasi Sport Hilll Centre</t>
  </si>
  <si>
    <t>AN.Pak.Andre / Pak.Reza</t>
  </si>
  <si>
    <t>0057</t>
  </si>
  <si>
    <t>banner uk 15x2m " piala kepala BP Batam &amp; Piala Ketua Umum Pikori BP Batam 2023 - olahraga menjalin silahturahmi"</t>
  </si>
  <si>
    <t>umbul-umbul uk 400x60cm "BP Batam"</t>
  </si>
  <si>
    <t>banner uk 5x1m " junjung tinggi sportivitas"</t>
  </si>
  <si>
    <t>antr tgl 22</t>
  </si>
  <si>
    <t>0058</t>
  </si>
  <si>
    <t>Mesin Finger Print Solution X900</t>
  </si>
  <si>
    <t>AN.Ibu.Sasa</t>
  </si>
  <si>
    <t>serial number :</t>
  </si>
  <si>
    <t>TERANG INTI SEJAHTERA</t>
  </si>
  <si>
    <t>selang bening / clear hose 1 1/2" (38mm) x 3mm x 50m</t>
  </si>
  <si>
    <t>0059</t>
  </si>
  <si>
    <t xml:space="preserve">celana tactical hitam </t>
  </si>
  <si>
    <t xml:space="preserve">Adit </t>
  </si>
  <si>
    <t xml:space="preserve">Prima </t>
  </si>
  <si>
    <t>Fadhli</t>
  </si>
  <si>
    <t>Beni</t>
  </si>
  <si>
    <t>Samsul</t>
  </si>
  <si>
    <t>Ade</t>
  </si>
  <si>
    <t>Entis</t>
  </si>
  <si>
    <t>Sadri</t>
  </si>
  <si>
    <t>Doni</t>
  </si>
  <si>
    <t xml:space="preserve">Abe </t>
  </si>
  <si>
    <t>Rio</t>
  </si>
  <si>
    <t>size</t>
  </si>
  <si>
    <t>1 CJH9223560092</t>
  </si>
  <si>
    <t>2 CJH9223560034</t>
  </si>
  <si>
    <t>3 CJH9223560086</t>
  </si>
  <si>
    <t>0060</t>
  </si>
  <si>
    <t xml:space="preserve">AN.Pak.Andrisman </t>
  </si>
  <si>
    <t>set</t>
  </si>
  <si>
    <t>undangan+amplop "undangan pelantikan Ikatan Keluarga Linggo Sari Baganti - Kota Batam "</t>
  </si>
  <si>
    <t>0061</t>
  </si>
  <si>
    <t>kebutuhan kebun edukasi</t>
  </si>
  <si>
    <t xml:space="preserve">AN.Ibu.Ristin/Pak.Kristiawan </t>
  </si>
  <si>
    <t>sekam padi</t>
  </si>
  <si>
    <t xml:space="preserve">Planter  bags vertical garden </t>
  </si>
  <si>
    <t>bag</t>
  </si>
  <si>
    <t>pack bsr</t>
  </si>
  <si>
    <t>cocopeat</t>
  </si>
  <si>
    <t>0062</t>
  </si>
  <si>
    <t xml:space="preserve">AN.Ibu.Tuti </t>
  </si>
  <si>
    <t>uk.M = 9</t>
  </si>
  <si>
    <t>uk.L = 11</t>
  </si>
  <si>
    <t>uk.XL = 11</t>
  </si>
  <si>
    <t>uk.XXL = 6</t>
  </si>
  <si>
    <t>uk.XXXL = 3</t>
  </si>
  <si>
    <t>uk.XXXXL = 1</t>
  </si>
  <si>
    <t>kaos polo bahan cotton BP batam warna biru lengan panjang (perempuan)</t>
  </si>
  <si>
    <t>kaos polo bahan cotton BP batam warna biru lengan pendek (Laki-Laki)</t>
  </si>
  <si>
    <t>uk.M = 3</t>
  </si>
  <si>
    <t>uk.L = 18</t>
  </si>
  <si>
    <t>uk.XL = 24</t>
  </si>
  <si>
    <t>uk.XXL = 14</t>
  </si>
  <si>
    <t>uk.XXXL = 6</t>
  </si>
  <si>
    <t xml:space="preserve">Plakat VVIP BP Batam + paper bag </t>
  </si>
  <si>
    <t>0063</t>
  </si>
  <si>
    <t>0064</t>
  </si>
  <si>
    <t xml:space="preserve">sample buku PPID - Laporan pelayanan informasi publik badan pengusahaan batam </t>
  </si>
  <si>
    <t>0065</t>
  </si>
  <si>
    <t>0066</t>
  </si>
  <si>
    <t>sample</t>
  </si>
  <si>
    <t xml:space="preserve">kain AC Aula BP Batam </t>
  </si>
  <si>
    <t xml:space="preserve">AC 1 </t>
  </si>
  <si>
    <t xml:space="preserve">T : 178cm , L : 33cm , P : 55cm </t>
  </si>
  <si>
    <t>AC 2</t>
  </si>
  <si>
    <t xml:space="preserve">T : 181cm , L : 33cm , P : 60cm </t>
  </si>
  <si>
    <t>AC 3</t>
  </si>
  <si>
    <t xml:space="preserve">T : 176cm , L : 44cm , P : 60cm </t>
  </si>
  <si>
    <t xml:space="preserve">Alas meja </t>
  </si>
  <si>
    <t xml:space="preserve">T : 73cm , L : 60cm , P : 180cm </t>
  </si>
  <si>
    <t xml:space="preserve">petak </t>
  </si>
  <si>
    <t xml:space="preserve">D : 180cm , T : 77cm , bezel : 2cm </t>
  </si>
  <si>
    <t xml:space="preserve">bulat </t>
  </si>
  <si>
    <t xml:space="preserve">D : 180cm , T : 73cm , bezel : 2cm </t>
  </si>
  <si>
    <t xml:space="preserve">L : Lebar </t>
  </si>
  <si>
    <t>P : Panjang</t>
  </si>
  <si>
    <t xml:space="preserve">T : Tinggi </t>
  </si>
  <si>
    <t xml:space="preserve">D : Diameter </t>
  </si>
  <si>
    <t>0067</t>
  </si>
  <si>
    <t>m.afidin</t>
  </si>
  <si>
    <t>ika nurisanti</t>
  </si>
  <si>
    <t>nadia yurika s</t>
  </si>
  <si>
    <t xml:space="preserve">rudichahyana sitorus </t>
  </si>
  <si>
    <t>dinda izzatul aska</t>
  </si>
  <si>
    <t>fransiskus suwarno</t>
  </si>
  <si>
    <t>lerlon</t>
  </si>
  <si>
    <t>jalesman nainggolan</t>
  </si>
  <si>
    <t>yuliana</t>
  </si>
  <si>
    <t>celana tactical hitam (perbaikan)</t>
  </si>
  <si>
    <t>0068</t>
  </si>
  <si>
    <t>sticker kendaraan sedan,mini bus,pick up,dan sejenisnya (biru) - AWOT GLOBAL LOGISTICS BATAM, PT (BP 1821 BZ - '0110)</t>
  </si>
  <si>
    <t>sticker kendaraan mobil crane , forklifts,reach stacker dan sejenisnya (pink) - LAUT MAS, PT (KALMAR, DRF450-65S6, 0673. 41 MT - '0100)</t>
  </si>
  <si>
    <t>0069</t>
  </si>
  <si>
    <t xml:space="preserve">Kebutuhan Deputi Bidang Pengusahaan </t>
  </si>
  <si>
    <t xml:space="preserve">AN.Pak.Rian </t>
  </si>
  <si>
    <t>nota dinas : 464/A1.13/RT.06.00/11/2022</t>
  </si>
  <si>
    <t>nota dinas : 401/A1.13/RT.06.00/8/2022</t>
  </si>
  <si>
    <t>0070</t>
  </si>
  <si>
    <t xml:space="preserve">BIRO SDM </t>
  </si>
  <si>
    <t xml:space="preserve">AN.Ibu.Yulia </t>
  </si>
  <si>
    <t>Nota Dinas 03/A1.31/2/2023</t>
  </si>
  <si>
    <t>galon sanford refill</t>
  </si>
  <si>
    <t>0071</t>
  </si>
  <si>
    <t xml:space="preserve">Biro Humas,Promosi dan Protokol </t>
  </si>
  <si>
    <t>Kebutuhan Sub Bagian Dukungan Strategis</t>
  </si>
  <si>
    <t xml:space="preserve">pop mie spesial 75gr ayam bawang/24's </t>
  </si>
  <si>
    <t xml:space="preserve">sedaap mie 85gr goreng cup/12's </t>
  </si>
  <si>
    <t>tissue nice 900gr</t>
  </si>
  <si>
    <t>super coffeemix 30's x 20gr</t>
  </si>
  <si>
    <t>dus</t>
  </si>
  <si>
    <t>milo 3 in 1 (18's x 35gr)</t>
  </si>
  <si>
    <t xml:space="preserve">non konsumsi </t>
  </si>
  <si>
    <t>0072</t>
  </si>
  <si>
    <t>0073</t>
  </si>
  <si>
    <t>JOGGING TRACK - TAMAN RUSA</t>
  </si>
  <si>
    <t>AN.Pak.Kristiawan</t>
  </si>
  <si>
    <t xml:space="preserve">Oli mesin 2 Tak ( castrol low smoke ) ( 700 ml) </t>
  </si>
  <si>
    <t xml:space="preserve">Oli mesin 4 Tak 15W-40  ( shell advence ) ( 800 ml) </t>
  </si>
  <si>
    <t>pisau mesin potong rumput Hans (25 X 30)</t>
  </si>
  <si>
    <t>Herbisida (Obat pembasmi rumput liat) / roundap herbicide 1ltr</t>
  </si>
  <si>
    <t>Cat Besi Warna Hitam / cat miyak O Ton Zhinc black 0.8ltr</t>
  </si>
  <si>
    <t>Cat Besi Warna merah / cat miyak O Ton Zhinc red 0.8ltr</t>
  </si>
  <si>
    <t>kuas roll mini 2" + gg</t>
  </si>
  <si>
    <t>kuas cat GP kayu brush king 633 2"</t>
  </si>
  <si>
    <t>tali senar Nylon Line 2,4mm x 25mtr hijau nyon</t>
  </si>
  <si>
    <t xml:space="preserve">sapu lantai kamar mandi + gagang </t>
  </si>
  <si>
    <t xml:space="preserve">semen Conch 40 kg </t>
  </si>
  <si>
    <t xml:space="preserve">batu bata merah kecil </t>
  </si>
  <si>
    <t>Stop Kontak Kaki 3 Visalux (single) E3113A</t>
  </si>
  <si>
    <t>Steker/ Cok kaki 3 Visalux V 9548 lampu</t>
  </si>
  <si>
    <t xml:space="preserve">Konsumsi </t>
  </si>
  <si>
    <t>kopi bubuk kapal tanker 780gr</t>
  </si>
  <si>
    <t>gula pasir putih PSM 1kg</t>
  </si>
  <si>
    <t xml:space="preserve">aqua botol 330ml </t>
  </si>
  <si>
    <t>Botol</t>
  </si>
  <si>
    <t>kaleng</t>
  </si>
  <si>
    <t xml:space="preserve">Pcs </t>
  </si>
  <si>
    <t xml:space="preserve">pcs </t>
  </si>
  <si>
    <t>Roll</t>
  </si>
  <si>
    <t>sak</t>
  </si>
  <si>
    <t xml:space="preserve">Dus </t>
  </si>
  <si>
    <t>0074</t>
  </si>
  <si>
    <t xml:space="preserve">tali senar potong rumput / trimmer line 2.4mm </t>
  </si>
  <si>
    <t>kuas roll 4" + gg</t>
  </si>
  <si>
    <t>thinner 5ltr</t>
  </si>
  <si>
    <t xml:space="preserve">klg </t>
  </si>
  <si>
    <t xml:space="preserve">cocopeat </t>
  </si>
  <si>
    <t>0075</t>
  </si>
  <si>
    <t>0076</t>
  </si>
  <si>
    <t>0077</t>
  </si>
  <si>
    <t>0078</t>
  </si>
  <si>
    <t>0079</t>
  </si>
  <si>
    <t>nota dinas : 122/A1.13/RT.06.00/2/2023</t>
  </si>
  <si>
    <t xml:space="preserve">Kebutuhan TU Kepala BP Batam </t>
  </si>
  <si>
    <t xml:space="preserve">ATK </t>
  </si>
  <si>
    <t xml:space="preserve">kertas A4 80gr </t>
  </si>
  <si>
    <t>pensil faber castell</t>
  </si>
  <si>
    <t>pena uniball signo um 153 biru</t>
  </si>
  <si>
    <t xml:space="preserve">pena uniball signo um 153 hitam </t>
  </si>
  <si>
    <t xml:space="preserve">pena kenko easy gel 0.5 hitam </t>
  </si>
  <si>
    <t>pena kenko easy gel 0.5 biru</t>
  </si>
  <si>
    <t xml:space="preserve">pena pilot G-2 0.7 hitam </t>
  </si>
  <si>
    <t>pena pilot G-2 0.7 biru</t>
  </si>
  <si>
    <t>pena uniball boxy hitam</t>
  </si>
  <si>
    <t>pena uniball boxy biru</t>
  </si>
  <si>
    <t>pena zebra kokoro gel biru</t>
  </si>
  <si>
    <t>pena zebra kokoro gel hitam</t>
  </si>
  <si>
    <t xml:space="preserve">spidol name pen zebra marker black </t>
  </si>
  <si>
    <t xml:space="preserve">spidol name pen zebra marker blue </t>
  </si>
  <si>
    <t>correction tape fabel castell 1761 + refill</t>
  </si>
  <si>
    <t>penghapus faber castell</t>
  </si>
  <si>
    <t xml:space="preserve">stabillo kuning pelikan </t>
  </si>
  <si>
    <t>lem stick uhu mini 8.2gr</t>
  </si>
  <si>
    <t>brother label print 18mm black on white tape'8m</t>
  </si>
  <si>
    <t xml:space="preserve">sarung mic kecil 4.0-1.0cm </t>
  </si>
  <si>
    <t>scotch tape 600 3/4" x 1296" (36yd) / 19mm x 32.9m</t>
  </si>
  <si>
    <t>art paper A4 150gsm</t>
  </si>
  <si>
    <t>glossy sticker paper A4 star 150gr 20s</t>
  </si>
  <si>
    <t>materai 10.000</t>
  </si>
  <si>
    <t xml:space="preserve">rim </t>
  </si>
  <si>
    <t>0080</t>
  </si>
  <si>
    <t xml:space="preserve">Kebutuhan TU Wakil Kepala BP Batam </t>
  </si>
  <si>
    <t>nota dinas : 126/A1.13/RT.06/2/2023</t>
  </si>
  <si>
    <t xml:space="preserve">sign here </t>
  </si>
  <si>
    <t>mapl plastik bening / plastik L A4 profile'12s</t>
  </si>
  <si>
    <t>map business file HK A4 blue'12s</t>
  </si>
  <si>
    <t xml:space="preserve">binder clip 105'12ktk kcl </t>
  </si>
  <si>
    <t>green laser pointer Vanstar 77000 V-303 - black</t>
  </si>
  <si>
    <t>buku kwitansi kiky 100lbr besar</t>
  </si>
  <si>
    <t>pad</t>
  </si>
  <si>
    <t xml:space="preserve">box </t>
  </si>
  <si>
    <t>0081</t>
  </si>
  <si>
    <t>Mori Meja Kantor Sisi Kiri Akazie - Abu-abu / MORI MANAGER DESK 160 AKAZIE -LEFT (U/4)</t>
  </si>
  <si>
    <t>Mori Meja Kantor Sisi Kanan Akazie - Abu-abu / MORI MANAGER DESK 160 AKAZIE-RIGHT (U/4)</t>
  </si>
  <si>
    <t>Gemini Meja Kantor Concrete - Abu-abu / GEMINI OFFICE DESK CONCRETE (U/2)</t>
  </si>
  <si>
    <t>meja staff w/ kaki stainless steel uk.L.130xW65xH75</t>
  </si>
  <si>
    <t>lemari file gantung uk.L.305x30x45</t>
  </si>
  <si>
    <t xml:space="preserve">Sunon Rachel Kursi Tamu Kantor Serbaguna - Abu-abu / RACHEL MULTIPURPOSE CHAIR GREY
</t>
  </si>
  <si>
    <t>Sunon Rachel Kursi Tamu Kantor Serbaguna - Biru / RACHEL MULTIPURPOSE CHAIR BLUE</t>
  </si>
  <si>
    <t>kasubbag</t>
  </si>
  <si>
    <t>kursi visitor with cantilever omega V Savello SA05</t>
  </si>
  <si>
    <t>kabag</t>
  </si>
  <si>
    <t>0082</t>
  </si>
  <si>
    <t>Neil Rak Partisi 4 Tingkat - Hitam/oak / NEIL DIVIDER BLACK SONOMA OAK</t>
  </si>
  <si>
    <t xml:space="preserve">Kebutuhan Ruang Deputi Bidang Pengelolaan Kawasan dan Investasi </t>
  </si>
  <si>
    <t>3 maret</t>
  </si>
  <si>
    <t>0083</t>
  </si>
  <si>
    <t>box</t>
  </si>
  <si>
    <t>Battery energizer AA'12s</t>
  </si>
  <si>
    <t>Battery energizer AAA'12s</t>
  </si>
  <si>
    <t>0084</t>
  </si>
  <si>
    <t xml:space="preserve">PEMANFAATAN ASET - TAMAN RUSA </t>
  </si>
  <si>
    <t xml:space="preserve">AN.Pak.Amru </t>
  </si>
  <si>
    <t xml:space="preserve">plastik bening uk 24 x 36 x 08 (inchi)'1kg </t>
  </si>
  <si>
    <t>0085</t>
  </si>
  <si>
    <t xml:space="preserve">JOGGING TRACK - TAMAN RUSA </t>
  </si>
  <si>
    <t>Bola Lampu Ledbulb 8w Ww/3000 A60 New warm white</t>
  </si>
  <si>
    <t>sterofoam besar / gabus putih uk P 75 x L 41 x T 31</t>
  </si>
  <si>
    <t>Globe 10" Pvc 250x95mm Opal W/Base E27 12/Ct Pioline</t>
  </si>
  <si>
    <t>sterofoam kecil / gabus putih uk P 50 x L 37 x T 34</t>
  </si>
  <si>
    <t>0086</t>
  </si>
  <si>
    <t xml:space="preserve">RUSUN KABIL </t>
  </si>
  <si>
    <t>OPERASIONAL RUTIN</t>
  </si>
  <si>
    <t xml:space="preserve">skrup gypsum milfl hitam  uk, 6 x 1 inch </t>
  </si>
  <si>
    <t>Semen 50 kg 40kg Conch</t>
  </si>
  <si>
    <t>Engsel pintu panel ferza 4 inch</t>
  </si>
  <si>
    <t>Engsel pintu kamar mandiplastik cikara coklat  4 inch</t>
  </si>
  <si>
    <t>Gerinda tangan 4 inch Bosch GWS 060</t>
  </si>
  <si>
    <t>Kuas  Roll Kecil 4 inch bagus monster  (Kuas tanpa gagang)</t>
  </si>
  <si>
    <t>Kuas  Roll Besar 7 inch hui yu (Kuas tanpa gagang)</t>
  </si>
  <si>
    <t>Kunci rantai 6 inch merk Chain pipe wrench Tekiro / Kunci oil filter wrench rantai 6 inch chain type merk Tekiro</t>
  </si>
  <si>
    <t>Mata bor besi D SOV 4mm</t>
  </si>
  <si>
    <t>Remote AC multi Q-988E</t>
  </si>
  <si>
    <t>Tali senar Nylon trimmer Line 2,4mm x 1LB  hijau nyon</t>
  </si>
  <si>
    <t xml:space="preserve">Sepatu Boot Pengaman uk. M 39-40 - Kuning / SAFETY BOOTS M/39-40 YELLOW SRSB20MY  (krisbow) </t>
  </si>
  <si>
    <t xml:space="preserve">Soda Api cap gunung 0.25ons </t>
  </si>
  <si>
    <t>Skrup gypsum tapping sts-csk 6 x 2,5 inch @500pcs</t>
  </si>
  <si>
    <t>Tinner @ 3,5 Liter Panda</t>
  </si>
  <si>
    <t>WD 40 standard 333 ml</t>
  </si>
  <si>
    <t xml:space="preserve">Oli merk Castrol 4T 20w-40(Kaisar)'1ltr </t>
  </si>
  <si>
    <t xml:space="preserve">Oli campur Castrol 2T (Mesin rumput) 700ml </t>
  </si>
  <si>
    <t>JERIGEN 10 LITER</t>
  </si>
  <si>
    <t>kotak</t>
  </si>
  <si>
    <t>buah</t>
  </si>
  <si>
    <t>gulung</t>
  </si>
  <si>
    <t>psg</t>
  </si>
  <si>
    <t>bungkus</t>
  </si>
  <si>
    <t xml:space="preserve">botol </t>
  </si>
  <si>
    <t>botol</t>
  </si>
  <si>
    <t>liter</t>
  </si>
  <si>
    <t>Buah</t>
  </si>
  <si>
    <t>0087</t>
  </si>
  <si>
    <t>Gula Pasir</t>
  </si>
  <si>
    <t>Kopi kapal tanker 780gr</t>
  </si>
  <si>
    <t>Teh celup sari wangi melati (isi 25)</t>
  </si>
  <si>
    <t>Sanford Gelas 220ml</t>
  </si>
  <si>
    <t>Sanford Botol 330ml</t>
  </si>
  <si>
    <t xml:space="preserve">atk </t>
  </si>
  <si>
    <t>Flash Disc 32GB</t>
  </si>
  <si>
    <t>Buku Folio Hardcover  Kiky 100 lbr</t>
  </si>
  <si>
    <t>Buku Folio Hardcover  Kiky 200 lbr</t>
  </si>
  <si>
    <t>Carteridge HP 678 colour</t>
  </si>
  <si>
    <t>Carteridge Cannon  811 Colour</t>
  </si>
  <si>
    <t>Carteridge Cannon 810 Black</t>
  </si>
  <si>
    <t>Kertas A4 80gr</t>
  </si>
  <si>
    <t>Sheet Protector A4 HK 303A 11 Holes '100s</t>
  </si>
  <si>
    <t>Pena Standart AE7  '12s  Hitam</t>
  </si>
  <si>
    <t>Pena KENKO k-1 BIRU</t>
  </si>
  <si>
    <t>Pena Uni-Ball Sino UM-153 (Biru)</t>
  </si>
  <si>
    <t>Tisue paseo 250 sheet</t>
  </si>
  <si>
    <t>Kg</t>
  </si>
  <si>
    <t>Ktk</t>
  </si>
  <si>
    <t>Dus</t>
  </si>
  <si>
    <t>Rim</t>
  </si>
  <si>
    <t>0088</t>
  </si>
  <si>
    <t>0089</t>
  </si>
  <si>
    <t>Bola Lampu Ledbulb 8w Ww/3000 A60 New</t>
  </si>
  <si>
    <t>Globe 6" Pvc 150x95mm Opal W/Base E27 12/Ct Pioline</t>
  </si>
  <si>
    <t>0090</t>
  </si>
  <si>
    <t>Kebutuhan Kabag. Layanan Pengadaan Barang dan Jasa</t>
  </si>
  <si>
    <t>nota dinas : 16/A1.14/RT.06.00/1/2022</t>
  </si>
  <si>
    <t xml:space="preserve"> Toner Laserjet 508A CF363A Magenta  </t>
  </si>
  <si>
    <t xml:space="preserve"> Toner Laserjet 508A CF362A Yellow </t>
  </si>
  <si>
    <t xml:space="preserve"> Toner Laserjet 508A CF361A Cyan  </t>
  </si>
  <si>
    <t xml:space="preserve"> Toner Laserjet 508A CF360A Black  </t>
  </si>
  <si>
    <t>0091</t>
  </si>
  <si>
    <t>Pipa konduit ukuran 20 mm / Conduit Pvc 20mm White 2.3M 90-180Deg 25/Pack Pioline</t>
  </si>
  <si>
    <t xml:space="preserve">Kabel 2,5 mm warna merah /  K.SS 2.5mm Red 50Yd SNI 750V Tonn Cable </t>
  </si>
  <si>
    <t xml:space="preserve">Kabel 2,5 mm warna hitam / K.SS 2.5mm Black 50Yd SNI 750V Tonn Cable </t>
  </si>
  <si>
    <t xml:space="preserve">Klam pipa konduit / Klem Kabel 22mm 50Px50Bksx1 VISALUX </t>
  </si>
  <si>
    <t xml:space="preserve">Stop kontak 2 gang / S.K 13Ax2 PC 5x10x1 VISALUX </t>
  </si>
  <si>
    <t xml:space="preserve">box  stop kontak  pc 3x6 pioline </t>
  </si>
  <si>
    <t xml:space="preserve">Elbow pipa konduit / Elbow Pvc 20mm White W/Cvr 500/Pack Pioline </t>
  </si>
  <si>
    <t xml:space="preserve">soket pipa konduit / Socket Pvc 20mm White L47,3mm 1600/Pk Pioline  </t>
  </si>
  <si>
    <t xml:space="preserve">Btg </t>
  </si>
  <si>
    <t xml:space="preserve">Roll </t>
  </si>
  <si>
    <t xml:space="preserve">Pack </t>
  </si>
  <si>
    <t>0092</t>
  </si>
  <si>
    <t>cetak jadwal imsakiyah ramadhan 1444H/2023M (uk.F4,bahan appr 150gr,1 sisi)</t>
  </si>
  <si>
    <t>cetak kupon uk 14x5cm (1 pad isi 100 bahan appr 150gr) no.00001-02000</t>
  </si>
  <si>
    <t xml:space="preserve">banner uk 6x10m "Ramadhan" + pasang di masjid tanjak bandara </t>
  </si>
  <si>
    <t xml:space="preserve">banner uk 8X4m "Marhaban Ya Ramadhan 1444H/2023M" + pasang </t>
  </si>
  <si>
    <t>0093</t>
  </si>
  <si>
    <t>masker pokana KF94 4D'12s @3soft beige,@2 nude pink,@1white black)</t>
  </si>
  <si>
    <t>kyk</t>
  </si>
  <si>
    <t>0094</t>
  </si>
  <si>
    <t xml:space="preserve">siku rak coklat 3mtr </t>
  </si>
  <si>
    <t xml:space="preserve">plat siku </t>
  </si>
  <si>
    <t>Aerator aquarium pompa AP-30A</t>
  </si>
  <si>
    <t>selang dx aerator aquarium Pompa AP-30A</t>
  </si>
  <si>
    <t xml:space="preserve">air stone aerator aquarium 3.5mm </t>
  </si>
  <si>
    <t>mtr</t>
  </si>
  <si>
    <t xml:space="preserve">Aqua botol 330 ml </t>
  </si>
  <si>
    <t xml:space="preserve">dus </t>
  </si>
  <si>
    <t>Green Garden Hose 1/2" (12MM) X 2MM X 100m</t>
  </si>
  <si>
    <t>0095</t>
  </si>
  <si>
    <t xml:space="preserve">KHIANT SUKSES </t>
  </si>
  <si>
    <t xml:space="preserve">AN.KAK EKA </t>
  </si>
  <si>
    <t xml:space="preserve">GELAS PEMANAS WARNA HIJAU </t>
  </si>
  <si>
    <t>SET</t>
  </si>
  <si>
    <t>0096</t>
  </si>
  <si>
    <t xml:space="preserve">banner uk 3x4m "Selamat Datang di Taman Rusa" + pasang di Taman Rusa - Sekupang </t>
  </si>
  <si>
    <t xml:space="preserve">sudah tagihan msk BKDI </t>
  </si>
  <si>
    <t xml:space="preserve">pemberat / batu </t>
  </si>
  <si>
    <t xml:space="preserve">stopper size M </t>
  </si>
  <si>
    <t>mata kail 4" jakkaru 1053</t>
  </si>
  <si>
    <t xml:space="preserve">pelampung pancing </t>
  </si>
  <si>
    <t xml:space="preserve">btg </t>
  </si>
  <si>
    <t>4 di anter tgl 15</t>
  </si>
  <si>
    <t>baut siku rak 60's</t>
  </si>
  <si>
    <t>1 di anter tgl 15</t>
  </si>
  <si>
    <t>mata gerinda potong 4" 50's</t>
  </si>
  <si>
    <t>antr tgl 15</t>
  </si>
  <si>
    <t>0097</t>
  </si>
  <si>
    <t>AN.Pak.Tabarani</t>
  </si>
  <si>
    <t xml:space="preserve">kemeja warna hitam </t>
  </si>
  <si>
    <t>kemeja warna putih</t>
  </si>
  <si>
    <t>SANPRI</t>
  </si>
  <si>
    <t>ADITYA</t>
  </si>
  <si>
    <t>DONI</t>
  </si>
  <si>
    <t xml:space="preserve">AJP </t>
  </si>
  <si>
    <t>BENI ISWANDI</t>
  </si>
  <si>
    <t>RIO</t>
  </si>
  <si>
    <t xml:space="preserve">SITORUS </t>
  </si>
  <si>
    <t>FADHLI</t>
  </si>
  <si>
    <t>ENTIS</t>
  </si>
  <si>
    <t>AB</t>
  </si>
  <si>
    <t>PRIYO</t>
  </si>
  <si>
    <t>SAMSUL</t>
  </si>
  <si>
    <t>RONY A</t>
  </si>
  <si>
    <t xml:space="preserve">PRIMA </t>
  </si>
  <si>
    <t xml:space="preserve">nama - nama </t>
  </si>
  <si>
    <t xml:space="preserve">celana warna coklat </t>
  </si>
  <si>
    <t xml:space="preserve">celana warna hitam </t>
  </si>
  <si>
    <t>0098</t>
  </si>
  <si>
    <t xml:space="preserve">alokasi Gedung Record Sekupang </t>
  </si>
  <si>
    <t xml:space="preserve">box arsip - brown </t>
  </si>
  <si>
    <t>quality : 64/64/ B/F</t>
  </si>
  <si>
    <t xml:space="preserve">size : 766 x w 1044 </t>
  </si>
  <si>
    <t xml:space="preserve">BADAN PENGUSAHAAN BATAM </t>
  </si>
  <si>
    <t>BIRO UMUM &amp; SEKRETARIAT</t>
  </si>
  <si>
    <t>*logo dan cetakan warna biru</t>
  </si>
  <si>
    <t>0099</t>
  </si>
  <si>
    <t>baja ringan C</t>
  </si>
  <si>
    <t>baja ringan V</t>
  </si>
  <si>
    <t xml:space="preserve">baut baja ringan </t>
  </si>
  <si>
    <t xml:space="preserve">pasir 3 kubik </t>
  </si>
  <si>
    <t>btg</t>
  </si>
  <si>
    <t>bks</t>
  </si>
  <si>
    <t xml:space="preserve">m3 </t>
  </si>
  <si>
    <t xml:space="preserve">7gln  anter 6 maret dan 5gln  anter 16 maret </t>
  </si>
  <si>
    <t xml:space="preserve">kaki siku 4's </t>
  </si>
  <si>
    <t>0100</t>
  </si>
  <si>
    <t xml:space="preserve">kipas aingin standing cosmos 16XDC </t>
  </si>
  <si>
    <t xml:space="preserve">sponsor by ibu erni </t>
  </si>
  <si>
    <t>0101</t>
  </si>
  <si>
    <t>AN.Ibu. MIDA</t>
  </si>
  <si>
    <t xml:space="preserve">Direktorat Restrukturisasi Lt 6 </t>
  </si>
  <si>
    <t>sandisk extreme sdxc uhs-1card 128gb/150 MB/s</t>
  </si>
  <si>
    <t xml:space="preserve">tas spunbond handle 30x40 </t>
  </si>
  <si>
    <t>cangkir pemanas warna hijau + cetak logo BP Batam dan Restrukturisasi warna gold</t>
  </si>
  <si>
    <t>00102</t>
  </si>
  <si>
    <t>pindahkan banner "marhaban ya ramadhan di bandara (tiang 1 ke tiang 5)</t>
  </si>
  <si>
    <t>0103</t>
  </si>
  <si>
    <t>0104</t>
  </si>
  <si>
    <t>uk.M = 1</t>
  </si>
  <si>
    <t>uk.L = 1</t>
  </si>
  <si>
    <t>uk.XXXL = 1</t>
  </si>
  <si>
    <t>uk.XL = 3</t>
  </si>
  <si>
    <t>uk.XXL = 2</t>
  </si>
  <si>
    <t>0105</t>
  </si>
  <si>
    <t xml:space="preserve">semen 40kg </t>
  </si>
  <si>
    <t xml:space="preserve">baja ringan C </t>
  </si>
  <si>
    <t>baut baja ringan @100s</t>
  </si>
  <si>
    <t xml:space="preserve">sak </t>
  </si>
  <si>
    <t>0106</t>
  </si>
  <si>
    <t xml:space="preserve">ME - </t>
  </si>
  <si>
    <t xml:space="preserve">AN.Pak.Rahmat </t>
  </si>
  <si>
    <t xml:space="preserve">minuman kaleng yeos wallet </t>
  </si>
  <si>
    <t xml:space="preserve">minuman kaleng yeos the bunga </t>
  </si>
  <si>
    <t>case</t>
  </si>
  <si>
    <t xml:space="preserve">minuman kaleng yeos cincau </t>
  </si>
  <si>
    <t xml:space="preserve">minuman kaleng yeos soya </t>
  </si>
  <si>
    <t>0107</t>
  </si>
  <si>
    <t xml:space="preserve">AN.Pak.Jaliyo </t>
  </si>
  <si>
    <t>0108</t>
  </si>
  <si>
    <t xml:space="preserve">AN.Pak.Gino </t>
  </si>
  <si>
    <t>0109</t>
  </si>
  <si>
    <t xml:space="preserve">AN.Pak.Budi </t>
  </si>
  <si>
    <t>0110</t>
  </si>
  <si>
    <t>AN.Pak.</t>
  </si>
  <si>
    <t>0111</t>
  </si>
  <si>
    <t xml:space="preserve">JOGGING RACK - Taman Rusa </t>
  </si>
  <si>
    <t xml:space="preserve">AN.Ibu.Ristin </t>
  </si>
  <si>
    <t xml:space="preserve">Rockwoll uk 25cm </t>
  </si>
  <si>
    <t>0112</t>
  </si>
  <si>
    <t xml:space="preserve">BADAN USAHA PELABUHAN BATAM </t>
  </si>
  <si>
    <t xml:space="preserve">AN.Pak.Zulkarnaen </t>
  </si>
  <si>
    <t xml:space="preserve">pass masuk kendaraan roda dua </t>
  </si>
  <si>
    <t>no.000001 - 005000</t>
  </si>
  <si>
    <t>pass masuk kendaraan roda empat</t>
  </si>
  <si>
    <t>0113</t>
  </si>
  <si>
    <t xml:space="preserve">sarung kursi biru dongker </t>
  </si>
  <si>
    <t xml:space="preserve">sarung kursi hitam </t>
  </si>
  <si>
    <t>0114</t>
  </si>
  <si>
    <t>Alas meja bulat (bergelombang)</t>
  </si>
  <si>
    <t>0115</t>
  </si>
  <si>
    <t xml:space="preserve">PEMANFAATAN ASET </t>
  </si>
  <si>
    <t xml:space="preserve">AN.Pak.AMRU </t>
  </si>
  <si>
    <t xml:space="preserve"> mata bor besi prohex haston 3-10mm </t>
  </si>
  <si>
    <t>0116</t>
  </si>
  <si>
    <t>0117</t>
  </si>
  <si>
    <t>Breket TV Kz-10 32"-70" Kazuki</t>
  </si>
  <si>
    <t>Kebutuhan Rumah Dinas Karo</t>
  </si>
  <si>
    <t>0118</t>
  </si>
  <si>
    <t xml:space="preserve">kebutuhan TU Wakil Kepala BP Batam </t>
  </si>
  <si>
    <t xml:space="preserve">ktk </t>
  </si>
  <si>
    <t>masker sensi duckbill putih isi 50</t>
  </si>
  <si>
    <t>0119</t>
  </si>
  <si>
    <t>0120</t>
  </si>
  <si>
    <t>kuas roll mini 4" x 24" (ada gg)</t>
  </si>
  <si>
    <t xml:space="preserve">kunci oil filter rantai great GMT </t>
  </si>
  <si>
    <t>terpal biru-silver uk 20x7m</t>
  </si>
  <si>
    <t>0121</t>
  </si>
  <si>
    <t xml:space="preserve">beras anak ajaib 1.8kg platinum </t>
  </si>
  <si>
    <t xml:space="preserve">minyak goreng minyakkita 1ltr pouch </t>
  </si>
  <si>
    <t xml:space="preserve">astor wafer stick 330gr double coklat </t>
  </si>
  <si>
    <t xml:space="preserve">gula pasir psm 1kg </t>
  </si>
  <si>
    <t>indomie goreng 80gr special '5s</t>
  </si>
  <si>
    <t>indomie rebus 69gr kari ayam '5s</t>
  </si>
  <si>
    <t xml:space="preserve">sampul padi </t>
  </si>
  <si>
    <t>ikat</t>
  </si>
  <si>
    <t xml:space="preserve">ikat </t>
  </si>
  <si>
    <t xml:space="preserve">lbr </t>
  </si>
  <si>
    <t xml:space="preserve">dus coklat (b-flute) size P 32 X L 20 X T 25cm </t>
  </si>
  <si>
    <t>0122</t>
  </si>
  <si>
    <t>0123</t>
  </si>
  <si>
    <t xml:space="preserve">JOGIING TRACK - TAMAN RUSA </t>
  </si>
  <si>
    <t xml:space="preserve">baja ringan C 0,70mm x 6mtr </t>
  </si>
  <si>
    <t>tango kaleng @5 coklat , @5 vanilla</t>
  </si>
  <si>
    <t>0124</t>
  </si>
  <si>
    <t>0125</t>
  </si>
  <si>
    <t>no.005001 - 030000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</si>
</sst>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d\-mmm\-yy;@"/>
    <numFmt numFmtId="165" formatCode="_(&quot;Rp&quot;* #,##0.00_);_(&quot;Rp&quot;* \(#,##0.00\);_(&quot;Rp&quot;* &quot;-&quot;??_);_(@_)"/>
    <numFmt numFmtId="166" formatCode="_(&quot;Rp&quot;* #,##0_);_(&quot;Rp&quot;* \(#,##0\);_(&quot;Rp&quot;* &quot;-&quot;_);_(@_)"/>
    <numFmt numFmtId="167" formatCode="0.0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 tint="0.249977111117893"/>
      <name val="Lucida Handwriting"/>
      <family val="4"/>
    </font>
    <font>
      <sz val="8"/>
      <color theme="1" tint="0.249977111117893"/>
      <name val="Lucida Bright"/>
      <family val="1"/>
    </font>
    <font>
      <sz val="8"/>
      <color theme="1" tint="0.249977111117893"/>
      <name val="Arial"/>
      <family val="2"/>
    </font>
    <font>
      <sz val="11"/>
      <color theme="1" tint="0.249977111117893"/>
      <name val="Lucida Bright"/>
      <family val="1"/>
    </font>
    <font>
      <sz val="10"/>
      <color theme="1" tint="0.249977111117893"/>
      <name val="Lucida Bright"/>
      <family val="1"/>
    </font>
    <font>
      <sz val="10"/>
      <color theme="1" tint="0.249977111117893"/>
      <name val="Arial"/>
      <family val="2"/>
    </font>
    <font>
      <b/>
      <sz val="11"/>
      <color theme="1" tint="0.249977111117893"/>
      <name val="Lucida Bright"/>
      <family val="1"/>
    </font>
    <font>
      <b/>
      <sz val="12"/>
      <color theme="1" tint="0.249977111117893"/>
      <name val="Lucida Bright"/>
      <family val="1"/>
    </font>
    <font>
      <b/>
      <sz val="12"/>
      <color theme="1"/>
      <name val="Lucida Bright"/>
      <family val="1"/>
    </font>
    <font>
      <sz val="12"/>
      <color theme="1"/>
      <name val="Lucida Bright"/>
      <family val="1"/>
    </font>
    <font>
      <sz val="16"/>
      <color theme="1"/>
      <name val="Calibri"/>
      <family val="2"/>
      <charset val="1"/>
      <scheme val="minor"/>
    </font>
    <font>
      <b/>
      <sz val="10"/>
      <color theme="1" tint="0.249977111117893"/>
      <name val="Lucida Calligraphy"/>
      <family val="4"/>
    </font>
    <font>
      <b/>
      <sz val="10"/>
      <color theme="1" tint="0.249977111117893"/>
      <name val="Lucida Handwriting"/>
      <family val="4"/>
    </font>
    <font>
      <u/>
      <sz val="10"/>
      <color theme="1" tint="0.249977111117893"/>
      <name val="Lucida Bright"/>
      <family val="1"/>
    </font>
    <font>
      <b/>
      <i/>
      <sz val="11"/>
      <color theme="1" tint="0.249977111117893"/>
      <name val="Lucida Bright"/>
      <family val="1"/>
    </font>
    <font>
      <b/>
      <i/>
      <sz val="16"/>
      <name val="Helv"/>
    </font>
    <font>
      <sz val="12"/>
      <color theme="1" tint="0.249977111117893"/>
      <name val="Lucida Bright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1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546">
    <xf numFmtId="0" fontId="0" fillId="0" borderId="0" xfId="0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 applyAlignment="1">
      <alignment horizontal="center"/>
    </xf>
    <xf numFmtId="0" fontId="9" fillId="0" borderId="0" xfId="1" applyFont="1" applyAlignment="1"/>
    <xf numFmtId="0" fontId="9" fillId="0" borderId="0" xfId="1" applyFont="1" applyAlignment="1">
      <alignment horizontal="right"/>
    </xf>
    <xf numFmtId="0" fontId="9" fillId="0" borderId="0" xfId="1" quotePrefix="1" applyFont="1" applyAlignment="1">
      <alignment horizontal="right" vertical="center"/>
    </xf>
    <xf numFmtId="0" fontId="2" fillId="0" borderId="0" xfId="1"/>
    <xf numFmtId="0" fontId="10" fillId="0" borderId="0" xfId="1" applyFont="1" applyAlignment="1">
      <alignment vertical="top"/>
    </xf>
    <xf numFmtId="164" fontId="9" fillId="0" borderId="0" xfId="1" applyNumberFormat="1" applyFont="1" applyAlignment="1">
      <alignment horizontal="right"/>
    </xf>
    <xf numFmtId="164" fontId="9" fillId="0" borderId="0" xfId="1" quotePrefix="1" applyNumberFormat="1" applyFont="1" applyAlignment="1">
      <alignment horizontal="right"/>
    </xf>
    <xf numFmtId="0" fontId="9" fillId="0" borderId="0" xfId="1" applyFont="1" applyAlignment="1">
      <alignment horizontal="left" vertical="center"/>
    </xf>
    <xf numFmtId="0" fontId="6" fillId="0" borderId="0" xfId="1" applyFont="1" applyAlignment="1">
      <alignment horizontal="left"/>
    </xf>
    <xf numFmtId="0" fontId="9" fillId="0" borderId="0" xfId="1" quotePrefix="1" applyFont="1" applyAlignment="1">
      <alignment horizontal="left"/>
    </xf>
    <xf numFmtId="0" fontId="11" fillId="2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7" fillId="0" borderId="0" xfId="1" applyFont="1" applyBorder="1"/>
    <xf numFmtId="0" fontId="12" fillId="2" borderId="1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 wrapText="1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2" borderId="6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/>
    </xf>
    <xf numFmtId="0" fontId="12" fillId="0" borderId="6" xfId="1" applyFont="1" applyFill="1" applyBorder="1" applyAlignment="1"/>
    <xf numFmtId="0" fontId="6" fillId="0" borderId="6" xfId="1" applyNumberFormat="1" applyFont="1" applyFill="1" applyBorder="1" applyAlignment="1">
      <alignment vertical="center"/>
    </xf>
    <xf numFmtId="39" fontId="6" fillId="0" borderId="6" xfId="1" applyNumberFormat="1" applyFont="1" applyFill="1" applyBorder="1" applyAlignment="1">
      <alignment horizontal="left" vertical="center" indent="1"/>
    </xf>
    <xf numFmtId="0" fontId="8" fillId="0" borderId="0" xfId="1" applyFont="1" applyFill="1" applyBorder="1"/>
    <xf numFmtId="0" fontId="13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5" fillId="0" borderId="0" xfId="1" applyFont="1" applyBorder="1" applyAlignment="1">
      <alignment vertical="center"/>
    </xf>
    <xf numFmtId="0" fontId="15" fillId="0" borderId="0" xfId="1" applyFont="1" applyFill="1" applyBorder="1" applyAlignment="1"/>
    <xf numFmtId="0" fontId="7" fillId="0" borderId="0" xfId="1" applyFont="1" applyAlignment="1">
      <alignment horizontal="center"/>
    </xf>
    <xf numFmtId="0" fontId="7" fillId="0" borderId="0" xfId="1" applyFont="1" applyFill="1" applyBorder="1" applyAlignment="1"/>
    <xf numFmtId="0" fontId="7" fillId="0" borderId="0" xfId="1" applyFont="1" applyAlignment="1"/>
    <xf numFmtId="0" fontId="7" fillId="0" borderId="0" xfId="1" applyFont="1" applyAlignment="1">
      <alignment horizontal="left"/>
    </xf>
    <xf numFmtId="0" fontId="17" fillId="0" borderId="7" xfId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/>
    <xf numFmtId="0" fontId="7" fillId="0" borderId="8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7" fillId="0" borderId="10" xfId="1" applyFont="1" applyBorder="1"/>
    <xf numFmtId="0" fontId="7" fillId="0" borderId="11" xfId="1" applyFont="1" applyBorder="1" applyAlignment="1">
      <alignment horizontal="center"/>
    </xf>
    <xf numFmtId="0" fontId="7" fillId="0" borderId="12" xfId="1" applyFont="1" applyBorder="1"/>
    <xf numFmtId="0" fontId="7" fillId="0" borderId="12" xfId="1" applyFont="1" applyBorder="1" applyAlignment="1">
      <alignment horizontal="center"/>
    </xf>
    <xf numFmtId="0" fontId="7" fillId="0" borderId="13" xfId="1" applyFont="1" applyBorder="1"/>
    <xf numFmtId="0" fontId="8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2" borderId="3" xfId="1" quotePrefix="1" applyFont="1" applyFill="1" applyBorder="1" applyAlignment="1">
      <alignment horizontal="left" vertical="center"/>
    </xf>
    <xf numFmtId="0" fontId="12" fillId="2" borderId="5" xfId="1" quotePrefix="1" applyFont="1" applyFill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1" fillId="2" borderId="3" xfId="1" quotePrefix="1" applyFont="1" applyFill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2" borderId="3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2" borderId="3" xfId="1" quotePrefix="1" applyFont="1" applyFill="1" applyBorder="1" applyAlignment="1">
      <alignment vertical="center"/>
    </xf>
    <xf numFmtId="0" fontId="12" fillId="2" borderId="5" xfId="1" quotePrefix="1" applyFont="1" applyFill="1" applyBorder="1" applyAlignment="1">
      <alignment vertical="center"/>
    </xf>
    <xf numFmtId="0" fontId="12" fillId="2" borderId="4" xfId="1" quotePrefix="1" applyFont="1" applyFill="1" applyBorder="1" applyAlignment="1">
      <alignment vertical="center"/>
    </xf>
    <xf numFmtId="0" fontId="12" fillId="2" borderId="4" xfId="1" quotePrefix="1" applyFont="1" applyFill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2" borderId="3" xfId="1" quotePrefix="1" applyFont="1" applyFill="1" applyBorder="1" applyAlignment="1">
      <alignment vertical="center"/>
    </xf>
    <xf numFmtId="0" fontId="12" fillId="3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16" fontId="7" fillId="0" borderId="0" xfId="1" applyNumberFormat="1" applyFont="1" applyBorder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0" borderId="3" xfId="1" quotePrefix="1" applyFont="1" applyFill="1" applyBorder="1" applyAlignment="1">
      <alignment horizontal="left" vertical="center"/>
    </xf>
    <xf numFmtId="0" fontId="12" fillId="0" borderId="3" xfId="1" quotePrefix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6" fillId="0" borderId="0" xfId="1" applyFont="1" applyBorder="1"/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2" fillId="2" borderId="14" xfId="1" quotePrefix="1" applyFont="1" applyFill="1" applyBorder="1" applyAlignment="1">
      <alignment horizontal="left" vertical="center"/>
    </xf>
    <xf numFmtId="0" fontId="12" fillId="2" borderId="15" xfId="1" quotePrefix="1" applyFont="1" applyFill="1" applyBorder="1" applyAlignment="1">
      <alignment horizontal="left" vertical="center" wrapText="1"/>
    </xf>
    <xf numFmtId="0" fontId="19" fillId="0" borderId="0" xfId="1" applyFont="1" applyAlignment="1">
      <alignment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10" fillId="0" borderId="0" xfId="1" applyFont="1" applyAlignment="1">
      <alignment horizontal="left" vertical="top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2" fillId="2" borderId="3" xfId="1" quotePrefix="1" applyFont="1" applyFill="1" applyBorder="1" applyAlignment="1">
      <alignment horizontal="left" vertical="center" wrapText="1"/>
    </xf>
    <xf numFmtId="0" fontId="12" fillId="2" borderId="5" xfId="1" quotePrefix="1" applyFont="1" applyFill="1" applyBorder="1" applyAlignment="1">
      <alignment horizontal="left" vertical="center" wrapText="1"/>
    </xf>
    <xf numFmtId="0" fontId="12" fillId="2" borderId="4" xfId="1" quotePrefix="1" applyFont="1" applyFill="1" applyBorder="1" applyAlignment="1">
      <alignment horizontal="left" vertical="center" wrapText="1"/>
    </xf>
    <xf numFmtId="0" fontId="14" fillId="0" borderId="0" xfId="1" applyFont="1" applyBorder="1" applyAlignment="1">
      <alignment horizontal="center"/>
    </xf>
    <xf numFmtId="0" fontId="11" fillId="2" borderId="3" xfId="1" quotePrefix="1" applyFont="1" applyFill="1" applyBorder="1" applyAlignment="1">
      <alignment horizontal="left" vertical="center" wrapText="1"/>
    </xf>
    <xf numFmtId="0" fontId="11" fillId="2" borderId="5" xfId="1" quotePrefix="1" applyFont="1" applyFill="1" applyBorder="1" applyAlignment="1">
      <alignment horizontal="left" vertical="center" wrapText="1"/>
    </xf>
    <xf numFmtId="0" fontId="11" fillId="2" borderId="4" xfId="1" quotePrefix="1" applyFont="1" applyFill="1" applyBorder="1" applyAlignment="1">
      <alignment horizontal="left" vertical="center" wrapText="1"/>
    </xf>
    <xf numFmtId="0" fontId="12" fillId="2" borderId="3" xfId="1" quotePrefix="1" applyFont="1" applyFill="1" applyBorder="1" applyAlignment="1">
      <alignment vertical="center" wrapText="1"/>
    </xf>
    <xf numFmtId="0" fontId="12" fillId="2" borderId="5" xfId="1" quotePrefix="1" applyFont="1" applyFill="1" applyBorder="1" applyAlignment="1">
      <alignment vertical="center" wrapText="1"/>
    </xf>
    <xf numFmtId="0" fontId="12" fillId="2" borderId="4" xfId="1" quotePrefix="1" applyFont="1" applyFill="1" applyBorder="1" applyAlignment="1">
      <alignment vertical="center" wrapText="1"/>
    </xf>
    <xf numFmtId="0" fontId="12" fillId="2" borderId="3" xfId="1" quotePrefix="1" applyFont="1" applyFill="1" applyBorder="1" applyAlignment="1">
      <alignment horizontal="left" vertical="top" wrapText="1"/>
    </xf>
    <xf numFmtId="0" fontId="12" fillId="2" borderId="5" xfId="1" quotePrefix="1" applyFont="1" applyFill="1" applyBorder="1" applyAlignment="1">
      <alignment horizontal="left" vertical="top" wrapText="1"/>
    </xf>
    <xf numFmtId="0" fontId="12" fillId="2" borderId="4" xfId="1" quotePrefix="1" applyFont="1" applyFill="1" applyBorder="1" applyAlignment="1">
      <alignment horizontal="left" vertical="top" wrapText="1"/>
    </xf>
    <xf numFmtId="0" fontId="10" fillId="0" borderId="0" xfId="1" applyFont="1" applyAlignment="1">
      <alignment horizontal="left" vertical="top" wrapText="1"/>
    </xf>
  </cellXfs>
  <cellStyles count="17">
    <cellStyle name="Comma 2" xfId="2"/>
    <cellStyle name="Comma 3" xfId="3"/>
    <cellStyle name="Currency 2" xfId="4"/>
    <cellStyle name="Currency 2 2" xfId="5"/>
    <cellStyle name="Currency 3" xfId="6"/>
    <cellStyle name="Currency 4" xfId="7"/>
    <cellStyle name="Currency 4 2" xfId="8"/>
    <cellStyle name="Normal" xfId="0" builtinId="0"/>
    <cellStyle name="Normal - Style1" xfId="9"/>
    <cellStyle name="Normal 2" xfId="1"/>
    <cellStyle name="Normal 3" xfId="10"/>
    <cellStyle name="Normal 4" xfId="11"/>
    <cellStyle name="Normal 5" xfId="12"/>
    <cellStyle name="Normal 5 2" xfId="13"/>
    <cellStyle name="Normal 6" xfId="14"/>
    <cellStyle name="Normal 7" xfId="15"/>
    <cellStyle name="Normal 8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3"/>
  <sheetViews>
    <sheetView showGridLines="0" zoomScaleNormal="100" workbookViewId="0">
      <selection activeCell="J25" sqref="J2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18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44928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31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9.25" customHeight="1" x14ac:dyDescent="0.2">
      <c r="A10" s="21">
        <v>1</v>
      </c>
      <c r="B10" s="22">
        <f>13+26+9+3+1</f>
        <v>52</v>
      </c>
      <c r="C10" s="23" t="s">
        <v>30</v>
      </c>
      <c r="D10" s="60" t="s">
        <v>19</v>
      </c>
      <c r="E10" s="26"/>
      <c r="F10" s="27"/>
      <c r="G10" s="24"/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60" t="s">
        <v>20</v>
      </c>
      <c r="E11" s="26"/>
      <c r="F11" s="27"/>
      <c r="G11" s="24"/>
      <c r="H11" s="20"/>
      <c r="M11" s="2"/>
      <c r="Q11" s="2"/>
      <c r="R11" s="2"/>
    </row>
    <row r="12" spans="1:18" ht="18.75" customHeight="1" x14ac:dyDescent="0.2">
      <c r="A12" s="21"/>
      <c r="B12" s="22"/>
      <c r="C12" s="23"/>
      <c r="D12" s="60" t="s">
        <v>21</v>
      </c>
      <c r="E12" s="26"/>
      <c r="F12" s="27"/>
      <c r="G12" s="24"/>
      <c r="H12" s="20"/>
      <c r="M12" s="2"/>
      <c r="Q12" s="2"/>
      <c r="R12" s="2"/>
    </row>
    <row r="13" spans="1:18" ht="18.75" customHeight="1" x14ac:dyDescent="0.2">
      <c r="A13" s="21"/>
      <c r="B13" s="22"/>
      <c r="C13" s="23"/>
      <c r="D13" s="60" t="s">
        <v>22</v>
      </c>
      <c r="E13" s="26"/>
      <c r="F13" s="27"/>
      <c r="G13" s="24"/>
      <c r="H13" s="20"/>
      <c r="M13" s="2"/>
      <c r="Q13" s="2"/>
      <c r="R13" s="2"/>
    </row>
    <row r="14" spans="1:18" ht="18.75" customHeight="1" x14ac:dyDescent="0.2">
      <c r="A14" s="21"/>
      <c r="B14" s="22"/>
      <c r="C14" s="23"/>
      <c r="D14" s="60" t="s">
        <v>23</v>
      </c>
      <c r="E14" s="26"/>
      <c r="F14" s="27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25" t="s">
        <v>24</v>
      </c>
      <c r="E15" s="26"/>
      <c r="F15" s="27"/>
      <c r="G15" s="24"/>
      <c r="H15" s="20"/>
      <c r="M15" s="2"/>
      <c r="Q15" s="2"/>
      <c r="R15" s="2"/>
    </row>
    <row r="16" spans="1:18" ht="20.25" customHeight="1" x14ac:dyDescent="0.2">
      <c r="A16" s="21"/>
      <c r="B16" s="22"/>
      <c r="C16" s="23"/>
      <c r="D16" s="25" t="s">
        <v>25</v>
      </c>
      <c r="E16" s="61" t="s">
        <v>27</v>
      </c>
      <c r="F16" s="27"/>
      <c r="G16" s="24"/>
      <c r="H16" s="20"/>
      <c r="M16" s="2"/>
      <c r="Q16" s="2"/>
      <c r="R16" s="2"/>
    </row>
    <row r="17" spans="1:18" ht="20.25" customHeight="1" x14ac:dyDescent="0.2">
      <c r="A17" s="21"/>
      <c r="B17" s="22"/>
      <c r="C17" s="23"/>
      <c r="D17" s="25" t="s">
        <v>29</v>
      </c>
      <c r="E17" s="61" t="s">
        <v>28</v>
      </c>
      <c r="F17" s="27"/>
      <c r="G17" s="24"/>
      <c r="H17" s="20"/>
      <c r="M17" s="2"/>
      <c r="Q17" s="2"/>
      <c r="R17" s="2"/>
    </row>
    <row r="18" spans="1:18" ht="20.25" customHeight="1" x14ac:dyDescent="0.2">
      <c r="A18" s="21"/>
      <c r="B18" s="22"/>
      <c r="C18" s="23"/>
      <c r="D18" s="532" t="s">
        <v>26</v>
      </c>
      <c r="E18" s="533"/>
      <c r="F18" s="534"/>
      <c r="G18" s="24"/>
      <c r="H18" s="20"/>
      <c r="M18" s="2"/>
      <c r="Q18" s="2"/>
      <c r="R18" s="2"/>
    </row>
    <row r="19" spans="1:18" ht="15" customHeight="1" x14ac:dyDescent="0.35">
      <c r="A19" s="28"/>
      <c r="B19" s="29"/>
      <c r="C19" s="29"/>
      <c r="D19" s="30"/>
      <c r="E19" s="31"/>
      <c r="F19" s="31"/>
      <c r="G19" s="32"/>
      <c r="H19" s="20"/>
      <c r="I19" s="33"/>
      <c r="J19" s="34"/>
      <c r="K19" s="33"/>
      <c r="O19" s="2"/>
    </row>
    <row r="20" spans="1:18" ht="15" customHeight="1" x14ac:dyDescent="0.35">
      <c r="A20" s="35" t="s">
        <v>11</v>
      </c>
      <c r="B20" s="36"/>
      <c r="C20" s="36"/>
      <c r="D20" s="36"/>
      <c r="E20" s="37"/>
      <c r="F20" s="535" t="s">
        <v>12</v>
      </c>
      <c r="G20" s="535"/>
      <c r="H20" s="20"/>
      <c r="I20" s="33"/>
      <c r="J20" s="34"/>
      <c r="K20" s="33"/>
      <c r="O20" s="2"/>
    </row>
    <row r="21" spans="1:18" x14ac:dyDescent="0.2">
      <c r="A21" s="38"/>
      <c r="B21" s="5"/>
      <c r="C21" s="5"/>
      <c r="D21" s="5"/>
      <c r="E21" s="39"/>
      <c r="F21" s="40"/>
      <c r="G21" s="40"/>
      <c r="H21" s="5"/>
      <c r="I21" s="33"/>
      <c r="J21" s="33"/>
      <c r="K21" s="33"/>
      <c r="O21" s="2"/>
    </row>
    <row r="22" spans="1:18" x14ac:dyDescent="0.2">
      <c r="A22" s="38"/>
      <c r="B22" s="5"/>
      <c r="C22" s="5"/>
      <c r="D22" s="5"/>
      <c r="E22" s="39"/>
      <c r="F22" s="40"/>
      <c r="G22" s="40"/>
      <c r="H22" s="5"/>
      <c r="I22" s="33"/>
      <c r="J22" s="33"/>
      <c r="K22" s="33"/>
      <c r="O22" s="2"/>
    </row>
    <row r="23" spans="1:18" x14ac:dyDescent="0.2">
      <c r="A23" s="38"/>
      <c r="B23" s="40"/>
      <c r="C23" s="38"/>
      <c r="D23" s="40"/>
      <c r="E23" s="40"/>
      <c r="F23" s="40"/>
      <c r="G23" s="40"/>
      <c r="H23" s="5"/>
      <c r="I23" s="33"/>
      <c r="J23" s="33"/>
      <c r="K23" s="33"/>
      <c r="L23" s="33"/>
      <c r="M23" s="33"/>
      <c r="O23" s="2"/>
    </row>
    <row r="24" spans="1:18" ht="21" x14ac:dyDescent="0.35">
      <c r="A24" s="527" t="s">
        <v>13</v>
      </c>
      <c r="B24" s="527"/>
      <c r="C24" s="527"/>
      <c r="D24" s="527"/>
      <c r="E24" s="5"/>
      <c r="F24" s="528" t="s">
        <v>14</v>
      </c>
      <c r="G24" s="528"/>
      <c r="H24" s="5"/>
      <c r="I24" s="33"/>
      <c r="J24" s="33"/>
      <c r="K24" s="33"/>
      <c r="L24" s="33"/>
      <c r="M24" s="33"/>
      <c r="N24" s="33"/>
      <c r="O24" s="33"/>
      <c r="P24" s="33"/>
      <c r="Q24" s="34"/>
    </row>
    <row r="25" spans="1:18" ht="21" x14ac:dyDescent="0.35">
      <c r="A25" s="41"/>
      <c r="B25" s="41"/>
      <c r="C25" s="41"/>
      <c r="D25" s="41"/>
      <c r="E25" s="5"/>
      <c r="F25" s="38"/>
      <c r="G25" s="38"/>
      <c r="H25" s="5"/>
      <c r="I25" s="33"/>
      <c r="J25" s="33"/>
      <c r="K25" s="33"/>
      <c r="L25" s="33"/>
      <c r="M25" s="33"/>
      <c r="N25" s="33"/>
      <c r="O25" s="33"/>
      <c r="P25" s="33"/>
      <c r="Q25" s="34"/>
      <c r="R25" s="6" t="s">
        <v>15</v>
      </c>
    </row>
    <row r="26" spans="1:18" x14ac:dyDescent="0.2">
      <c r="A26" s="38"/>
      <c r="B26" s="38"/>
      <c r="C26" s="38"/>
      <c r="D26" s="38"/>
      <c r="E26" s="5"/>
      <c r="F26" s="38"/>
      <c r="G26" s="38"/>
      <c r="H26" s="5"/>
    </row>
    <row r="27" spans="1:18" ht="14.25" x14ac:dyDescent="0.2">
      <c r="A27" s="42" t="s">
        <v>16</v>
      </c>
      <c r="B27" s="43"/>
      <c r="C27" s="43"/>
      <c r="D27" s="43"/>
      <c r="E27" s="44"/>
      <c r="F27" s="43"/>
      <c r="G27" s="45"/>
      <c r="H27" s="5"/>
    </row>
    <row r="28" spans="1:18" x14ac:dyDescent="0.2">
      <c r="A28" s="46"/>
      <c r="B28" s="20"/>
      <c r="C28" s="47"/>
      <c r="D28" s="20"/>
      <c r="E28" s="20"/>
      <c r="F28" s="20"/>
      <c r="G28" s="48"/>
      <c r="H28" s="5"/>
    </row>
    <row r="29" spans="1:18" ht="13.5" thickBot="1" x14ac:dyDescent="0.25">
      <c r="A29" s="49"/>
      <c r="B29" s="50"/>
      <c r="C29" s="51"/>
      <c r="D29" s="50"/>
      <c r="E29" s="50"/>
      <c r="F29" s="50"/>
      <c r="G29" s="52"/>
      <c r="H29" s="5"/>
    </row>
    <row r="30" spans="1:18" ht="13.5" thickTop="1" x14ac:dyDescent="0.2">
      <c r="A30" s="38"/>
      <c r="B30" s="5"/>
      <c r="C30" s="38"/>
      <c r="D30" s="5"/>
      <c r="E30" s="5"/>
      <c r="F30" s="5"/>
      <c r="G30" s="5"/>
      <c r="H30" s="5"/>
    </row>
    <row r="32" spans="1:18" x14ac:dyDescent="0.2">
      <c r="M32" s="6" t="s">
        <v>15</v>
      </c>
    </row>
    <row r="33" spans="19:19" x14ac:dyDescent="0.2">
      <c r="S33" s="6" t="s">
        <v>17</v>
      </c>
    </row>
  </sheetData>
  <mergeCells count="7">
    <mergeCell ref="A24:D24"/>
    <mergeCell ref="F24:G24"/>
    <mergeCell ref="A1:G1"/>
    <mergeCell ref="B9:C9"/>
    <mergeCell ref="D9:F9"/>
    <mergeCell ref="D18:F18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71</v>
      </c>
      <c r="H3" s="5"/>
      <c r="L3" s="11"/>
    </row>
    <row r="4" spans="1:18" s="2" customFormat="1" ht="17.25" customHeight="1" x14ac:dyDescent="0.2">
      <c r="A4" s="7"/>
      <c r="B4" s="12" t="s">
        <v>33</v>
      </c>
      <c r="C4" s="12"/>
      <c r="D4" s="12"/>
      <c r="E4" s="12"/>
      <c r="F4" s="9" t="s">
        <v>5</v>
      </c>
      <c r="G4" s="13">
        <v>44932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9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v>3</v>
      </c>
      <c r="C10" s="23" t="s">
        <v>30</v>
      </c>
      <c r="D10" s="60" t="s">
        <v>38</v>
      </c>
      <c r="E10" s="96"/>
      <c r="F10" s="97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95" t="s">
        <v>39</v>
      </c>
      <c r="E11" s="61"/>
      <c r="F11" s="97"/>
      <c r="G11" s="24"/>
      <c r="H11" s="20"/>
      <c r="M11" s="2"/>
      <c r="Q11" s="2"/>
      <c r="R11" s="2"/>
    </row>
    <row r="12" spans="1:18" ht="31.5" customHeight="1" x14ac:dyDescent="0.2">
      <c r="A12" s="21"/>
      <c r="B12" s="22"/>
      <c r="C12" s="23"/>
      <c r="D12" s="95" t="s">
        <v>70</v>
      </c>
      <c r="E12" s="61"/>
      <c r="F12" s="97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9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93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93"/>
      <c r="B17" s="40"/>
      <c r="C17" s="93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92"/>
      <c r="B19" s="92"/>
      <c r="C19" s="92"/>
      <c r="D19" s="92"/>
      <c r="E19" s="5"/>
      <c r="F19" s="93"/>
      <c r="G19" s="93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93"/>
      <c r="B20" s="93"/>
      <c r="C20" s="93"/>
      <c r="D20" s="93"/>
      <c r="E20" s="5"/>
      <c r="F20" s="93"/>
      <c r="G20" s="93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93"/>
      <c r="B24" s="5"/>
      <c r="C24" s="93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5"/>
  <sheetViews>
    <sheetView showGridLines="0" topLeftCell="A4" zoomScaleNormal="100" workbookViewId="0">
      <selection activeCell="A16" sqref="A16:D1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656</v>
      </c>
      <c r="H3" s="5"/>
    </row>
    <row r="4" spans="1:12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45001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53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3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1" customHeight="1" x14ac:dyDescent="0.2">
      <c r="A9" s="21">
        <v>1</v>
      </c>
      <c r="B9" s="22">
        <v>4</v>
      </c>
      <c r="C9" s="23" t="s">
        <v>94</v>
      </c>
      <c r="D9" s="60" t="s">
        <v>657</v>
      </c>
      <c r="E9" s="433"/>
      <c r="F9" s="434"/>
      <c r="G9" s="428"/>
      <c r="H9" s="20"/>
      <c r="K9" s="2"/>
      <c r="L9" s="2"/>
    </row>
    <row r="10" spans="1:12" ht="21" customHeight="1" x14ac:dyDescent="0.2">
      <c r="A10" s="21"/>
      <c r="B10" s="22"/>
      <c r="C10" s="23"/>
      <c r="D10" s="60"/>
      <c r="E10" s="433"/>
      <c r="F10" s="434"/>
      <c r="G10" s="428"/>
      <c r="H10" s="20"/>
      <c r="K10" s="2"/>
      <c r="L10" s="2"/>
    </row>
    <row r="11" spans="1:12" ht="15" customHeight="1" x14ac:dyDescent="0.25">
      <c r="A11" s="28"/>
      <c r="B11" s="29"/>
      <c r="C11" s="29"/>
      <c r="D11" s="30"/>
      <c r="E11" s="31"/>
      <c r="F11" s="31"/>
      <c r="G11" s="32"/>
      <c r="H11" s="20"/>
    </row>
    <row r="12" spans="1:12" ht="15" customHeight="1" x14ac:dyDescent="0.25">
      <c r="A12" s="35" t="s">
        <v>11</v>
      </c>
      <c r="B12" s="36"/>
      <c r="C12" s="36"/>
      <c r="D12" s="36"/>
      <c r="E12" s="37"/>
      <c r="F12" s="535" t="s">
        <v>12</v>
      </c>
      <c r="G12" s="535"/>
      <c r="H12" s="20"/>
    </row>
    <row r="13" spans="1:12" x14ac:dyDescent="0.2">
      <c r="A13" s="431"/>
      <c r="B13" s="5"/>
      <c r="C13" s="5"/>
      <c r="D13" s="5"/>
      <c r="E13" s="39"/>
      <c r="F13" s="40"/>
      <c r="G13" s="40"/>
      <c r="H13" s="5"/>
    </row>
    <row r="14" spans="1:12" x14ac:dyDescent="0.2">
      <c r="A14" s="431"/>
      <c r="B14" s="5"/>
      <c r="C14" s="5"/>
      <c r="D14" s="5"/>
      <c r="E14" s="39"/>
      <c r="F14" s="40"/>
      <c r="G14" s="40"/>
      <c r="H14" s="5"/>
    </row>
    <row r="15" spans="1:12" x14ac:dyDescent="0.2">
      <c r="A15" s="431"/>
      <c r="B15" s="40"/>
      <c r="C15" s="431"/>
      <c r="D15" s="40"/>
      <c r="E15" s="40"/>
      <c r="F15" s="40"/>
      <c r="G15" s="40"/>
      <c r="H15" s="5"/>
    </row>
    <row r="16" spans="1:12" ht="21" x14ac:dyDescent="0.35">
      <c r="A16" s="527" t="s">
        <v>13</v>
      </c>
      <c r="B16" s="527"/>
      <c r="C16" s="527"/>
      <c r="D16" s="527"/>
      <c r="E16" s="5"/>
      <c r="F16" s="528" t="s">
        <v>14</v>
      </c>
      <c r="G16" s="528"/>
      <c r="H16" s="5"/>
      <c r="J16" s="33"/>
      <c r="K16" s="34"/>
    </row>
    <row r="17" spans="1:13" ht="21" x14ac:dyDescent="0.35">
      <c r="A17" s="430"/>
      <c r="B17" s="430"/>
      <c r="C17" s="430"/>
      <c r="D17" s="430"/>
      <c r="E17" s="5"/>
      <c r="F17" s="431"/>
      <c r="G17" s="431"/>
      <c r="H17" s="5"/>
      <c r="J17" s="33"/>
      <c r="K17" s="34"/>
      <c r="L17" s="6" t="s">
        <v>15</v>
      </c>
    </row>
    <row r="18" spans="1:13" x14ac:dyDescent="0.2">
      <c r="A18" s="431"/>
      <c r="B18" s="431"/>
      <c r="C18" s="431"/>
      <c r="D18" s="431"/>
      <c r="E18" s="5"/>
      <c r="F18" s="431"/>
      <c r="G18" s="431"/>
      <c r="H18" s="5"/>
    </row>
    <row r="19" spans="1:13" ht="14.25" x14ac:dyDescent="0.2">
      <c r="A19" s="42" t="s">
        <v>16</v>
      </c>
      <c r="B19" s="43"/>
      <c r="C19" s="43"/>
      <c r="D19" s="43"/>
      <c r="E19" s="44"/>
      <c r="F19" s="43"/>
      <c r="G19" s="45"/>
      <c r="H19" s="5"/>
    </row>
    <row r="20" spans="1:13" x14ac:dyDescent="0.2">
      <c r="A20" s="46"/>
      <c r="B20" s="20"/>
      <c r="C20" s="47"/>
      <c r="D20" s="20" t="s">
        <v>658</v>
      </c>
      <c r="E20" s="20"/>
      <c r="F20" s="20"/>
      <c r="G20" s="48"/>
      <c r="H20" s="5"/>
    </row>
    <row r="21" spans="1:13" ht="13.5" thickBot="1" x14ac:dyDescent="0.25">
      <c r="A21" s="49"/>
      <c r="B21" s="50"/>
      <c r="C21" s="51"/>
      <c r="D21" s="50"/>
      <c r="E21" s="50"/>
      <c r="F21" s="50"/>
      <c r="G21" s="52"/>
      <c r="H21" s="5"/>
    </row>
    <row r="22" spans="1:13" ht="13.5" thickTop="1" x14ac:dyDescent="0.2">
      <c r="A22" s="431"/>
      <c r="B22" s="5"/>
      <c r="C22" s="431"/>
      <c r="D22" s="5"/>
      <c r="E22" s="5"/>
      <c r="F22" s="5"/>
      <c r="G22" s="5"/>
      <c r="H22" s="5"/>
    </row>
    <row r="25" spans="1:13" x14ac:dyDescent="0.2">
      <c r="M25" s="6" t="s">
        <v>17</v>
      </c>
    </row>
  </sheetData>
  <mergeCells count="6">
    <mergeCell ref="A1:G1"/>
    <mergeCell ref="B8:C8"/>
    <mergeCell ref="D8:F8"/>
    <mergeCell ref="F12:G12"/>
    <mergeCell ref="A16:D16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showGridLines="0" zoomScaleNormal="100" workbookViewId="0">
      <selection activeCell="O26" sqref="O2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659</v>
      </c>
      <c r="H3" s="5"/>
    </row>
    <row r="4" spans="1:12" s="2" customFormat="1" ht="17.25" customHeight="1" x14ac:dyDescent="0.2">
      <c r="A4" s="7"/>
      <c r="B4" s="12" t="s">
        <v>661</v>
      </c>
      <c r="C4" s="12"/>
      <c r="D4" s="12"/>
      <c r="E4" s="12"/>
      <c r="F4" s="9" t="s">
        <v>5</v>
      </c>
      <c r="G4" s="13">
        <v>45001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660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37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7.75" customHeight="1" x14ac:dyDescent="0.2">
      <c r="A9" s="21">
        <v>1</v>
      </c>
      <c r="B9" s="22">
        <v>1</v>
      </c>
      <c r="C9" s="23" t="s">
        <v>30</v>
      </c>
      <c r="D9" s="60" t="s">
        <v>662</v>
      </c>
      <c r="E9" s="438"/>
      <c r="F9" s="439"/>
      <c r="G9" s="428"/>
      <c r="H9" s="20"/>
      <c r="K9" s="2"/>
      <c r="L9" s="2"/>
    </row>
    <row r="10" spans="1:12" ht="21" customHeight="1" x14ac:dyDescent="0.2">
      <c r="A10" s="21">
        <v>2</v>
      </c>
      <c r="B10" s="22">
        <v>39</v>
      </c>
      <c r="C10" s="23" t="s">
        <v>149</v>
      </c>
      <c r="D10" s="60" t="s">
        <v>663</v>
      </c>
      <c r="E10" s="438"/>
      <c r="F10" s="439"/>
      <c r="G10" s="428"/>
      <c r="H10" s="20"/>
      <c r="K10" s="2"/>
      <c r="L10" s="2"/>
    </row>
    <row r="11" spans="1:12" ht="41.25" customHeight="1" x14ac:dyDescent="0.2">
      <c r="A11" s="21">
        <v>3</v>
      </c>
      <c r="B11" s="22">
        <v>39</v>
      </c>
      <c r="C11" s="23" t="s">
        <v>313</v>
      </c>
      <c r="D11" s="532" t="s">
        <v>664</v>
      </c>
      <c r="E11" s="533"/>
      <c r="F11" s="534"/>
      <c r="G11" s="428"/>
      <c r="H11" s="20"/>
      <c r="K11" s="2"/>
      <c r="L11" s="2"/>
    </row>
    <row r="12" spans="1:12" ht="15.75" x14ac:dyDescent="0.2">
      <c r="A12" s="21"/>
      <c r="B12" s="22"/>
      <c r="C12" s="23"/>
      <c r="D12" s="60"/>
      <c r="E12" s="438"/>
      <c r="F12" s="439"/>
      <c r="G12" s="428"/>
      <c r="H12" s="20"/>
      <c r="K12" s="2"/>
      <c r="L12" s="2"/>
    </row>
    <row r="13" spans="1:12" ht="15.75" x14ac:dyDescent="0.2">
      <c r="A13" s="21"/>
      <c r="B13" s="22"/>
      <c r="C13" s="23"/>
      <c r="D13" s="60"/>
      <c r="E13" s="438"/>
      <c r="F13" s="439"/>
      <c r="G13" s="428"/>
      <c r="H13" s="20"/>
      <c r="K13" s="2"/>
      <c r="L13" s="2"/>
    </row>
    <row r="14" spans="1:12" ht="15.75" x14ac:dyDescent="0.2">
      <c r="A14" s="21"/>
      <c r="B14" s="22"/>
      <c r="C14" s="23"/>
      <c r="D14" s="60"/>
      <c r="E14" s="438"/>
      <c r="F14" s="439"/>
      <c r="G14" s="428"/>
      <c r="H14" s="20"/>
      <c r="K14" s="2"/>
      <c r="L14" s="2"/>
    </row>
    <row r="15" spans="1:12" ht="15" customHeight="1" x14ac:dyDescent="0.25">
      <c r="A15" s="28"/>
      <c r="B15" s="29"/>
      <c r="C15" s="29"/>
      <c r="D15" s="30"/>
      <c r="E15" s="31"/>
      <c r="F15" s="31"/>
      <c r="G15" s="32"/>
      <c r="H15" s="20"/>
    </row>
    <row r="16" spans="1:12" ht="15" customHeight="1" x14ac:dyDescent="0.2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</row>
    <row r="17" spans="1:13" x14ac:dyDescent="0.2">
      <c r="A17" s="436"/>
      <c r="B17" s="5"/>
      <c r="C17" s="5"/>
      <c r="D17" s="5"/>
      <c r="E17" s="39"/>
      <c r="F17" s="40"/>
      <c r="G17" s="40"/>
      <c r="H17" s="5"/>
    </row>
    <row r="18" spans="1:13" x14ac:dyDescent="0.2">
      <c r="A18" s="436"/>
      <c r="B18" s="5"/>
      <c r="C18" s="5"/>
      <c r="D18" s="5"/>
      <c r="E18" s="39"/>
      <c r="F18" s="40"/>
      <c r="G18" s="40"/>
      <c r="H18" s="5"/>
    </row>
    <row r="19" spans="1:13" x14ac:dyDescent="0.2">
      <c r="A19" s="436"/>
      <c r="B19" s="40"/>
      <c r="C19" s="436"/>
      <c r="D19" s="40"/>
      <c r="E19" s="40"/>
      <c r="F19" s="40"/>
      <c r="G19" s="40"/>
      <c r="H19" s="5"/>
    </row>
    <row r="20" spans="1:13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J20" s="33"/>
      <c r="K20" s="34"/>
    </row>
    <row r="21" spans="1:13" ht="21" x14ac:dyDescent="0.35">
      <c r="A21" s="435"/>
      <c r="B21" s="435"/>
      <c r="C21" s="435"/>
      <c r="D21" s="435"/>
      <c r="E21" s="5"/>
      <c r="F21" s="436"/>
      <c r="G21" s="436"/>
      <c r="H21" s="5"/>
      <c r="J21" s="33"/>
      <c r="K21" s="34"/>
      <c r="L21" s="6" t="s">
        <v>15</v>
      </c>
    </row>
    <row r="22" spans="1:13" x14ac:dyDescent="0.2">
      <c r="A22" s="436"/>
      <c r="B22" s="436"/>
      <c r="C22" s="436"/>
      <c r="D22" s="436"/>
      <c r="E22" s="5"/>
      <c r="F22" s="436"/>
      <c r="G22" s="436"/>
      <c r="H22" s="5"/>
    </row>
    <row r="23" spans="1:13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3" x14ac:dyDescent="0.2">
      <c r="A24" s="46"/>
      <c r="B24" s="20"/>
      <c r="C24" s="47"/>
      <c r="D24" s="20"/>
      <c r="E24" s="20"/>
      <c r="F24" s="20"/>
      <c r="G24" s="48"/>
      <c r="H24" s="5"/>
    </row>
    <row r="25" spans="1:13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3" ht="13.5" thickTop="1" x14ac:dyDescent="0.2">
      <c r="A26" s="436"/>
      <c r="B26" s="5"/>
      <c r="C26" s="436"/>
      <c r="D26" s="5"/>
      <c r="E26" s="5"/>
      <c r="F26" s="5"/>
      <c r="G26" s="5"/>
      <c r="H26" s="5"/>
    </row>
    <row r="29" spans="1:13" x14ac:dyDescent="0.2">
      <c r="M29" s="6" t="s">
        <v>17</v>
      </c>
    </row>
  </sheetData>
  <mergeCells count="7">
    <mergeCell ref="A1:G1"/>
    <mergeCell ref="B8:C8"/>
    <mergeCell ref="D8:F8"/>
    <mergeCell ref="F16:G16"/>
    <mergeCell ref="A20:D20"/>
    <mergeCell ref="F20:G2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6" zoomScaleNormal="100" workbookViewId="0">
      <selection activeCell="D31" sqref="D3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665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45002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4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20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6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2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4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4</v>
      </c>
      <c r="C14" s="23" t="s">
        <v>149</v>
      </c>
      <c r="D14" s="60" t="s">
        <v>148</v>
      </c>
      <c r="E14" s="61"/>
      <c r="F14" s="443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41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41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41"/>
      <c r="B19" s="40"/>
      <c r="C19" s="441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40"/>
      <c r="B21" s="440"/>
      <c r="C21" s="440"/>
      <c r="D21" s="440"/>
      <c r="E21" s="5"/>
      <c r="F21" s="441"/>
      <c r="G21" s="441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41"/>
      <c r="B22" s="441"/>
      <c r="C22" s="441"/>
      <c r="D22" s="441"/>
      <c r="E22" s="5"/>
      <c r="F22" s="441"/>
      <c r="G22" s="441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41"/>
      <c r="B26" s="5"/>
      <c r="C26" s="441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8"/>
  <sheetViews>
    <sheetView showGridLines="0" zoomScaleNormal="100" workbookViewId="0">
      <selection activeCell="K24" sqref="K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667</v>
      </c>
      <c r="H3" s="5"/>
    </row>
    <row r="4" spans="1:12" s="2" customFormat="1" ht="17.25" customHeight="1" x14ac:dyDescent="0.2">
      <c r="A4" s="7"/>
      <c r="B4" s="12" t="s">
        <v>661</v>
      </c>
      <c r="C4" s="12"/>
      <c r="D4" s="12"/>
      <c r="E4" s="12"/>
      <c r="F4" s="9" t="s">
        <v>5</v>
      </c>
      <c r="G4" s="13">
        <v>45003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660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46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4.75" customHeight="1" x14ac:dyDescent="0.2">
      <c r="A9" s="21">
        <v>1</v>
      </c>
      <c r="B9" s="22">
        <v>40</v>
      </c>
      <c r="C9" s="23" t="s">
        <v>149</v>
      </c>
      <c r="D9" s="60" t="s">
        <v>663</v>
      </c>
      <c r="E9" s="447"/>
      <c r="F9" s="448"/>
      <c r="G9" s="428"/>
      <c r="H9" s="20"/>
      <c r="K9" s="2"/>
      <c r="L9" s="2"/>
    </row>
    <row r="10" spans="1:12" ht="41.25" customHeight="1" x14ac:dyDescent="0.2">
      <c r="A10" s="21">
        <v>2</v>
      </c>
      <c r="B10" s="22">
        <v>40</v>
      </c>
      <c r="C10" s="23" t="s">
        <v>313</v>
      </c>
      <c r="D10" s="532" t="s">
        <v>664</v>
      </c>
      <c r="E10" s="533"/>
      <c r="F10" s="534"/>
      <c r="G10" s="428"/>
      <c r="H10" s="20"/>
      <c r="K10" s="2"/>
      <c r="L10" s="2"/>
    </row>
    <row r="11" spans="1:12" ht="15.75" x14ac:dyDescent="0.2">
      <c r="A11" s="21"/>
      <c r="B11" s="22"/>
      <c r="C11" s="23"/>
      <c r="D11" s="60"/>
      <c r="E11" s="447"/>
      <c r="F11" s="448"/>
      <c r="G11" s="428"/>
      <c r="H11" s="20"/>
      <c r="K11" s="2"/>
      <c r="L11" s="2"/>
    </row>
    <row r="12" spans="1:12" ht="15.75" x14ac:dyDescent="0.2">
      <c r="A12" s="21"/>
      <c r="B12" s="22"/>
      <c r="C12" s="23"/>
      <c r="D12" s="60"/>
      <c r="E12" s="447"/>
      <c r="F12" s="448"/>
      <c r="G12" s="428"/>
      <c r="H12" s="20"/>
      <c r="K12" s="2"/>
      <c r="L12" s="2"/>
    </row>
    <row r="13" spans="1:12" ht="15.75" x14ac:dyDescent="0.2">
      <c r="A13" s="21"/>
      <c r="B13" s="22"/>
      <c r="C13" s="23"/>
      <c r="D13" s="60"/>
      <c r="E13" s="447"/>
      <c r="F13" s="448"/>
      <c r="G13" s="428"/>
      <c r="H13" s="20"/>
      <c r="K13" s="2"/>
      <c r="L13" s="2"/>
    </row>
    <row r="14" spans="1:12" ht="15" customHeight="1" x14ac:dyDescent="0.25">
      <c r="A14" s="28"/>
      <c r="B14" s="29"/>
      <c r="C14" s="29"/>
      <c r="D14" s="30"/>
      <c r="E14" s="31"/>
      <c r="F14" s="31"/>
      <c r="G14" s="32"/>
      <c r="H14" s="20"/>
    </row>
    <row r="15" spans="1:12" ht="15" customHeight="1" x14ac:dyDescent="0.2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</row>
    <row r="16" spans="1:12" x14ac:dyDescent="0.2">
      <c r="A16" s="445"/>
      <c r="B16" s="5"/>
      <c r="C16" s="5"/>
      <c r="D16" s="5"/>
      <c r="E16" s="39"/>
      <c r="F16" s="40"/>
      <c r="G16" s="40"/>
      <c r="H16" s="5"/>
    </row>
    <row r="17" spans="1:13" x14ac:dyDescent="0.2">
      <c r="A17" s="445"/>
      <c r="B17" s="5"/>
      <c r="C17" s="5"/>
      <c r="D17" s="5"/>
      <c r="E17" s="39"/>
      <c r="F17" s="40"/>
      <c r="G17" s="40"/>
      <c r="H17" s="5"/>
    </row>
    <row r="18" spans="1:13" x14ac:dyDescent="0.2">
      <c r="A18" s="445"/>
      <c r="B18" s="40"/>
      <c r="C18" s="445"/>
      <c r="D18" s="40"/>
      <c r="E18" s="40"/>
      <c r="F18" s="40"/>
      <c r="G18" s="40"/>
      <c r="H18" s="5"/>
    </row>
    <row r="19" spans="1:13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J19" s="33"/>
      <c r="K19" s="34"/>
    </row>
    <row r="20" spans="1:13" ht="21" x14ac:dyDescent="0.35">
      <c r="A20" s="444"/>
      <c r="B20" s="444"/>
      <c r="C20" s="444"/>
      <c r="D20" s="444"/>
      <c r="E20" s="5"/>
      <c r="F20" s="445"/>
      <c r="G20" s="445"/>
      <c r="H20" s="5"/>
      <c r="J20" s="33"/>
      <c r="K20" s="34"/>
      <c r="L20" s="6" t="s">
        <v>15</v>
      </c>
    </row>
    <row r="21" spans="1:13" x14ac:dyDescent="0.2">
      <c r="A21" s="445"/>
      <c r="B21" s="445"/>
      <c r="C21" s="445"/>
      <c r="D21" s="445"/>
      <c r="E21" s="5"/>
      <c r="F21" s="445"/>
      <c r="G21" s="445"/>
      <c r="H21" s="5"/>
    </row>
    <row r="22" spans="1:13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3" x14ac:dyDescent="0.2">
      <c r="A23" s="46"/>
      <c r="B23" s="20"/>
      <c r="C23" s="47"/>
      <c r="D23" s="20"/>
      <c r="E23" s="20"/>
      <c r="F23" s="20"/>
      <c r="G23" s="48"/>
      <c r="H23" s="5"/>
    </row>
    <row r="24" spans="1:13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3" ht="13.5" thickTop="1" x14ac:dyDescent="0.2">
      <c r="A25" s="445"/>
      <c r="B25" s="5"/>
      <c r="C25" s="445"/>
      <c r="D25" s="5"/>
      <c r="E25" s="5"/>
      <c r="F25" s="5"/>
      <c r="G25" s="5"/>
      <c r="H25" s="5"/>
    </row>
    <row r="28" spans="1:13" x14ac:dyDescent="0.2">
      <c r="M28" s="6" t="s">
        <v>17</v>
      </c>
    </row>
  </sheetData>
  <mergeCells count="7">
    <mergeCell ref="A19:D19"/>
    <mergeCell ref="F19:G19"/>
    <mergeCell ref="A1:G1"/>
    <mergeCell ref="B8:C8"/>
    <mergeCell ref="D8:F8"/>
    <mergeCell ref="D10:F10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5"/>
  <sheetViews>
    <sheetView showGridLines="0" zoomScaleNormal="100" workbookViewId="0">
      <selection activeCell="J15" sqref="J1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668</v>
      </c>
      <c r="H3" s="5"/>
      <c r="L3" s="11"/>
    </row>
    <row r="4" spans="1:18" s="2" customFormat="1" ht="17.25" customHeight="1" x14ac:dyDescent="0.2">
      <c r="A4" s="7"/>
      <c r="B4" s="12" t="s">
        <v>52</v>
      </c>
      <c r="C4" s="12"/>
      <c r="D4" s="12"/>
      <c r="E4" s="12"/>
      <c r="F4" s="9" t="s">
        <v>5</v>
      </c>
      <c r="G4" s="13">
        <v>45006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324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51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1.25" customHeight="1" x14ac:dyDescent="0.2">
      <c r="A10" s="21">
        <v>1</v>
      </c>
      <c r="B10" s="22">
        <v>3</v>
      </c>
      <c r="C10" s="23" t="s">
        <v>30</v>
      </c>
      <c r="D10" s="532" t="s">
        <v>331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452" t="s">
        <v>669</v>
      </c>
      <c r="E11" s="61"/>
      <c r="F11" s="45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452" t="s">
        <v>670</v>
      </c>
      <c r="E12" s="61"/>
      <c r="F12" s="454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452" t="s">
        <v>671</v>
      </c>
      <c r="E13" s="453"/>
      <c r="F13" s="454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452"/>
      <c r="E14" s="453"/>
      <c r="F14" s="454"/>
      <c r="G14" s="24"/>
      <c r="H14" s="20"/>
      <c r="M14" s="2"/>
      <c r="Q14" s="2"/>
      <c r="R14" s="2"/>
    </row>
    <row r="15" spans="1:18" ht="44.25" customHeight="1" x14ac:dyDescent="0.2">
      <c r="A15" s="21">
        <v>2</v>
      </c>
      <c r="B15" s="22">
        <f>1+3+2</f>
        <v>6</v>
      </c>
      <c r="C15" s="23" t="s">
        <v>30</v>
      </c>
      <c r="D15" s="532" t="s">
        <v>332</v>
      </c>
      <c r="E15" s="533"/>
      <c r="F15" s="534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 t="s">
        <v>669</v>
      </c>
      <c r="E16" s="61"/>
      <c r="F16" s="454"/>
      <c r="G16" s="24"/>
      <c r="H16" s="20"/>
      <c r="M16" s="2"/>
      <c r="Q16" s="2"/>
      <c r="R16" s="2"/>
    </row>
    <row r="17" spans="1:18" ht="15.75" x14ac:dyDescent="0.2">
      <c r="A17" s="21"/>
      <c r="B17" s="22"/>
      <c r="C17" s="23"/>
      <c r="D17" s="60" t="s">
        <v>672</v>
      </c>
      <c r="E17" s="61"/>
      <c r="F17" s="454"/>
      <c r="G17" s="24"/>
      <c r="H17" s="20"/>
      <c r="M17" s="2"/>
      <c r="Q17" s="2"/>
      <c r="R17" s="2"/>
    </row>
    <row r="18" spans="1:18" ht="15.75" x14ac:dyDescent="0.2">
      <c r="A18" s="21"/>
      <c r="B18" s="22"/>
      <c r="C18" s="23"/>
      <c r="D18" s="60" t="s">
        <v>673</v>
      </c>
      <c r="E18" s="453"/>
      <c r="F18" s="454"/>
      <c r="G18" s="24"/>
      <c r="H18" s="20"/>
      <c r="M18" s="2"/>
      <c r="Q18" s="2"/>
      <c r="R18" s="2"/>
    </row>
    <row r="19" spans="1:18" ht="15.75" x14ac:dyDescent="0.2">
      <c r="A19" s="21"/>
      <c r="B19" s="22"/>
      <c r="C19" s="23"/>
      <c r="D19" s="60"/>
      <c r="E19" s="453"/>
      <c r="F19" s="454"/>
      <c r="G19" s="24"/>
      <c r="H19" s="20"/>
      <c r="M19" s="2"/>
      <c r="Q19" s="2"/>
      <c r="R19" s="2"/>
    </row>
    <row r="20" spans="1:18" ht="31.5" customHeight="1" x14ac:dyDescent="0.2">
      <c r="A20" s="21"/>
      <c r="B20" s="22"/>
      <c r="C20" s="23"/>
      <c r="D20" s="536" t="s">
        <v>201</v>
      </c>
      <c r="E20" s="537"/>
      <c r="F20" s="538"/>
      <c r="G20" s="24"/>
      <c r="H20" s="20"/>
      <c r="M20" s="2"/>
      <c r="Q20" s="2"/>
      <c r="R20" s="2"/>
    </row>
    <row r="21" spans="1:18" ht="15" customHeight="1" x14ac:dyDescent="0.35">
      <c r="A21" s="28"/>
      <c r="B21" s="29"/>
      <c r="C21" s="29"/>
      <c r="D21" s="30"/>
      <c r="E21" s="31"/>
      <c r="F21" s="31"/>
      <c r="G21" s="32"/>
      <c r="H21" s="20"/>
      <c r="I21" s="33"/>
      <c r="J21" s="34"/>
      <c r="K21" s="33"/>
      <c r="O21" s="2"/>
    </row>
    <row r="22" spans="1:18" ht="15" customHeight="1" x14ac:dyDescent="0.35">
      <c r="A22" s="35" t="s">
        <v>11</v>
      </c>
      <c r="B22" s="36"/>
      <c r="C22" s="36"/>
      <c r="D22" s="36"/>
      <c r="E22" s="37"/>
      <c r="F22" s="535" t="s">
        <v>12</v>
      </c>
      <c r="G22" s="535"/>
      <c r="H22" s="20"/>
      <c r="I22" s="33"/>
      <c r="J22" s="34"/>
      <c r="K22" s="33"/>
      <c r="O22" s="2"/>
    </row>
    <row r="23" spans="1:18" x14ac:dyDescent="0.2">
      <c r="A23" s="450"/>
      <c r="B23" s="5"/>
      <c r="C23" s="5"/>
      <c r="D23" s="5"/>
      <c r="E23" s="39"/>
      <c r="F23" s="40"/>
      <c r="G23" s="40"/>
      <c r="H23" s="5"/>
      <c r="I23" s="33"/>
      <c r="J23" s="33"/>
      <c r="K23" s="33"/>
      <c r="O23" s="2"/>
    </row>
    <row r="24" spans="1:18" x14ac:dyDescent="0.2">
      <c r="A24" s="450"/>
      <c r="B24" s="5"/>
      <c r="C24" s="5"/>
      <c r="D24" s="5"/>
      <c r="E24" s="39"/>
      <c r="F24" s="40"/>
      <c r="G24" s="40"/>
      <c r="H24" s="5"/>
      <c r="I24" s="33"/>
      <c r="J24" s="33"/>
      <c r="K24" s="33"/>
      <c r="O24" s="2"/>
    </row>
    <row r="25" spans="1:18" x14ac:dyDescent="0.2">
      <c r="A25" s="450"/>
      <c r="B25" s="40"/>
      <c r="C25" s="450"/>
      <c r="D25" s="40"/>
      <c r="E25" s="40"/>
      <c r="F25" s="40"/>
      <c r="G25" s="40"/>
      <c r="H25" s="5"/>
      <c r="I25" s="33"/>
      <c r="J25" s="33"/>
      <c r="K25" s="33"/>
      <c r="L25" s="33"/>
      <c r="M25" s="33"/>
      <c r="O25" s="2"/>
    </row>
    <row r="26" spans="1:18" ht="21" x14ac:dyDescent="0.35">
      <c r="A26" s="527" t="s">
        <v>13</v>
      </c>
      <c r="B26" s="527"/>
      <c r="C26" s="527"/>
      <c r="D26" s="527"/>
      <c r="E26" s="5"/>
      <c r="F26" s="528" t="s">
        <v>14</v>
      </c>
      <c r="G26" s="528"/>
      <c r="H26" s="5"/>
      <c r="I26" s="33"/>
      <c r="J26" s="33"/>
      <c r="K26" s="33"/>
      <c r="L26" s="33"/>
      <c r="M26" s="33"/>
      <c r="N26" s="33"/>
      <c r="O26" s="33"/>
      <c r="P26" s="33"/>
      <c r="Q26" s="34"/>
    </row>
    <row r="27" spans="1:18" ht="21" x14ac:dyDescent="0.35">
      <c r="A27" s="449"/>
      <c r="B27" s="449"/>
      <c r="C27" s="449"/>
      <c r="D27" s="449"/>
      <c r="E27" s="5"/>
      <c r="F27" s="450"/>
      <c r="G27" s="450"/>
      <c r="H27" s="5"/>
      <c r="I27" s="33"/>
      <c r="J27" s="33"/>
      <c r="K27" s="33"/>
      <c r="L27" s="33"/>
      <c r="M27" s="33"/>
      <c r="N27" s="33"/>
      <c r="O27" s="33"/>
      <c r="P27" s="33"/>
      <c r="Q27" s="34"/>
      <c r="R27" s="6" t="s">
        <v>15</v>
      </c>
    </row>
    <row r="28" spans="1:18" x14ac:dyDescent="0.2">
      <c r="A28" s="450"/>
      <c r="B28" s="450"/>
      <c r="C28" s="450"/>
      <c r="D28" s="450"/>
      <c r="E28" s="5"/>
      <c r="F28" s="450"/>
      <c r="G28" s="450"/>
      <c r="H28" s="5"/>
    </row>
    <row r="29" spans="1:18" ht="14.25" x14ac:dyDescent="0.2">
      <c r="A29" s="42" t="s">
        <v>16</v>
      </c>
      <c r="B29" s="43"/>
      <c r="C29" s="43"/>
      <c r="D29" s="43"/>
      <c r="E29" s="44"/>
      <c r="F29" s="43"/>
      <c r="G29" s="45"/>
      <c r="H29" s="5"/>
    </row>
    <row r="30" spans="1:18" x14ac:dyDescent="0.2">
      <c r="A30" s="46"/>
      <c r="B30" s="20"/>
      <c r="C30" s="47"/>
      <c r="D30" s="20"/>
      <c r="E30" s="20"/>
      <c r="F30" s="20"/>
      <c r="G30" s="48"/>
      <c r="H30" s="5"/>
    </row>
    <row r="31" spans="1:18" ht="13.5" thickBot="1" x14ac:dyDescent="0.25">
      <c r="A31" s="49"/>
      <c r="B31" s="50"/>
      <c r="C31" s="51"/>
      <c r="D31" s="50"/>
      <c r="E31" s="50"/>
      <c r="F31" s="50"/>
      <c r="G31" s="52"/>
      <c r="H31" s="5"/>
    </row>
    <row r="32" spans="1:18" ht="13.5" thickTop="1" x14ac:dyDescent="0.2">
      <c r="A32" s="450"/>
      <c r="B32" s="5"/>
      <c r="C32" s="450"/>
      <c r="D32" s="5"/>
      <c r="E32" s="5"/>
      <c r="F32" s="5"/>
      <c r="G32" s="5"/>
      <c r="H32" s="5"/>
    </row>
    <row r="34" spans="13:19" x14ac:dyDescent="0.2">
      <c r="M34" s="6" t="s">
        <v>15</v>
      </c>
    </row>
    <row r="35" spans="13:19" x14ac:dyDescent="0.2">
      <c r="S35" s="6" t="s">
        <v>17</v>
      </c>
    </row>
  </sheetData>
  <mergeCells count="9">
    <mergeCell ref="F22:G22"/>
    <mergeCell ref="A26:D26"/>
    <mergeCell ref="F26:G26"/>
    <mergeCell ref="A1:G1"/>
    <mergeCell ref="B9:C9"/>
    <mergeCell ref="D9:F9"/>
    <mergeCell ref="D10:F10"/>
    <mergeCell ref="D15:F15"/>
    <mergeCell ref="D20:F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"/>
  <sheetViews>
    <sheetView showGridLines="0" zoomScaleNormal="100" workbookViewId="0">
      <selection activeCell="J31" sqref="J3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674</v>
      </c>
      <c r="H3" s="5"/>
      <c r="L3" s="11"/>
    </row>
    <row r="4" spans="1:18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45006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5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4.75" customHeight="1" x14ac:dyDescent="0.2">
      <c r="A10" s="21">
        <v>1</v>
      </c>
      <c r="B10" s="22">
        <v>1</v>
      </c>
      <c r="C10" s="23" t="s">
        <v>678</v>
      </c>
      <c r="D10" s="458" t="s">
        <v>675</v>
      </c>
      <c r="E10" s="61"/>
      <c r="F10" s="460"/>
      <c r="G10" s="24"/>
      <c r="H10" s="20"/>
      <c r="M10" s="2"/>
      <c r="Q10" s="2"/>
      <c r="R10" s="2"/>
    </row>
    <row r="11" spans="1:18" ht="24.75" customHeight="1" x14ac:dyDescent="0.2">
      <c r="A11" s="21">
        <v>2</v>
      </c>
      <c r="B11" s="22">
        <v>7</v>
      </c>
      <c r="C11" s="23" t="s">
        <v>166</v>
      </c>
      <c r="D11" s="458" t="s">
        <v>676</v>
      </c>
      <c r="E11" s="61"/>
      <c r="F11" s="460"/>
      <c r="G11" s="24"/>
      <c r="H11" s="20"/>
      <c r="M11" s="2"/>
      <c r="Q11" s="2"/>
      <c r="R11" s="2"/>
    </row>
    <row r="12" spans="1:18" ht="24.75" customHeight="1" x14ac:dyDescent="0.2">
      <c r="A12" s="21">
        <v>3</v>
      </c>
      <c r="B12" s="22">
        <v>3</v>
      </c>
      <c r="C12" s="23" t="s">
        <v>166</v>
      </c>
      <c r="D12" s="458" t="s">
        <v>677</v>
      </c>
      <c r="E12" s="459"/>
      <c r="F12" s="460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458"/>
      <c r="E13" s="459"/>
      <c r="F13" s="460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59"/>
      <c r="F14" s="460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60"/>
      <c r="E15" s="459"/>
      <c r="F15" s="460"/>
      <c r="G15" s="24"/>
      <c r="H15" s="20"/>
      <c r="M15" s="2"/>
      <c r="Q15" s="2"/>
      <c r="R15" s="2"/>
    </row>
    <row r="16" spans="1:18" ht="15" customHeight="1" x14ac:dyDescent="0.35">
      <c r="A16" s="28"/>
      <c r="B16" s="29"/>
      <c r="C16" s="29"/>
      <c r="D16" s="30"/>
      <c r="E16" s="31"/>
      <c r="F16" s="31"/>
      <c r="G16" s="32"/>
      <c r="H16" s="20"/>
      <c r="I16" s="33"/>
      <c r="J16" s="34"/>
      <c r="K16" s="33"/>
      <c r="O16" s="2"/>
    </row>
    <row r="17" spans="1:19" ht="15" customHeight="1" x14ac:dyDescent="0.3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  <c r="J17" s="34"/>
      <c r="K17" s="33"/>
      <c r="O17" s="2"/>
    </row>
    <row r="18" spans="1:19" x14ac:dyDescent="0.2">
      <c r="A18" s="456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56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456"/>
      <c r="B20" s="40"/>
      <c r="C20" s="456"/>
      <c r="D20" s="40"/>
      <c r="E20" s="40"/>
      <c r="F20" s="40"/>
      <c r="G20" s="40"/>
      <c r="H20" s="5"/>
      <c r="I20" s="33"/>
      <c r="J20" s="33"/>
      <c r="K20" s="33"/>
      <c r="L20" s="33"/>
      <c r="M20" s="33"/>
      <c r="O20" s="2"/>
    </row>
    <row r="21" spans="1:19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3"/>
      <c r="L21" s="33"/>
      <c r="M21" s="33"/>
      <c r="N21" s="33"/>
      <c r="O21" s="33"/>
      <c r="P21" s="33"/>
      <c r="Q21" s="34"/>
    </row>
    <row r="22" spans="1:19" ht="21" x14ac:dyDescent="0.35">
      <c r="A22" s="455"/>
      <c r="B22" s="455"/>
      <c r="C22" s="455"/>
      <c r="D22" s="455"/>
      <c r="E22" s="5"/>
      <c r="F22" s="456"/>
      <c r="G22" s="456"/>
      <c r="H22" s="5"/>
      <c r="I22" s="33"/>
      <c r="J22" s="33"/>
      <c r="K22" s="33"/>
      <c r="L22" s="33"/>
      <c r="M22" s="33"/>
      <c r="N22" s="33"/>
      <c r="O22" s="33"/>
      <c r="P22" s="33"/>
      <c r="Q22" s="34"/>
      <c r="R22" s="6" t="s">
        <v>15</v>
      </c>
    </row>
    <row r="23" spans="1:19" x14ac:dyDescent="0.2">
      <c r="A23" s="456"/>
      <c r="B23" s="456"/>
      <c r="C23" s="456"/>
      <c r="D23" s="456"/>
      <c r="E23" s="5"/>
      <c r="F23" s="456"/>
      <c r="G23" s="456"/>
      <c r="H23" s="5"/>
    </row>
    <row r="24" spans="1:19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9" x14ac:dyDescent="0.2">
      <c r="A25" s="46"/>
      <c r="B25" s="20"/>
      <c r="C25" s="47"/>
      <c r="D25" s="20"/>
      <c r="E25" s="20"/>
      <c r="F25" s="20"/>
      <c r="G25" s="48"/>
      <c r="H25" s="5"/>
    </row>
    <row r="26" spans="1:19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9" ht="13.5" thickTop="1" x14ac:dyDescent="0.2">
      <c r="A27" s="456"/>
      <c r="B27" s="5"/>
      <c r="C27" s="456"/>
      <c r="D27" s="5"/>
      <c r="E27" s="5"/>
      <c r="F27" s="5"/>
      <c r="G27" s="5"/>
      <c r="H27" s="5"/>
    </row>
    <row r="29" spans="1:19" x14ac:dyDescent="0.2">
      <c r="M29" s="6" t="s">
        <v>15</v>
      </c>
    </row>
    <row r="30" spans="1:19" x14ac:dyDescent="0.2">
      <c r="S30" s="6" t="s">
        <v>17</v>
      </c>
    </row>
  </sheetData>
  <mergeCells count="6">
    <mergeCell ref="F17:G17"/>
    <mergeCell ref="A21:D21"/>
    <mergeCell ref="F21:G21"/>
    <mergeCell ref="A1:G1"/>
    <mergeCell ref="B9:C9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I33" sqref="I3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679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681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9</v>
      </c>
      <c r="C10" s="23" t="s">
        <v>684</v>
      </c>
      <c r="D10" s="60" t="s">
        <v>682</v>
      </c>
      <c r="E10" s="61"/>
      <c r="F10" s="465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7</v>
      </c>
      <c r="C11" s="23" t="s">
        <v>684</v>
      </c>
      <c r="D11" s="60" t="s">
        <v>686</v>
      </c>
      <c r="E11" s="61"/>
      <c r="F11" s="465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7</v>
      </c>
      <c r="C12" s="23" t="s">
        <v>684</v>
      </c>
      <c r="D12" s="60" t="s">
        <v>685</v>
      </c>
      <c r="E12" s="464"/>
      <c r="F12" s="465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7</v>
      </c>
      <c r="C13" s="23" t="s">
        <v>684</v>
      </c>
      <c r="D13" s="60" t="s">
        <v>683</v>
      </c>
      <c r="E13" s="464"/>
      <c r="F13" s="465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4"/>
      <c r="F14" s="465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2"/>
      <c r="B19" s="40"/>
      <c r="C19" s="46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1"/>
      <c r="B21" s="461"/>
      <c r="C21" s="461"/>
      <c r="D21" s="461"/>
      <c r="E21" s="5"/>
      <c r="F21" s="462"/>
      <c r="G21" s="46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2"/>
      <c r="B22" s="462"/>
      <c r="C22" s="462"/>
      <c r="D22" s="462"/>
      <c r="E22" s="5"/>
      <c r="F22" s="462"/>
      <c r="G22" s="46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2"/>
      <c r="B26" s="5"/>
      <c r="C26" s="46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F20" sqref="E20:G2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687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688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5</v>
      </c>
      <c r="C10" s="23" t="s">
        <v>684</v>
      </c>
      <c r="D10" s="60" t="s">
        <v>682</v>
      </c>
      <c r="E10" s="61"/>
      <c r="F10" s="465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5</v>
      </c>
      <c r="C11" s="23" t="s">
        <v>684</v>
      </c>
      <c r="D11" s="60" t="s">
        <v>686</v>
      </c>
      <c r="E11" s="61"/>
      <c r="F11" s="465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5</v>
      </c>
      <c r="C12" s="23" t="s">
        <v>684</v>
      </c>
      <c r="D12" s="60" t="s">
        <v>685</v>
      </c>
      <c r="E12" s="464"/>
      <c r="F12" s="465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5</v>
      </c>
      <c r="C13" s="23" t="s">
        <v>684</v>
      </c>
      <c r="D13" s="60" t="s">
        <v>683</v>
      </c>
      <c r="E13" s="464"/>
      <c r="F13" s="465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4"/>
      <c r="F14" s="465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2"/>
      <c r="B19" s="40"/>
      <c r="C19" s="46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1"/>
      <c r="B21" s="461"/>
      <c r="C21" s="461"/>
      <c r="D21" s="461"/>
      <c r="E21" s="5"/>
      <c r="F21" s="462"/>
      <c r="G21" s="46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2"/>
      <c r="B22" s="462"/>
      <c r="C22" s="462"/>
      <c r="D22" s="462"/>
      <c r="E22" s="5"/>
      <c r="F22" s="462"/>
      <c r="G22" s="46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2"/>
      <c r="B26" s="5"/>
      <c r="C26" s="46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D12" sqref="D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689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690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5</v>
      </c>
      <c r="C10" s="23" t="s">
        <v>684</v>
      </c>
      <c r="D10" s="60" t="s">
        <v>682</v>
      </c>
      <c r="E10" s="61"/>
      <c r="F10" s="465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5</v>
      </c>
      <c r="C11" s="23" t="s">
        <v>684</v>
      </c>
      <c r="D11" s="60" t="s">
        <v>686</v>
      </c>
      <c r="E11" s="61"/>
      <c r="F11" s="465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5</v>
      </c>
      <c r="C12" s="23" t="s">
        <v>684</v>
      </c>
      <c r="D12" s="60" t="s">
        <v>685</v>
      </c>
      <c r="E12" s="464"/>
      <c r="F12" s="465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5</v>
      </c>
      <c r="C13" s="23" t="s">
        <v>684</v>
      </c>
      <c r="D13" s="60" t="s">
        <v>683</v>
      </c>
      <c r="E13" s="464"/>
      <c r="F13" s="465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4"/>
      <c r="F14" s="465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2"/>
      <c r="B19" s="40"/>
      <c r="C19" s="46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1"/>
      <c r="B21" s="461"/>
      <c r="C21" s="461"/>
      <c r="D21" s="461"/>
      <c r="E21" s="5"/>
      <c r="F21" s="462"/>
      <c r="G21" s="46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2"/>
      <c r="B22" s="462"/>
      <c r="C22" s="462"/>
      <c r="D22" s="462"/>
      <c r="E22" s="5"/>
      <c r="F22" s="462"/>
      <c r="G22" s="46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2"/>
      <c r="B26" s="5"/>
      <c r="C26" s="46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J34" sqref="J3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691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692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5</v>
      </c>
      <c r="C10" s="23" t="s">
        <v>684</v>
      </c>
      <c r="D10" s="60" t="s">
        <v>682</v>
      </c>
      <c r="E10" s="61"/>
      <c r="F10" s="465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5</v>
      </c>
      <c r="C11" s="23" t="s">
        <v>684</v>
      </c>
      <c r="D11" s="60" t="s">
        <v>686</v>
      </c>
      <c r="E11" s="61"/>
      <c r="F11" s="465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5</v>
      </c>
      <c r="C12" s="23" t="s">
        <v>684</v>
      </c>
      <c r="D12" s="60" t="s">
        <v>685</v>
      </c>
      <c r="E12" s="464"/>
      <c r="F12" s="465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5</v>
      </c>
      <c r="C13" s="23" t="s">
        <v>684</v>
      </c>
      <c r="D13" s="60" t="s">
        <v>683</v>
      </c>
      <c r="E13" s="464"/>
      <c r="F13" s="465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4"/>
      <c r="F14" s="465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2"/>
      <c r="B19" s="40"/>
      <c r="C19" s="46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1"/>
      <c r="B21" s="461"/>
      <c r="C21" s="461"/>
      <c r="D21" s="461"/>
      <c r="E21" s="5"/>
      <c r="F21" s="462"/>
      <c r="G21" s="46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2"/>
      <c r="B22" s="462"/>
      <c r="C22" s="462"/>
      <c r="D22" s="462"/>
      <c r="E22" s="5"/>
      <c r="F22" s="462"/>
      <c r="G22" s="46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2"/>
      <c r="B26" s="5"/>
      <c r="C26" s="46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7" sqref="B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72</v>
      </c>
      <c r="H3" s="5"/>
      <c r="L3" s="11"/>
    </row>
    <row r="4" spans="1:18" s="2" customFormat="1" ht="17.25" customHeight="1" x14ac:dyDescent="0.2">
      <c r="A4" s="7"/>
      <c r="B4" s="12" t="s">
        <v>73</v>
      </c>
      <c r="C4" s="12"/>
      <c r="D4" s="12"/>
      <c r="E4" s="12"/>
      <c r="F4" s="9" t="s">
        <v>5</v>
      </c>
      <c r="G4" s="13">
        <v>44932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0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v>1</v>
      </c>
      <c r="C10" s="23" t="s">
        <v>30</v>
      </c>
      <c r="D10" s="60" t="s">
        <v>75</v>
      </c>
      <c r="E10" s="102"/>
      <c r="F10" s="103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01"/>
      <c r="E11" s="61"/>
      <c r="F11" s="103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101"/>
      <c r="E12" s="61"/>
      <c r="F12" s="103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99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99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99"/>
      <c r="B17" s="40"/>
      <c r="C17" s="99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98"/>
      <c r="B19" s="98"/>
      <c r="C19" s="98"/>
      <c r="D19" s="98"/>
      <c r="E19" s="5"/>
      <c r="F19" s="99"/>
      <c r="G19" s="99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99"/>
      <c r="B20" s="99"/>
      <c r="C20" s="99"/>
      <c r="D20" s="99"/>
      <c r="E20" s="5"/>
      <c r="F20" s="99"/>
      <c r="G20" s="99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99"/>
      <c r="B24" s="5"/>
      <c r="C24" s="99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opLeftCell="A3" zoomScaleNormal="100" workbookViewId="0">
      <selection activeCell="J25" sqref="J2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693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694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2</v>
      </c>
      <c r="C10" s="23" t="s">
        <v>684</v>
      </c>
      <c r="D10" s="60" t="s">
        <v>682</v>
      </c>
      <c r="E10" s="61"/>
      <c r="F10" s="465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2</v>
      </c>
      <c r="C11" s="23" t="s">
        <v>684</v>
      </c>
      <c r="D11" s="60" t="s">
        <v>686</v>
      </c>
      <c r="E11" s="61"/>
      <c r="F11" s="465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2</v>
      </c>
      <c r="C12" s="23" t="s">
        <v>684</v>
      </c>
      <c r="D12" s="60" t="s">
        <v>685</v>
      </c>
      <c r="E12" s="464"/>
      <c r="F12" s="465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1</v>
      </c>
      <c r="C13" s="23" t="s">
        <v>684</v>
      </c>
      <c r="D13" s="60" t="s">
        <v>683</v>
      </c>
      <c r="E13" s="464"/>
      <c r="F13" s="465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4"/>
      <c r="F14" s="465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2"/>
      <c r="B19" s="40"/>
      <c r="C19" s="46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1"/>
      <c r="B21" s="461"/>
      <c r="C21" s="461"/>
      <c r="D21" s="461"/>
      <c r="E21" s="5"/>
      <c r="F21" s="462"/>
      <c r="G21" s="46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2"/>
      <c r="B22" s="462"/>
      <c r="C22" s="462"/>
      <c r="D22" s="462"/>
      <c r="E22" s="5"/>
      <c r="F22" s="462"/>
      <c r="G22" s="46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2"/>
      <c r="B26" s="5"/>
      <c r="C26" s="46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3" zoomScaleNormal="100" workbookViewId="0">
      <selection activeCell="J36" sqref="J3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695</v>
      </c>
      <c r="H3" s="5"/>
      <c r="L3" s="11"/>
    </row>
    <row r="4" spans="1:18" s="2" customFormat="1" ht="17.25" customHeight="1" x14ac:dyDescent="0.2">
      <c r="A4" s="7"/>
      <c r="B4" s="12" t="s">
        <v>696</v>
      </c>
      <c r="C4" s="12"/>
      <c r="D4" s="12"/>
      <c r="E4" s="12"/>
      <c r="F4" s="9" t="s">
        <v>5</v>
      </c>
      <c r="G4" s="13">
        <v>45010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697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6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/>
      <c r="B10" s="22"/>
      <c r="C10" s="23"/>
      <c r="D10" s="134" t="s">
        <v>206</v>
      </c>
      <c r="E10" s="61"/>
      <c r="F10" s="470"/>
      <c r="G10" s="24"/>
      <c r="H10" s="20"/>
      <c r="M10" s="2"/>
      <c r="Q10" s="2"/>
      <c r="R10" s="2"/>
    </row>
    <row r="11" spans="1:18" ht="36.75" customHeight="1" x14ac:dyDescent="0.2">
      <c r="A11" s="21">
        <v>1</v>
      </c>
      <c r="B11" s="22">
        <v>12</v>
      </c>
      <c r="C11" s="23" t="s">
        <v>30</v>
      </c>
      <c r="D11" s="60" t="s">
        <v>698</v>
      </c>
      <c r="E11" s="61"/>
      <c r="F11" s="470"/>
      <c r="G11" s="24"/>
      <c r="H11" s="20"/>
      <c r="M11" s="2"/>
      <c r="Q11" s="2"/>
      <c r="R11" s="2"/>
    </row>
    <row r="12" spans="1:18" ht="17.25" customHeight="1" x14ac:dyDescent="0.2">
      <c r="A12" s="21"/>
      <c r="B12" s="22"/>
      <c r="C12" s="23"/>
      <c r="D12" s="60"/>
      <c r="E12" s="469"/>
      <c r="F12" s="470"/>
      <c r="G12" s="24"/>
      <c r="H12" s="20"/>
      <c r="M12" s="2"/>
      <c r="Q12" s="2"/>
      <c r="R12" s="2"/>
    </row>
    <row r="13" spans="1:18" ht="17.25" customHeight="1" x14ac:dyDescent="0.2">
      <c r="A13" s="21"/>
      <c r="B13" s="22"/>
      <c r="C13" s="23"/>
      <c r="D13" s="60"/>
      <c r="E13" s="469"/>
      <c r="F13" s="470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69"/>
      <c r="F14" s="470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6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67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67"/>
      <c r="B19" s="40"/>
      <c r="C19" s="467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66"/>
      <c r="B21" s="466"/>
      <c r="C21" s="466"/>
      <c r="D21" s="466"/>
      <c r="E21" s="5"/>
      <c r="F21" s="467"/>
      <c r="G21" s="467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67"/>
      <c r="B22" s="467"/>
      <c r="C22" s="467"/>
      <c r="D22" s="467"/>
      <c r="E22" s="5"/>
      <c r="F22" s="467"/>
      <c r="G22" s="467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67"/>
      <c r="B26" s="5"/>
      <c r="C26" s="467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1"/>
  <sheetViews>
    <sheetView showGridLines="0" topLeftCell="A3" zoomScaleNormal="100" workbookViewId="0">
      <selection activeCell="J24" sqref="J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699</v>
      </c>
      <c r="H3" s="5"/>
      <c r="L3" s="11"/>
    </row>
    <row r="4" spans="1:18" s="2" customFormat="1" ht="17.25" customHeight="1" x14ac:dyDescent="0.2">
      <c r="A4" s="7"/>
      <c r="B4" s="12" t="s">
        <v>700</v>
      </c>
      <c r="C4" s="12"/>
      <c r="D4" s="12"/>
      <c r="E4" s="12"/>
      <c r="F4" s="9" t="s">
        <v>5</v>
      </c>
      <c r="G4" s="13">
        <v>45012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701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7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1" customHeight="1" x14ac:dyDescent="0.2">
      <c r="A10" s="21">
        <v>1</v>
      </c>
      <c r="B10" s="22">
        <v>50</v>
      </c>
      <c r="C10" s="23" t="s">
        <v>473</v>
      </c>
      <c r="D10" s="60" t="s">
        <v>702</v>
      </c>
      <c r="E10" s="474"/>
      <c r="F10" s="475"/>
      <c r="G10" s="24"/>
      <c r="H10" s="20"/>
      <c r="M10" s="2"/>
      <c r="Q10" s="2"/>
      <c r="R10" s="2"/>
    </row>
    <row r="11" spans="1:18" ht="21" customHeight="1" x14ac:dyDescent="0.2">
      <c r="A11" s="21"/>
      <c r="B11" s="22"/>
      <c r="C11" s="23"/>
      <c r="D11" s="60" t="s">
        <v>703</v>
      </c>
      <c r="E11" s="474"/>
      <c r="F11" s="475"/>
      <c r="G11" s="24"/>
      <c r="H11" s="20"/>
      <c r="M11" s="2"/>
      <c r="Q11" s="2"/>
      <c r="R11" s="2"/>
    </row>
    <row r="12" spans="1:18" ht="21" customHeight="1" x14ac:dyDescent="0.2">
      <c r="A12" s="21"/>
      <c r="B12" s="22"/>
      <c r="C12" s="23"/>
      <c r="D12" s="60"/>
      <c r="E12" s="474"/>
      <c r="F12" s="475"/>
      <c r="G12" s="24"/>
      <c r="H12" s="20"/>
      <c r="M12" s="2"/>
      <c r="Q12" s="2"/>
      <c r="R12" s="2"/>
    </row>
    <row r="13" spans="1:18" ht="21" customHeight="1" x14ac:dyDescent="0.2">
      <c r="A13" s="21">
        <v>2</v>
      </c>
      <c r="B13" s="22">
        <v>50</v>
      </c>
      <c r="C13" s="23" t="s">
        <v>473</v>
      </c>
      <c r="D13" s="60" t="s">
        <v>704</v>
      </c>
      <c r="E13" s="474"/>
      <c r="F13" s="475"/>
      <c r="G13" s="24"/>
      <c r="H13" s="20"/>
      <c r="M13" s="2"/>
      <c r="Q13" s="2"/>
      <c r="R13" s="2"/>
    </row>
    <row r="14" spans="1:18" ht="21" customHeight="1" x14ac:dyDescent="0.2">
      <c r="A14" s="21"/>
      <c r="B14" s="22"/>
      <c r="C14" s="23"/>
      <c r="D14" s="60" t="s">
        <v>703</v>
      </c>
      <c r="E14" s="474"/>
      <c r="F14" s="475"/>
      <c r="G14" s="24"/>
      <c r="H14" s="20"/>
      <c r="M14" s="2"/>
      <c r="Q14" s="2"/>
      <c r="R14" s="2"/>
    </row>
    <row r="15" spans="1:18" ht="17.25" customHeight="1" x14ac:dyDescent="0.2">
      <c r="A15" s="21"/>
      <c r="B15" s="22"/>
      <c r="C15" s="23"/>
      <c r="D15" s="60"/>
      <c r="E15" s="474"/>
      <c r="F15" s="475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/>
      <c r="E16" s="474"/>
      <c r="F16" s="475"/>
      <c r="G16" s="24"/>
      <c r="H16" s="20"/>
      <c r="M16" s="2"/>
      <c r="Q16" s="2"/>
      <c r="R16" s="2"/>
    </row>
    <row r="17" spans="1:19" ht="15" customHeight="1" x14ac:dyDescent="0.35">
      <c r="A17" s="28"/>
      <c r="B17" s="29"/>
      <c r="C17" s="29"/>
      <c r="D17" s="30"/>
      <c r="E17" s="31"/>
      <c r="F17" s="31"/>
      <c r="G17" s="32"/>
      <c r="H17" s="20"/>
      <c r="I17" s="33"/>
      <c r="J17" s="34"/>
      <c r="K17" s="33"/>
      <c r="O17" s="2"/>
    </row>
    <row r="18" spans="1:19" ht="15" customHeight="1" x14ac:dyDescent="0.35">
      <c r="A18" s="35" t="s">
        <v>11</v>
      </c>
      <c r="B18" s="36"/>
      <c r="C18" s="36"/>
      <c r="D18" s="36"/>
      <c r="E18" s="37"/>
      <c r="F18" s="535" t="s">
        <v>12</v>
      </c>
      <c r="G18" s="535"/>
      <c r="H18" s="20"/>
      <c r="I18" s="33"/>
      <c r="J18" s="34"/>
      <c r="K18" s="33"/>
      <c r="O18" s="2"/>
    </row>
    <row r="19" spans="1:19" x14ac:dyDescent="0.2">
      <c r="A19" s="472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472"/>
      <c r="B20" s="5"/>
      <c r="C20" s="5"/>
      <c r="D20" s="5"/>
      <c r="E20" s="39"/>
      <c r="F20" s="40"/>
      <c r="G20" s="40"/>
      <c r="H20" s="5"/>
      <c r="I20" s="33"/>
      <c r="J20" s="33"/>
      <c r="K20" s="33"/>
      <c r="O20" s="2"/>
    </row>
    <row r="21" spans="1:19" x14ac:dyDescent="0.2">
      <c r="A21" s="472"/>
      <c r="B21" s="40"/>
      <c r="C21" s="472"/>
      <c r="D21" s="40"/>
      <c r="E21" s="40"/>
      <c r="F21" s="40"/>
      <c r="G21" s="40"/>
      <c r="H21" s="5"/>
      <c r="I21" s="33"/>
      <c r="J21" s="33"/>
      <c r="K21" s="33"/>
      <c r="L21" s="33"/>
      <c r="M21" s="33"/>
      <c r="O21" s="2"/>
    </row>
    <row r="22" spans="1:19" ht="21" x14ac:dyDescent="0.35">
      <c r="A22" s="527" t="s">
        <v>13</v>
      </c>
      <c r="B22" s="527"/>
      <c r="C22" s="527"/>
      <c r="D22" s="527"/>
      <c r="E22" s="5"/>
      <c r="F22" s="528" t="s">
        <v>14</v>
      </c>
      <c r="G22" s="528"/>
      <c r="H22" s="5"/>
      <c r="I22" s="33"/>
      <c r="J22" s="33"/>
      <c r="K22" s="33"/>
      <c r="L22" s="33"/>
      <c r="M22" s="33"/>
      <c r="N22" s="33"/>
      <c r="O22" s="33"/>
      <c r="P22" s="33"/>
      <c r="Q22" s="34"/>
    </row>
    <row r="23" spans="1:19" ht="21" x14ac:dyDescent="0.35">
      <c r="A23" s="471"/>
      <c r="B23" s="471"/>
      <c r="C23" s="471"/>
      <c r="D23" s="471"/>
      <c r="E23" s="5"/>
      <c r="F23" s="472"/>
      <c r="G23" s="472"/>
      <c r="H23" s="5"/>
      <c r="I23" s="33"/>
      <c r="J23" s="33"/>
      <c r="K23" s="33"/>
      <c r="L23" s="33"/>
      <c r="M23" s="33"/>
      <c r="N23" s="33"/>
      <c r="O23" s="33"/>
      <c r="P23" s="33"/>
      <c r="Q23" s="34"/>
      <c r="R23" s="6" t="s">
        <v>15</v>
      </c>
    </row>
    <row r="24" spans="1:19" x14ac:dyDescent="0.2">
      <c r="A24" s="472"/>
      <c r="B24" s="472"/>
      <c r="C24" s="472"/>
      <c r="D24" s="472"/>
      <c r="E24" s="5"/>
      <c r="F24" s="472"/>
      <c r="G24" s="472"/>
      <c r="H24" s="5"/>
    </row>
    <row r="25" spans="1:19" ht="14.25" x14ac:dyDescent="0.2">
      <c r="A25" s="42" t="s">
        <v>16</v>
      </c>
      <c r="B25" s="43"/>
      <c r="C25" s="43"/>
      <c r="D25" s="43"/>
      <c r="E25" s="44"/>
      <c r="F25" s="43"/>
      <c r="G25" s="45"/>
      <c r="H25" s="5"/>
    </row>
    <row r="26" spans="1:19" x14ac:dyDescent="0.2">
      <c r="A26" s="46"/>
      <c r="B26" s="20"/>
      <c r="C26" s="47"/>
      <c r="D26" s="20"/>
      <c r="E26" s="20"/>
      <c r="F26" s="20"/>
      <c r="G26" s="48"/>
      <c r="H26" s="5"/>
    </row>
    <row r="27" spans="1:19" ht="13.5" thickBot="1" x14ac:dyDescent="0.25">
      <c r="A27" s="49"/>
      <c r="B27" s="50"/>
      <c r="C27" s="51"/>
      <c r="D27" s="50"/>
      <c r="E27" s="50"/>
      <c r="F27" s="50"/>
      <c r="G27" s="52"/>
      <c r="H27" s="5"/>
    </row>
    <row r="28" spans="1:19" ht="13.5" thickTop="1" x14ac:dyDescent="0.2">
      <c r="A28" s="472"/>
      <c r="B28" s="5"/>
      <c r="C28" s="472"/>
      <c r="D28" s="5"/>
      <c r="E28" s="5"/>
      <c r="F28" s="5"/>
      <c r="G28" s="5"/>
      <c r="H28" s="5"/>
    </row>
    <row r="30" spans="1:19" x14ac:dyDescent="0.2">
      <c r="M30" s="6" t="s">
        <v>15</v>
      </c>
    </row>
    <row r="31" spans="1:19" x14ac:dyDescent="0.2">
      <c r="S31" s="6" t="s">
        <v>17</v>
      </c>
    </row>
  </sheetData>
  <mergeCells count="6">
    <mergeCell ref="A1:G1"/>
    <mergeCell ref="B9:C9"/>
    <mergeCell ref="D9:F9"/>
    <mergeCell ref="F18:G18"/>
    <mergeCell ref="A22:D22"/>
    <mergeCell ref="F22:G2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3" zoomScaleNormal="100" workbookViewId="0">
      <selection activeCell="J12" sqref="J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705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45013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265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7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v>500</v>
      </c>
      <c r="C10" s="23" t="s">
        <v>149</v>
      </c>
      <c r="D10" s="60" t="s">
        <v>706</v>
      </c>
      <c r="E10" s="479"/>
      <c r="F10" s="480"/>
      <c r="G10" s="24"/>
      <c r="H10" s="20"/>
      <c r="M10" s="2"/>
      <c r="Q10" s="2"/>
      <c r="R10" s="2"/>
    </row>
    <row r="11" spans="1:18" ht="28.5" customHeight="1" x14ac:dyDescent="0.2">
      <c r="A11" s="21">
        <v>2</v>
      </c>
      <c r="B11" s="22">
        <v>500</v>
      </c>
      <c r="C11" s="23" t="s">
        <v>149</v>
      </c>
      <c r="D11" s="60" t="s">
        <v>707</v>
      </c>
      <c r="E11" s="479"/>
      <c r="F11" s="480"/>
      <c r="G11" s="24"/>
      <c r="H11" s="20"/>
      <c r="M11" s="2"/>
      <c r="Q11" s="2"/>
      <c r="R11" s="2"/>
    </row>
    <row r="12" spans="1:18" ht="21" customHeight="1" x14ac:dyDescent="0.2">
      <c r="A12" s="21"/>
      <c r="B12" s="22"/>
      <c r="C12" s="23"/>
      <c r="D12" s="60"/>
      <c r="E12" s="479"/>
      <c r="F12" s="480"/>
      <c r="G12" s="24"/>
      <c r="H12" s="20"/>
      <c r="M12" s="2"/>
      <c r="Q12" s="2"/>
      <c r="R12" s="2"/>
    </row>
    <row r="13" spans="1:18" ht="21" customHeight="1" x14ac:dyDescent="0.2">
      <c r="A13" s="21"/>
      <c r="B13" s="22"/>
      <c r="C13" s="23"/>
      <c r="D13" s="60"/>
      <c r="E13" s="479"/>
      <c r="F13" s="480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79"/>
      <c r="F14" s="480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7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77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77"/>
      <c r="B19" s="40"/>
      <c r="C19" s="477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76"/>
      <c r="B21" s="476"/>
      <c r="C21" s="476"/>
      <c r="D21" s="476"/>
      <c r="E21" s="5"/>
      <c r="F21" s="477"/>
      <c r="G21" s="477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77"/>
      <c r="B22" s="477"/>
      <c r="C22" s="477"/>
      <c r="D22" s="477"/>
      <c r="E22" s="5"/>
      <c r="F22" s="477"/>
      <c r="G22" s="477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77"/>
      <c r="B26" s="5"/>
      <c r="C26" s="477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F40" sqref="F4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708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45013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265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8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5.75" x14ac:dyDescent="0.2">
      <c r="A10" s="21"/>
      <c r="B10" s="22"/>
      <c r="C10" s="23"/>
      <c r="D10" s="134" t="s">
        <v>344</v>
      </c>
      <c r="E10" s="484"/>
      <c r="F10" s="485"/>
      <c r="G10" s="263"/>
      <c r="H10" s="20"/>
      <c r="M10" s="2"/>
      <c r="Q10" s="2"/>
      <c r="R10" s="2"/>
    </row>
    <row r="11" spans="1:18" ht="25.5" customHeight="1" x14ac:dyDescent="0.2">
      <c r="A11" s="21">
        <v>1</v>
      </c>
      <c r="B11" s="22">
        <v>1</v>
      </c>
      <c r="C11" s="23" t="s">
        <v>149</v>
      </c>
      <c r="D11" s="60" t="s">
        <v>709</v>
      </c>
      <c r="E11" s="484"/>
      <c r="F11" s="485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485"/>
      <c r="G12" s="263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61"/>
      <c r="F13" s="485"/>
      <c r="G13" s="263"/>
      <c r="H13" s="20"/>
      <c r="M13" s="2"/>
      <c r="Q13" s="2"/>
      <c r="R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482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482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482"/>
      <c r="B17" s="40"/>
      <c r="C17" s="482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481"/>
      <c r="B19" s="481"/>
      <c r="C19" s="481"/>
      <c r="D19" s="481"/>
      <c r="E19" s="5"/>
      <c r="F19" s="482"/>
      <c r="G19" s="482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482"/>
      <c r="B20" s="482"/>
      <c r="C20" s="482"/>
      <c r="D20" s="482"/>
      <c r="E20" s="5"/>
      <c r="F20" s="482"/>
      <c r="G20" s="482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482"/>
      <c r="B24" s="5"/>
      <c r="C24" s="482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M26" sqref="M2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710</v>
      </c>
      <c r="H3" s="5"/>
      <c r="L3" s="11"/>
    </row>
    <row r="4" spans="1:18" s="2" customFormat="1" ht="17.25" customHeight="1" x14ac:dyDescent="0.2">
      <c r="A4" s="7"/>
      <c r="B4" s="12" t="s">
        <v>711</v>
      </c>
      <c r="C4" s="12"/>
      <c r="D4" s="12"/>
      <c r="E4" s="12"/>
      <c r="F4" s="9" t="s">
        <v>5</v>
      </c>
      <c r="G4" s="13">
        <v>45013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712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8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3" customHeight="1" x14ac:dyDescent="0.2">
      <c r="A10" s="21">
        <v>1</v>
      </c>
      <c r="B10" s="22">
        <v>1</v>
      </c>
      <c r="C10" s="23" t="s">
        <v>313</v>
      </c>
      <c r="D10" s="60" t="s">
        <v>713</v>
      </c>
      <c r="E10" s="484"/>
      <c r="F10" s="485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485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485"/>
      <c r="G12" s="263"/>
      <c r="H12" s="20"/>
      <c r="M12" s="2"/>
      <c r="Q12" s="2"/>
      <c r="R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482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482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482"/>
      <c r="B16" s="40"/>
      <c r="C16" s="482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481"/>
      <c r="B18" s="481"/>
      <c r="C18" s="481"/>
      <c r="D18" s="481"/>
      <c r="E18" s="5"/>
      <c r="F18" s="482"/>
      <c r="G18" s="482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482"/>
      <c r="B19" s="482"/>
      <c r="C19" s="482"/>
      <c r="D19" s="482"/>
      <c r="E19" s="5"/>
      <c r="F19" s="482"/>
      <c r="G19" s="482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482"/>
      <c r="B23" s="5"/>
      <c r="C23" s="482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3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714</v>
      </c>
      <c r="H3" s="5"/>
      <c r="L3" s="11"/>
    </row>
    <row r="4" spans="1:18" s="2" customFormat="1" ht="17.25" customHeight="1" x14ac:dyDescent="0.2">
      <c r="A4" s="7"/>
      <c r="B4" s="12" t="s">
        <v>680</v>
      </c>
      <c r="C4" s="12"/>
      <c r="D4" s="12"/>
      <c r="E4" s="12"/>
      <c r="F4" s="9" t="s">
        <v>5</v>
      </c>
      <c r="G4" s="13">
        <v>45013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120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8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29</v>
      </c>
      <c r="C10" s="23" t="s">
        <v>684</v>
      </c>
      <c r="D10" s="60" t="s">
        <v>682</v>
      </c>
      <c r="E10" s="61"/>
      <c r="F10" s="490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28</v>
      </c>
      <c r="C11" s="23" t="s">
        <v>684</v>
      </c>
      <c r="D11" s="60" t="s">
        <v>686</v>
      </c>
      <c r="E11" s="61"/>
      <c r="F11" s="490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28</v>
      </c>
      <c r="C12" s="23" t="s">
        <v>684</v>
      </c>
      <c r="D12" s="60" t="s">
        <v>685</v>
      </c>
      <c r="E12" s="489"/>
      <c r="F12" s="490"/>
      <c r="G12" s="24"/>
      <c r="H12" s="20"/>
      <c r="M12" s="2"/>
      <c r="Q12" s="2"/>
      <c r="R12" s="2"/>
    </row>
    <row r="13" spans="1:18" ht="17.25" customHeight="1" x14ac:dyDescent="0.2">
      <c r="A13" s="21">
        <v>4</v>
      </c>
      <c r="B13" s="22">
        <v>28</v>
      </c>
      <c r="C13" s="23" t="s">
        <v>684</v>
      </c>
      <c r="D13" s="60" t="s">
        <v>683</v>
      </c>
      <c r="E13" s="489"/>
      <c r="F13" s="490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489"/>
      <c r="F14" s="490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48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487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487"/>
      <c r="B19" s="40"/>
      <c r="C19" s="487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486"/>
      <c r="B21" s="486"/>
      <c r="C21" s="486"/>
      <c r="D21" s="486"/>
      <c r="E21" s="5"/>
      <c r="F21" s="487"/>
      <c r="G21" s="487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487"/>
      <c r="B22" s="487"/>
      <c r="C22" s="487"/>
      <c r="D22" s="487"/>
      <c r="E22" s="5"/>
      <c r="F22" s="487"/>
      <c r="G22" s="487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487"/>
      <c r="B26" s="5"/>
      <c r="C26" s="487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J29" sqref="J2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715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45013</v>
      </c>
      <c r="H4" s="5"/>
      <c r="L4" s="11"/>
    </row>
    <row r="5" spans="1:18" s="2" customFormat="1" ht="15" customHeight="1" x14ac:dyDescent="0.2">
      <c r="A5" s="4"/>
      <c r="B5" s="12" t="s">
        <v>717</v>
      </c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493" t="s">
        <v>7</v>
      </c>
      <c r="B9" s="530" t="s">
        <v>8</v>
      </c>
      <c r="C9" s="530"/>
      <c r="D9" s="530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1</v>
      </c>
      <c r="C10" s="23" t="s">
        <v>30</v>
      </c>
      <c r="D10" s="498" t="s">
        <v>716</v>
      </c>
      <c r="E10" s="496"/>
      <c r="F10" s="497"/>
      <c r="G10" s="24"/>
      <c r="H10" s="20"/>
      <c r="M10" s="2"/>
      <c r="Q10" s="2"/>
      <c r="R10" s="2"/>
    </row>
    <row r="11" spans="1:18" ht="17.25" customHeight="1" x14ac:dyDescent="0.2">
      <c r="A11" s="21"/>
      <c r="B11" s="22"/>
      <c r="C11" s="23"/>
      <c r="D11" s="60"/>
      <c r="E11" s="494"/>
      <c r="F11" s="495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494"/>
      <c r="F12" s="495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492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492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492"/>
      <c r="B17" s="40"/>
      <c r="C17" s="492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491"/>
      <c r="B19" s="491"/>
      <c r="C19" s="491"/>
      <c r="D19" s="491"/>
      <c r="E19" s="5"/>
      <c r="F19" s="492"/>
      <c r="G19" s="492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492"/>
      <c r="B20" s="492"/>
      <c r="C20" s="492"/>
      <c r="D20" s="492"/>
      <c r="E20" s="5"/>
      <c r="F20" s="492"/>
      <c r="G20" s="492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492"/>
      <c r="B24" s="5"/>
      <c r="C24" s="492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J15" sqref="J1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718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45014</v>
      </c>
      <c r="H4" s="5"/>
      <c r="L4" s="11"/>
    </row>
    <row r="5" spans="1:18" s="2" customFormat="1" ht="15" customHeight="1" x14ac:dyDescent="0.2">
      <c r="A5" s="4"/>
      <c r="B5" s="12" t="s">
        <v>719</v>
      </c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01" t="s">
        <v>7</v>
      </c>
      <c r="B9" s="530" t="s">
        <v>8</v>
      </c>
      <c r="C9" s="530"/>
      <c r="D9" s="530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6</v>
      </c>
      <c r="C10" s="23" t="s">
        <v>720</v>
      </c>
      <c r="D10" s="498" t="s">
        <v>721</v>
      </c>
      <c r="E10" s="496"/>
      <c r="F10" s="497"/>
      <c r="G10" s="24"/>
      <c r="H10" s="20"/>
      <c r="M10" s="2"/>
      <c r="Q10" s="2"/>
      <c r="R10" s="2"/>
    </row>
    <row r="11" spans="1:18" ht="17.25" customHeight="1" x14ac:dyDescent="0.2">
      <c r="A11" s="21"/>
      <c r="B11" s="22"/>
      <c r="C11" s="23"/>
      <c r="D11" s="60"/>
      <c r="E11" s="502"/>
      <c r="F11" s="503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502"/>
      <c r="F12" s="503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500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500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500"/>
      <c r="B17" s="40"/>
      <c r="C17" s="500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499"/>
      <c r="B19" s="499"/>
      <c r="C19" s="499"/>
      <c r="D19" s="499"/>
      <c r="E19" s="5"/>
      <c r="F19" s="500"/>
      <c r="G19" s="500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500"/>
      <c r="B20" s="500"/>
      <c r="C20" s="500"/>
      <c r="D20" s="500"/>
      <c r="E20" s="5"/>
      <c r="F20" s="500"/>
      <c r="G20" s="500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500"/>
      <c r="B24" s="5"/>
      <c r="C24" s="500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2"/>
  <sheetViews>
    <sheetView showGridLines="0" zoomScaleNormal="100" workbookViewId="0">
      <selection activeCell="Q25" sqref="Q25"/>
    </sheetView>
  </sheetViews>
  <sheetFormatPr defaultRowHeight="12.75" x14ac:dyDescent="0.2"/>
  <cols>
    <col min="1" max="1" width="10" style="53" customWidth="1"/>
    <col min="2" max="2" width="9.42578125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722</v>
      </c>
      <c r="H3" s="5"/>
    </row>
    <row r="4" spans="1:12" s="2" customFormat="1" ht="17.25" customHeight="1" x14ac:dyDescent="0.2">
      <c r="A4" s="7"/>
      <c r="B4" s="12" t="s">
        <v>57</v>
      </c>
      <c r="C4" s="12"/>
      <c r="D4" s="12"/>
      <c r="E4" s="12"/>
      <c r="F4" s="9" t="s">
        <v>5</v>
      </c>
      <c r="G4" s="13">
        <v>45015</v>
      </c>
      <c r="H4" s="5"/>
    </row>
    <row r="5" spans="1:12" s="2" customFormat="1" ht="15" x14ac:dyDescent="0.2">
      <c r="A5" s="4"/>
      <c r="B5" s="12" t="s">
        <v>639</v>
      </c>
      <c r="C5" s="12"/>
      <c r="D5" s="12"/>
      <c r="E5" s="12"/>
      <c r="F5" s="8"/>
      <c r="G5" s="14" t="s">
        <v>6</v>
      </c>
      <c r="H5" s="5"/>
    </row>
    <row r="6" spans="1:12" s="2" customFormat="1" ht="15" x14ac:dyDescent="0.2">
      <c r="A6" s="4"/>
      <c r="B6" s="12"/>
      <c r="C6" s="12"/>
      <c r="D6" s="12"/>
      <c r="E6" s="12"/>
      <c r="F6" s="8"/>
      <c r="G6" s="14"/>
      <c r="H6" s="5"/>
    </row>
    <row r="7" spans="1:12" s="2" customFormat="1" ht="13.5" customHeight="1" x14ac:dyDescent="0.2">
      <c r="A7" s="4"/>
      <c r="B7" s="15" t="s">
        <v>53</v>
      </c>
      <c r="C7" s="4"/>
      <c r="D7" s="4"/>
      <c r="E7" s="3"/>
      <c r="F7" s="16"/>
      <c r="G7" s="16"/>
      <c r="H7" s="1"/>
    </row>
    <row r="8" spans="1:12" s="2" customFormat="1" ht="13.5" customHeight="1" x14ac:dyDescent="0.2">
      <c r="A8" s="4"/>
      <c r="B8" s="15"/>
      <c r="C8" s="4"/>
      <c r="D8" s="4"/>
      <c r="E8" s="3"/>
      <c r="F8" s="16"/>
      <c r="G8" s="16"/>
      <c r="H8" s="1"/>
    </row>
    <row r="9" spans="1:12" ht="18" customHeight="1" x14ac:dyDescent="0.2">
      <c r="A9" s="50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K9" s="2"/>
      <c r="L9" s="2"/>
    </row>
    <row r="10" spans="1:12" ht="33.75" customHeight="1" x14ac:dyDescent="0.2">
      <c r="A10" s="21">
        <v>1</v>
      </c>
      <c r="B10" s="427">
        <f>10000-9943</f>
        <v>57</v>
      </c>
      <c r="C10" s="23" t="s">
        <v>30</v>
      </c>
      <c r="D10" s="426" t="s">
        <v>640</v>
      </c>
      <c r="E10" s="188"/>
      <c r="F10" s="189"/>
      <c r="G10" s="263"/>
      <c r="H10" s="20"/>
      <c r="K10" s="2"/>
      <c r="L10" s="2"/>
    </row>
    <row r="11" spans="1:12" ht="18.75" customHeight="1" x14ac:dyDescent="0.2">
      <c r="A11" s="21"/>
      <c r="B11" s="22"/>
      <c r="C11" s="23"/>
      <c r="D11" s="426" t="s">
        <v>641</v>
      </c>
      <c r="E11" s="188"/>
      <c r="F11" s="189"/>
      <c r="G11" s="263"/>
      <c r="H11" s="20"/>
      <c r="K11" s="2"/>
      <c r="L11" s="2"/>
    </row>
    <row r="12" spans="1:12" ht="20.25" customHeight="1" x14ac:dyDescent="0.2">
      <c r="A12" s="21"/>
      <c r="B12" s="22"/>
      <c r="C12" s="23"/>
      <c r="D12" s="426" t="s">
        <v>642</v>
      </c>
      <c r="E12" s="188"/>
      <c r="F12" s="189"/>
      <c r="G12" s="263"/>
      <c r="H12" s="20"/>
      <c r="K12" s="2"/>
      <c r="L12" s="2"/>
    </row>
    <row r="13" spans="1:12" ht="15.75" x14ac:dyDescent="0.2">
      <c r="A13" s="21"/>
      <c r="B13" s="22"/>
      <c r="C13" s="23"/>
      <c r="D13" s="426"/>
      <c r="E13" s="188"/>
      <c r="F13" s="189"/>
      <c r="G13" s="263"/>
      <c r="H13" s="20"/>
      <c r="K13" s="2"/>
      <c r="L13" s="2"/>
    </row>
    <row r="14" spans="1:12" ht="15.75" x14ac:dyDescent="0.2">
      <c r="A14" s="21"/>
      <c r="B14" s="22"/>
      <c r="C14" s="23"/>
      <c r="D14" s="426" t="s">
        <v>643</v>
      </c>
      <c r="E14" s="188"/>
      <c r="F14" s="189"/>
      <c r="G14" s="263"/>
      <c r="H14" s="20"/>
      <c r="K14" s="2"/>
      <c r="L14" s="2"/>
    </row>
    <row r="15" spans="1:12" ht="15.75" x14ac:dyDescent="0.2">
      <c r="A15" s="21"/>
      <c r="B15" s="22"/>
      <c r="C15" s="23"/>
      <c r="D15" s="426" t="s">
        <v>644</v>
      </c>
      <c r="E15" s="188"/>
      <c r="F15" s="189"/>
      <c r="G15" s="263"/>
      <c r="H15" s="20"/>
      <c r="K15" s="2"/>
      <c r="L15" s="2"/>
    </row>
    <row r="16" spans="1:12" ht="15.75" x14ac:dyDescent="0.2">
      <c r="A16" s="21"/>
      <c r="B16" s="22"/>
      <c r="C16" s="23"/>
      <c r="D16" s="426" t="s">
        <v>645</v>
      </c>
      <c r="E16" s="188"/>
      <c r="F16" s="189"/>
      <c r="G16" s="263"/>
      <c r="H16" s="20"/>
      <c r="K16" s="2"/>
      <c r="L16" s="2"/>
    </row>
    <row r="17" spans="1:13" ht="15.75" x14ac:dyDescent="0.2">
      <c r="A17" s="21"/>
      <c r="B17" s="22"/>
      <c r="C17" s="23"/>
      <c r="D17" s="187"/>
      <c r="E17" s="188"/>
      <c r="F17" s="189"/>
      <c r="G17" s="263"/>
      <c r="H17" s="20"/>
      <c r="K17" s="2"/>
      <c r="L17" s="2"/>
    </row>
    <row r="18" spans="1:13" ht="15" customHeight="1" x14ac:dyDescent="0.25">
      <c r="A18" s="28"/>
      <c r="B18" s="29"/>
      <c r="C18" s="29"/>
      <c r="D18" s="30"/>
      <c r="E18" s="31"/>
      <c r="F18" s="31"/>
      <c r="G18" s="32"/>
      <c r="H18" s="20"/>
      <c r="I18" s="33"/>
    </row>
    <row r="19" spans="1:13" ht="15" customHeight="1" x14ac:dyDescent="0.25">
      <c r="A19" s="35" t="s">
        <v>11</v>
      </c>
      <c r="B19" s="36"/>
      <c r="C19" s="36"/>
      <c r="D19" s="36"/>
      <c r="E19" s="37"/>
      <c r="F19" s="535" t="s">
        <v>12</v>
      </c>
      <c r="G19" s="535"/>
      <c r="H19" s="20"/>
      <c r="I19" s="33"/>
    </row>
    <row r="20" spans="1:13" x14ac:dyDescent="0.2">
      <c r="A20" s="505"/>
      <c r="B20" s="5"/>
      <c r="C20" s="5"/>
      <c r="D20" s="5"/>
      <c r="E20" s="39"/>
      <c r="F20" s="40"/>
      <c r="G20" s="40"/>
      <c r="H20" s="5"/>
      <c r="I20" s="33"/>
    </row>
    <row r="21" spans="1:13" x14ac:dyDescent="0.2">
      <c r="A21" s="505"/>
      <c r="B21" s="5"/>
      <c r="C21" s="5"/>
      <c r="D21" s="5"/>
      <c r="E21" s="39"/>
      <c r="F21" s="40"/>
      <c r="G21" s="40"/>
      <c r="H21" s="5"/>
      <c r="I21" s="33"/>
    </row>
    <row r="22" spans="1:13" x14ac:dyDescent="0.2">
      <c r="A22" s="505"/>
      <c r="B22" s="40"/>
      <c r="C22" s="505"/>
      <c r="D22" s="40"/>
      <c r="E22" s="40"/>
      <c r="F22" s="40"/>
      <c r="G22" s="40"/>
      <c r="H22" s="5"/>
      <c r="I22" s="33"/>
    </row>
    <row r="23" spans="1:13" ht="21" x14ac:dyDescent="0.35">
      <c r="A23" s="527" t="s">
        <v>13</v>
      </c>
      <c r="B23" s="527"/>
      <c r="C23" s="527"/>
      <c r="D23" s="527"/>
      <c r="E23" s="5"/>
      <c r="F23" s="528" t="s">
        <v>14</v>
      </c>
      <c r="G23" s="528"/>
      <c r="H23" s="5"/>
      <c r="I23" s="33"/>
      <c r="J23" s="33"/>
      <c r="K23" s="34"/>
    </row>
    <row r="24" spans="1:13" ht="21" x14ac:dyDescent="0.35">
      <c r="A24" s="504"/>
      <c r="B24" s="504"/>
      <c r="C24" s="504"/>
      <c r="D24" s="504"/>
      <c r="E24" s="5"/>
      <c r="F24" s="505"/>
      <c r="G24" s="505"/>
      <c r="H24" s="5"/>
      <c r="I24" s="33"/>
      <c r="J24" s="33"/>
      <c r="K24" s="34"/>
      <c r="L24" s="6" t="s">
        <v>15</v>
      </c>
    </row>
    <row r="25" spans="1:13" x14ac:dyDescent="0.2">
      <c r="A25" s="505"/>
      <c r="B25" s="505"/>
      <c r="C25" s="505"/>
      <c r="D25" s="505"/>
      <c r="E25" s="5"/>
      <c r="F25" s="505"/>
      <c r="G25" s="505"/>
      <c r="H25" s="5"/>
    </row>
    <row r="26" spans="1:13" ht="14.25" x14ac:dyDescent="0.2">
      <c r="A26" s="42" t="s">
        <v>16</v>
      </c>
      <c r="B26" s="43"/>
      <c r="C26" s="43"/>
      <c r="D26" s="43"/>
      <c r="E26" s="44"/>
      <c r="F26" s="43"/>
      <c r="G26" s="45"/>
      <c r="H26" s="5"/>
    </row>
    <row r="27" spans="1:13" x14ac:dyDescent="0.2">
      <c r="A27" s="46"/>
      <c r="B27" s="20"/>
      <c r="C27" s="47"/>
      <c r="D27" s="20"/>
      <c r="E27" s="20"/>
      <c r="F27" s="20"/>
      <c r="G27" s="48"/>
      <c r="H27" s="5"/>
    </row>
    <row r="28" spans="1:13" ht="13.5" thickBot="1" x14ac:dyDescent="0.25">
      <c r="A28" s="49"/>
      <c r="B28" s="50"/>
      <c r="C28" s="51"/>
      <c r="D28" s="50"/>
      <c r="E28" s="50"/>
      <c r="F28" s="50"/>
      <c r="G28" s="52"/>
      <c r="H28" s="5"/>
    </row>
    <row r="29" spans="1:13" ht="13.5" thickTop="1" x14ac:dyDescent="0.2">
      <c r="A29" s="505"/>
      <c r="B29" s="5"/>
      <c r="C29" s="505"/>
      <c r="D29" s="5"/>
      <c r="E29" s="5"/>
      <c r="F29" s="5"/>
      <c r="G29" s="5"/>
      <c r="H29" s="5"/>
    </row>
    <row r="32" spans="1:13" x14ac:dyDescent="0.2">
      <c r="M32" s="6" t="s">
        <v>17</v>
      </c>
    </row>
  </sheetData>
  <mergeCells count="6">
    <mergeCell ref="A1:G1"/>
    <mergeCell ref="B9:C9"/>
    <mergeCell ref="D9:F9"/>
    <mergeCell ref="F19:G19"/>
    <mergeCell ref="A23:D23"/>
    <mergeCell ref="F23:G2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12" sqref="D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76</v>
      </c>
      <c r="H3" s="5"/>
      <c r="L3" s="11"/>
    </row>
    <row r="4" spans="1:18" s="2" customFormat="1" ht="17.25" customHeight="1" x14ac:dyDescent="0.2">
      <c r="A4" s="7"/>
      <c r="B4" s="12" t="s">
        <v>77</v>
      </c>
      <c r="C4" s="12"/>
      <c r="D4" s="12"/>
      <c r="E4" s="12"/>
      <c r="F4" s="9" t="s">
        <v>5</v>
      </c>
      <c r="G4" s="13">
        <v>44932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0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v>1</v>
      </c>
      <c r="C10" s="23" t="s">
        <v>30</v>
      </c>
      <c r="D10" s="532" t="s">
        <v>79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01"/>
      <c r="E11" s="61"/>
      <c r="F11" s="103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101"/>
      <c r="E12" s="61"/>
      <c r="F12" s="103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99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99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99"/>
      <c r="B17" s="40"/>
      <c r="C17" s="99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98"/>
      <c r="B19" s="98"/>
      <c r="C19" s="98"/>
      <c r="D19" s="98"/>
      <c r="E19" s="5"/>
      <c r="F19" s="99"/>
      <c r="G19" s="99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99"/>
      <c r="B20" s="99"/>
      <c r="C20" s="99"/>
      <c r="D20" s="99"/>
      <c r="E20" s="5"/>
      <c r="F20" s="99"/>
      <c r="G20" s="99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99"/>
      <c r="B24" s="5"/>
      <c r="C24" s="99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:G1"/>
    <mergeCell ref="B9:C9"/>
    <mergeCell ref="D9:F9"/>
    <mergeCell ref="F14:G14"/>
    <mergeCell ref="A18:D18"/>
    <mergeCell ref="F18:G18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showGridLines="0" zoomScaleNormal="100" workbookViewId="0">
      <selection activeCell="M22" sqref="M2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723</v>
      </c>
      <c r="H3" s="5"/>
    </row>
    <row r="4" spans="1:12" s="2" customFormat="1" ht="17.25" customHeight="1" x14ac:dyDescent="0.2">
      <c r="A4" s="7"/>
      <c r="B4" s="12" t="s">
        <v>505</v>
      </c>
      <c r="C4" s="12"/>
      <c r="D4" s="12"/>
      <c r="E4" s="12"/>
      <c r="F4" s="9" t="s">
        <v>5</v>
      </c>
      <c r="G4" s="13">
        <v>45015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50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18" customHeight="1" x14ac:dyDescent="0.2">
      <c r="A9" s="21"/>
      <c r="B9" s="22"/>
      <c r="C9" s="23"/>
      <c r="D9" s="258" t="s">
        <v>506</v>
      </c>
      <c r="E9" s="188"/>
      <c r="F9" s="189"/>
      <c r="G9" s="263"/>
      <c r="H9" s="20"/>
      <c r="K9" s="2"/>
      <c r="L9" s="2"/>
    </row>
    <row r="10" spans="1:12" ht="28.5" customHeight="1" x14ac:dyDescent="0.2">
      <c r="A10" s="21">
        <v>1</v>
      </c>
      <c r="B10" s="22">
        <v>2</v>
      </c>
      <c r="C10" s="23" t="s">
        <v>30</v>
      </c>
      <c r="D10" s="187" t="s">
        <v>724</v>
      </c>
      <c r="E10" s="188"/>
      <c r="F10" s="189"/>
      <c r="G10" s="263"/>
      <c r="H10" s="20"/>
      <c r="K10" s="2"/>
      <c r="L10" s="2"/>
    </row>
    <row r="11" spans="1:12" ht="58.5" customHeight="1" x14ac:dyDescent="0.2">
      <c r="A11" s="21">
        <v>2</v>
      </c>
      <c r="B11" s="22">
        <v>1</v>
      </c>
      <c r="C11" s="23" t="s">
        <v>527</v>
      </c>
      <c r="D11" s="532" t="s">
        <v>514</v>
      </c>
      <c r="E11" s="533"/>
      <c r="F11" s="534"/>
      <c r="G11" s="263"/>
      <c r="H11" s="20"/>
      <c r="K11" s="2"/>
      <c r="L11" s="2"/>
    </row>
    <row r="12" spans="1:12" ht="26.25" customHeight="1" x14ac:dyDescent="0.2">
      <c r="A12" s="21">
        <v>3</v>
      </c>
      <c r="B12" s="22">
        <v>1</v>
      </c>
      <c r="C12" s="23" t="s">
        <v>30</v>
      </c>
      <c r="D12" s="187" t="s">
        <v>725</v>
      </c>
      <c r="E12" s="188"/>
      <c r="F12" s="189"/>
      <c r="G12" s="263"/>
      <c r="H12" s="20"/>
      <c r="K12" s="2"/>
      <c r="L12" s="2"/>
    </row>
    <row r="13" spans="1:12" ht="26.25" customHeight="1" x14ac:dyDescent="0.2">
      <c r="A13" s="21">
        <v>4</v>
      </c>
      <c r="B13" s="22">
        <v>1</v>
      </c>
      <c r="C13" s="23" t="s">
        <v>94</v>
      </c>
      <c r="D13" s="187" t="s">
        <v>726</v>
      </c>
      <c r="E13" s="188"/>
      <c r="F13" s="189"/>
      <c r="G13" s="263"/>
      <c r="H13" s="20"/>
      <c r="K13" s="2"/>
      <c r="L13" s="2"/>
    </row>
    <row r="14" spans="1:12" ht="18" customHeight="1" x14ac:dyDescent="0.2">
      <c r="A14" s="21"/>
      <c r="B14" s="22"/>
      <c r="C14" s="23"/>
      <c r="D14" s="187"/>
      <c r="E14" s="188"/>
      <c r="F14" s="189"/>
      <c r="G14" s="263"/>
      <c r="H14" s="20"/>
      <c r="K14" s="2"/>
      <c r="L14" s="2"/>
    </row>
    <row r="15" spans="1:12" ht="15" customHeight="1" x14ac:dyDescent="0.25">
      <c r="A15" s="28"/>
      <c r="B15" s="29"/>
      <c r="C15" s="29"/>
      <c r="D15" s="30"/>
      <c r="E15" s="31"/>
      <c r="F15" s="31"/>
      <c r="G15" s="32"/>
      <c r="H15" s="20"/>
      <c r="I15" s="33"/>
    </row>
    <row r="16" spans="1:12" ht="15" customHeight="1" x14ac:dyDescent="0.2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</row>
    <row r="17" spans="1:13" x14ac:dyDescent="0.2">
      <c r="A17" s="508"/>
      <c r="B17" s="5"/>
      <c r="C17" s="5"/>
      <c r="D17" s="5"/>
      <c r="E17" s="39"/>
      <c r="F17" s="40"/>
      <c r="G17" s="40"/>
      <c r="H17" s="5"/>
      <c r="I17" s="33"/>
    </row>
    <row r="18" spans="1:13" x14ac:dyDescent="0.2">
      <c r="A18" s="508"/>
      <c r="B18" s="5"/>
      <c r="C18" s="5"/>
      <c r="D18" s="5"/>
      <c r="E18" s="39"/>
      <c r="F18" s="40"/>
      <c r="G18" s="40"/>
      <c r="H18" s="5"/>
      <c r="I18" s="33"/>
    </row>
    <row r="19" spans="1:13" x14ac:dyDescent="0.2">
      <c r="A19" s="508"/>
      <c r="B19" s="40"/>
      <c r="C19" s="508"/>
      <c r="D19" s="40"/>
      <c r="E19" s="40"/>
      <c r="F19" s="40"/>
      <c r="G19" s="40"/>
      <c r="H19" s="5"/>
      <c r="I19" s="33"/>
    </row>
    <row r="20" spans="1:13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4"/>
    </row>
    <row r="21" spans="1:13" ht="21" x14ac:dyDescent="0.35">
      <c r="A21" s="507"/>
      <c r="B21" s="507"/>
      <c r="C21" s="507"/>
      <c r="D21" s="507"/>
      <c r="E21" s="5"/>
      <c r="F21" s="508"/>
      <c r="G21" s="508"/>
      <c r="H21" s="5"/>
      <c r="I21" s="33"/>
      <c r="J21" s="33"/>
      <c r="K21" s="34"/>
      <c r="L21" s="6" t="s">
        <v>15</v>
      </c>
    </row>
    <row r="22" spans="1:13" x14ac:dyDescent="0.2">
      <c r="A22" s="508"/>
      <c r="B22" s="508"/>
      <c r="C22" s="508"/>
      <c r="D22" s="508"/>
      <c r="E22" s="5"/>
      <c r="F22" s="508"/>
      <c r="G22" s="508"/>
      <c r="H22" s="5"/>
    </row>
    <row r="23" spans="1:13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3" x14ac:dyDescent="0.2">
      <c r="A24" s="46"/>
      <c r="B24" s="20"/>
      <c r="C24" s="47"/>
      <c r="D24" s="20"/>
      <c r="E24" s="20"/>
      <c r="F24" s="20"/>
      <c r="G24" s="48"/>
      <c r="H24" s="5"/>
    </row>
    <row r="25" spans="1:13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3" ht="13.5" thickTop="1" x14ac:dyDescent="0.2">
      <c r="A26" s="508"/>
      <c r="B26" s="5"/>
      <c r="C26" s="508"/>
      <c r="D26" s="5"/>
      <c r="E26" s="5"/>
      <c r="F26" s="5"/>
      <c r="G26" s="5"/>
      <c r="H26" s="5"/>
    </row>
    <row r="29" spans="1:13" x14ac:dyDescent="0.2">
      <c r="M29" s="6" t="s">
        <v>17</v>
      </c>
    </row>
  </sheetData>
  <mergeCells count="8">
    <mergeCell ref="A20:D20"/>
    <mergeCell ref="F20:G20"/>
    <mergeCell ref="D11:F11"/>
    <mergeCell ref="A1:G1"/>
    <mergeCell ref="B5:E5"/>
    <mergeCell ref="B8:C8"/>
    <mergeCell ref="D8:F8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showGridLines="0" zoomScaleNormal="100" workbookViewId="0">
      <selection activeCell="L27" sqref="L2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727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45016</v>
      </c>
      <c r="H4" s="5"/>
    </row>
    <row r="5" spans="1:12" s="2" customFormat="1" ht="15" x14ac:dyDescent="0.2">
      <c r="A5" s="4"/>
      <c r="B5" s="545" t="s">
        <v>377</v>
      </c>
      <c r="C5" s="545"/>
      <c r="D5" s="545"/>
      <c r="E5" s="545"/>
      <c r="F5" s="8"/>
      <c r="G5" s="14" t="s">
        <v>6</v>
      </c>
      <c r="H5" s="5"/>
    </row>
    <row r="6" spans="1:12" s="2" customFormat="1" ht="15" x14ac:dyDescent="0.2">
      <c r="A6" s="4"/>
      <c r="B6" s="514"/>
      <c r="C6" s="514"/>
      <c r="D6" s="514"/>
      <c r="E6" s="514"/>
      <c r="F6" s="8"/>
      <c r="G6" s="14"/>
      <c r="H6" s="5"/>
    </row>
    <row r="7" spans="1:12" s="2" customFormat="1" ht="13.5" customHeight="1" x14ac:dyDescent="0.2">
      <c r="A7" s="4"/>
      <c r="B7" s="15" t="s">
        <v>34</v>
      </c>
      <c r="C7" s="4"/>
      <c r="D7" s="4"/>
      <c r="E7" s="3"/>
      <c r="F7" s="16"/>
      <c r="G7" s="16"/>
      <c r="H7" s="1"/>
    </row>
    <row r="8" spans="1:12" s="2" customFormat="1" ht="13.5" customHeight="1" x14ac:dyDescent="0.2">
      <c r="A8" s="4"/>
      <c r="B8" s="15"/>
      <c r="C8" s="4"/>
      <c r="D8" s="4"/>
      <c r="E8" s="3"/>
      <c r="F8" s="16"/>
      <c r="G8" s="16"/>
      <c r="H8" s="1"/>
    </row>
    <row r="9" spans="1:12" ht="18" customHeight="1" x14ac:dyDescent="0.2">
      <c r="A9" s="51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K9" s="2"/>
      <c r="L9" s="2"/>
    </row>
    <row r="10" spans="1:12" ht="18" customHeight="1" x14ac:dyDescent="0.2">
      <c r="A10" s="21">
        <v>1</v>
      </c>
      <c r="B10" s="22">
        <v>10</v>
      </c>
      <c r="C10" s="23" t="s">
        <v>166</v>
      </c>
      <c r="D10" s="187" t="s">
        <v>728</v>
      </c>
      <c r="E10" s="188"/>
      <c r="F10" s="189"/>
      <c r="G10" s="263"/>
      <c r="H10" s="20"/>
      <c r="K10" s="2"/>
      <c r="L10" s="2"/>
    </row>
    <row r="11" spans="1:12" ht="18" customHeight="1" x14ac:dyDescent="0.2">
      <c r="A11" s="21">
        <v>2</v>
      </c>
      <c r="B11" s="22">
        <v>10</v>
      </c>
      <c r="C11" s="23" t="s">
        <v>166</v>
      </c>
      <c r="D11" s="187" t="s">
        <v>729</v>
      </c>
      <c r="E11" s="188"/>
      <c r="F11" s="189"/>
      <c r="G11" s="263"/>
      <c r="H11" s="20"/>
      <c r="K11" s="2"/>
      <c r="L11" s="2"/>
    </row>
    <row r="12" spans="1:12" ht="18" customHeight="1" x14ac:dyDescent="0.2">
      <c r="A12" s="21">
        <v>3</v>
      </c>
      <c r="B12" s="22">
        <v>10</v>
      </c>
      <c r="C12" s="23" t="s">
        <v>166</v>
      </c>
      <c r="D12" s="187" t="s">
        <v>730</v>
      </c>
      <c r="E12" s="188"/>
      <c r="F12" s="189"/>
      <c r="G12" s="263"/>
      <c r="H12" s="20"/>
      <c r="K12" s="2"/>
      <c r="L12" s="2"/>
    </row>
    <row r="13" spans="1:12" ht="18" customHeight="1" x14ac:dyDescent="0.2">
      <c r="A13" s="21">
        <v>4</v>
      </c>
      <c r="B13" s="22">
        <v>10</v>
      </c>
      <c r="C13" s="23" t="s">
        <v>166</v>
      </c>
      <c r="D13" s="187" t="s">
        <v>731</v>
      </c>
      <c r="E13" s="188"/>
      <c r="F13" s="189"/>
      <c r="G13" s="263"/>
      <c r="H13" s="20"/>
      <c r="K13" s="2"/>
      <c r="L13" s="2"/>
    </row>
    <row r="14" spans="1:12" ht="18" customHeight="1" x14ac:dyDescent="0.2">
      <c r="A14" s="21">
        <v>5</v>
      </c>
      <c r="B14" s="22">
        <v>5</v>
      </c>
      <c r="C14" s="23" t="s">
        <v>735</v>
      </c>
      <c r="D14" s="187" t="s">
        <v>732</v>
      </c>
      <c r="E14" s="188"/>
      <c r="F14" s="189"/>
      <c r="G14" s="263"/>
      <c r="H14" s="20"/>
      <c r="K14" s="2"/>
      <c r="L14" s="2"/>
    </row>
    <row r="15" spans="1:12" ht="18" customHeight="1" x14ac:dyDescent="0.2">
      <c r="A15" s="21">
        <v>6</v>
      </c>
      <c r="B15" s="22">
        <v>5</v>
      </c>
      <c r="C15" s="23" t="s">
        <v>736</v>
      </c>
      <c r="D15" s="187" t="s">
        <v>733</v>
      </c>
      <c r="E15" s="188"/>
      <c r="F15" s="189"/>
      <c r="G15" s="263"/>
      <c r="H15" s="20"/>
      <c r="K15" s="2"/>
      <c r="L15" s="2"/>
    </row>
    <row r="16" spans="1:12" ht="18" customHeight="1" x14ac:dyDescent="0.2">
      <c r="A16" s="21">
        <v>7</v>
      </c>
      <c r="B16" s="22">
        <v>10</v>
      </c>
      <c r="C16" s="23" t="s">
        <v>429</v>
      </c>
      <c r="D16" s="187" t="s">
        <v>743</v>
      </c>
      <c r="E16" s="188"/>
      <c r="F16" s="189"/>
      <c r="G16" s="263"/>
      <c r="H16" s="20"/>
      <c r="K16" s="2"/>
      <c r="L16" s="2"/>
    </row>
    <row r="17" spans="1:12" ht="18" customHeight="1" x14ac:dyDescent="0.2">
      <c r="A17" s="21"/>
      <c r="B17" s="22"/>
      <c r="C17" s="23"/>
      <c r="D17" s="187"/>
      <c r="E17" s="188"/>
      <c r="F17" s="189"/>
      <c r="G17" s="263"/>
      <c r="H17" s="20"/>
      <c r="K17" s="2"/>
      <c r="L17" s="2"/>
    </row>
    <row r="18" spans="1:12" ht="18" customHeight="1" x14ac:dyDescent="0.2">
      <c r="A18" s="21">
        <v>8</v>
      </c>
      <c r="B18" s="22">
        <v>10</v>
      </c>
      <c r="C18" s="23" t="s">
        <v>737</v>
      </c>
      <c r="D18" s="187" t="s">
        <v>734</v>
      </c>
      <c r="E18" s="188"/>
      <c r="F18" s="189"/>
      <c r="G18" s="263"/>
      <c r="H18" s="20"/>
      <c r="K18" s="2"/>
      <c r="L18" s="2"/>
    </row>
    <row r="19" spans="1:12" ht="18" customHeight="1" x14ac:dyDescent="0.2">
      <c r="A19" s="21">
        <v>9</v>
      </c>
      <c r="B19" s="22">
        <v>10</v>
      </c>
      <c r="C19" s="23" t="s">
        <v>30</v>
      </c>
      <c r="D19" s="187" t="s">
        <v>738</v>
      </c>
      <c r="E19" s="188"/>
      <c r="F19" s="189"/>
      <c r="G19" s="263"/>
      <c r="H19" s="20"/>
      <c r="K19" s="2"/>
      <c r="L19" s="2"/>
    </row>
    <row r="20" spans="1:12" ht="15.75" x14ac:dyDescent="0.2">
      <c r="A20" s="21"/>
      <c r="B20" s="22"/>
      <c r="C20" s="23"/>
      <c r="D20" s="187"/>
      <c r="E20" s="188"/>
      <c r="F20" s="189"/>
      <c r="G20" s="263"/>
      <c r="H20" s="20"/>
      <c r="K20" s="2"/>
      <c r="L20" s="2"/>
    </row>
    <row r="21" spans="1:12" ht="15" customHeight="1" x14ac:dyDescent="0.25">
      <c r="A21" s="28"/>
      <c r="B21" s="29"/>
      <c r="C21" s="29"/>
      <c r="D21" s="30"/>
      <c r="E21" s="31"/>
      <c r="F21" s="31"/>
      <c r="G21" s="32"/>
      <c r="H21" s="20"/>
      <c r="I21" s="33"/>
    </row>
    <row r="22" spans="1:12" ht="15" customHeight="1" x14ac:dyDescent="0.25">
      <c r="A22" s="35" t="s">
        <v>11</v>
      </c>
      <c r="B22" s="36"/>
      <c r="C22" s="36"/>
      <c r="D22" s="36"/>
      <c r="E22" s="37"/>
      <c r="F22" s="535" t="s">
        <v>12</v>
      </c>
      <c r="G22" s="535"/>
      <c r="H22" s="20"/>
      <c r="I22" s="33"/>
    </row>
    <row r="23" spans="1:12" x14ac:dyDescent="0.2">
      <c r="A23" s="511"/>
      <c r="B23" s="5"/>
      <c r="C23" s="5"/>
      <c r="D23" s="5"/>
      <c r="E23" s="39"/>
      <c r="F23" s="40"/>
      <c r="G23" s="40"/>
      <c r="H23" s="5"/>
      <c r="I23" s="33"/>
    </row>
    <row r="24" spans="1:12" x14ac:dyDescent="0.2">
      <c r="A24" s="511"/>
      <c r="B24" s="5"/>
      <c r="C24" s="5"/>
      <c r="D24" s="5"/>
      <c r="E24" s="39"/>
      <c r="F24" s="40"/>
      <c r="G24" s="40"/>
      <c r="H24" s="5"/>
      <c r="I24" s="33"/>
    </row>
    <row r="25" spans="1:12" x14ac:dyDescent="0.2">
      <c r="A25" s="511"/>
      <c r="B25" s="40"/>
      <c r="C25" s="511"/>
      <c r="D25" s="40"/>
      <c r="E25" s="40"/>
      <c r="F25" s="40"/>
      <c r="G25" s="40"/>
      <c r="H25" s="5"/>
      <c r="I25" s="33"/>
    </row>
    <row r="26" spans="1:12" ht="21" x14ac:dyDescent="0.35">
      <c r="A26" s="527" t="s">
        <v>13</v>
      </c>
      <c r="B26" s="527"/>
      <c r="C26" s="527"/>
      <c r="D26" s="527"/>
      <c r="E26" s="5"/>
      <c r="F26" s="528" t="s">
        <v>14</v>
      </c>
      <c r="G26" s="528"/>
      <c r="H26" s="5"/>
      <c r="I26" s="33"/>
      <c r="J26" s="33"/>
      <c r="K26" s="34"/>
    </row>
    <row r="27" spans="1:12" ht="21" x14ac:dyDescent="0.35">
      <c r="A27" s="510"/>
      <c r="B27" s="510"/>
      <c r="C27" s="510"/>
      <c r="D27" s="510"/>
      <c r="E27" s="5"/>
      <c r="F27" s="511"/>
      <c r="G27" s="511"/>
      <c r="H27" s="5"/>
      <c r="I27" s="33"/>
      <c r="J27" s="33"/>
      <c r="K27" s="34"/>
      <c r="L27" s="6" t="s">
        <v>15</v>
      </c>
    </row>
    <row r="28" spans="1:12" x14ac:dyDescent="0.2">
      <c r="A28" s="511"/>
      <c r="B28" s="511"/>
      <c r="C28" s="511"/>
      <c r="D28" s="511"/>
      <c r="E28" s="5"/>
      <c r="F28" s="511"/>
      <c r="G28" s="511"/>
      <c r="H28" s="5"/>
    </row>
    <row r="29" spans="1:12" ht="14.25" x14ac:dyDescent="0.2">
      <c r="A29" s="42" t="s">
        <v>16</v>
      </c>
      <c r="B29" s="43"/>
      <c r="C29" s="43"/>
      <c r="D29" s="43"/>
      <c r="E29" s="44"/>
      <c r="F29" s="43"/>
      <c r="G29" s="45"/>
      <c r="H29" s="5"/>
    </row>
    <row r="30" spans="1:12" x14ac:dyDescent="0.2">
      <c r="A30" s="46"/>
      <c r="B30" s="20"/>
      <c r="C30" s="47"/>
      <c r="D30" s="20"/>
      <c r="E30" s="20"/>
      <c r="F30" s="20"/>
      <c r="G30" s="48"/>
      <c r="H30" s="5"/>
    </row>
    <row r="31" spans="1:12" ht="13.5" thickBot="1" x14ac:dyDescent="0.25">
      <c r="A31" s="49"/>
      <c r="B31" s="50"/>
      <c r="C31" s="51"/>
      <c r="D31" s="50"/>
      <c r="E31" s="50"/>
      <c r="F31" s="50"/>
      <c r="G31" s="52"/>
      <c r="H31" s="5"/>
    </row>
    <row r="32" spans="1:12" ht="13.5" thickTop="1" x14ac:dyDescent="0.2">
      <c r="A32" s="511"/>
      <c r="B32" s="5"/>
      <c r="C32" s="511"/>
      <c r="D32" s="5"/>
      <c r="E32" s="5"/>
      <c r="F32" s="5"/>
      <c r="G32" s="5"/>
      <c r="H32" s="5"/>
    </row>
    <row r="35" spans="13:13" x14ac:dyDescent="0.2">
      <c r="M35" s="6" t="s">
        <v>17</v>
      </c>
    </row>
  </sheetData>
  <mergeCells count="7">
    <mergeCell ref="A26:D26"/>
    <mergeCell ref="F26:G26"/>
    <mergeCell ref="A1:G1"/>
    <mergeCell ref="B5:E5"/>
    <mergeCell ref="B9:C9"/>
    <mergeCell ref="D9:F9"/>
    <mergeCell ref="F22:G2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L20" sqref="L2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739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45016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1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24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3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8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11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14</v>
      </c>
      <c r="C14" s="23" t="s">
        <v>149</v>
      </c>
      <c r="D14" s="60" t="s">
        <v>148</v>
      </c>
      <c r="E14" s="61"/>
      <c r="F14" s="513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511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511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511"/>
      <c r="B19" s="40"/>
      <c r="C19" s="511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510"/>
      <c r="B21" s="510"/>
      <c r="C21" s="510"/>
      <c r="D21" s="510"/>
      <c r="E21" s="5"/>
      <c r="F21" s="511"/>
      <c r="G21" s="511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511"/>
      <c r="B22" s="511"/>
      <c r="C22" s="511"/>
      <c r="D22" s="511"/>
      <c r="E22" s="5"/>
      <c r="F22" s="511"/>
      <c r="G22" s="511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511"/>
      <c r="B26" s="5"/>
      <c r="C26" s="511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D20" sqref="D2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740</v>
      </c>
      <c r="H3" s="5"/>
      <c r="L3" s="11"/>
    </row>
    <row r="4" spans="1:18" s="2" customFormat="1" ht="17.25" customHeight="1" x14ac:dyDescent="0.2">
      <c r="A4" s="7"/>
      <c r="B4" s="12" t="s">
        <v>741</v>
      </c>
      <c r="C4" s="12"/>
      <c r="D4" s="12"/>
      <c r="E4" s="12"/>
      <c r="F4" s="9" t="s">
        <v>5</v>
      </c>
      <c r="G4" s="13">
        <v>45016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1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5</v>
      </c>
      <c r="C10" s="23" t="s">
        <v>651</v>
      </c>
      <c r="D10" s="187" t="s">
        <v>742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532"/>
      <c r="E11" s="533"/>
      <c r="F11" s="53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61"/>
      <c r="F13" s="518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51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516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516"/>
      <c r="B18" s="40"/>
      <c r="C18" s="516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515"/>
      <c r="B20" s="515"/>
      <c r="C20" s="515"/>
      <c r="D20" s="515"/>
      <c r="E20" s="5"/>
      <c r="F20" s="516"/>
      <c r="G20" s="516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516"/>
      <c r="B21" s="516"/>
      <c r="C21" s="516"/>
      <c r="D21" s="516"/>
      <c r="E21" s="5"/>
      <c r="F21" s="516"/>
      <c r="G21" s="516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516"/>
      <c r="B25" s="5"/>
      <c r="C25" s="516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8">
    <mergeCell ref="D12:F12"/>
    <mergeCell ref="F15:G15"/>
    <mergeCell ref="A19:D19"/>
    <mergeCell ref="F19:G19"/>
    <mergeCell ref="A1:G1"/>
    <mergeCell ref="B9:C9"/>
    <mergeCell ref="D9:F9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3"/>
  <sheetViews>
    <sheetView showGridLines="0" zoomScaleNormal="100" workbookViewId="0">
      <selection activeCell="K24" sqref="K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292</v>
      </c>
      <c r="C3" s="8"/>
      <c r="D3" s="8"/>
      <c r="E3" s="4"/>
      <c r="F3" s="9" t="s">
        <v>3</v>
      </c>
      <c r="G3" s="10" t="s">
        <v>744</v>
      </c>
      <c r="H3" s="5"/>
      <c r="L3" s="11"/>
    </row>
    <row r="4" spans="1:18" s="2" customFormat="1" ht="17.25" customHeight="1" x14ac:dyDescent="0.2">
      <c r="A4" s="7"/>
      <c r="B4" s="12"/>
      <c r="C4" s="12"/>
      <c r="D4" s="12"/>
      <c r="E4" s="12"/>
      <c r="F4" s="9" t="s">
        <v>5</v>
      </c>
      <c r="G4" s="13">
        <v>45016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8" customHeight="1" x14ac:dyDescent="0.2">
      <c r="A6" s="4"/>
      <c r="B6" s="15" t="s">
        <v>290</v>
      </c>
      <c r="C6" s="4"/>
      <c r="D6" s="4"/>
      <c r="E6" s="3"/>
      <c r="F6" s="16"/>
      <c r="G6" s="16"/>
      <c r="H6" s="5"/>
    </row>
    <row r="7" spans="1:18" s="2" customFormat="1" ht="13.5" customHeight="1" x14ac:dyDescent="0.2">
      <c r="A7" s="4"/>
      <c r="B7" s="17"/>
      <c r="C7" s="4"/>
      <c r="D7" s="4"/>
      <c r="E7" s="3"/>
      <c r="F7" s="16"/>
      <c r="G7" s="16"/>
      <c r="H7" s="1"/>
    </row>
    <row r="8" spans="1:18" ht="18" customHeight="1" x14ac:dyDescent="0.2">
      <c r="A8" s="521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36.75" customHeight="1" x14ac:dyDescent="0.2">
      <c r="A9" s="21">
        <v>1</v>
      </c>
      <c r="B9" s="22">
        <v>7</v>
      </c>
      <c r="C9" s="23" t="s">
        <v>94</v>
      </c>
      <c r="D9" s="187" t="s">
        <v>289</v>
      </c>
      <c r="E9" s="188"/>
      <c r="F9" s="189"/>
      <c r="G9" s="24"/>
      <c r="H9" s="20"/>
      <c r="M9" s="2"/>
      <c r="Q9" s="2"/>
      <c r="R9" s="2"/>
    </row>
    <row r="10" spans="1:18" ht="15.75" x14ac:dyDescent="0.2">
      <c r="A10" s="21"/>
      <c r="B10" s="22"/>
      <c r="C10" s="23"/>
      <c r="D10" s="187" t="s">
        <v>291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61"/>
      <c r="F13" s="190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61"/>
      <c r="F14" s="190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60"/>
      <c r="E15" s="61"/>
      <c r="F15" s="190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/>
      <c r="E16" s="61"/>
      <c r="F16" s="190"/>
      <c r="G16" s="24"/>
      <c r="H16" s="20"/>
      <c r="M16" s="2"/>
      <c r="Q16" s="2"/>
      <c r="R16" s="2"/>
    </row>
    <row r="17" spans="1:18" ht="15.75" x14ac:dyDescent="0.2">
      <c r="A17" s="21"/>
      <c r="B17" s="22"/>
      <c r="C17" s="23"/>
      <c r="D17" s="60"/>
      <c r="E17" s="61"/>
      <c r="F17" s="190"/>
      <c r="G17" s="24"/>
      <c r="H17" s="20"/>
      <c r="M17" s="2"/>
      <c r="Q17" s="2"/>
      <c r="R17" s="2"/>
    </row>
    <row r="18" spans="1:18" ht="15.75" x14ac:dyDescent="0.2">
      <c r="A18" s="21"/>
      <c r="B18" s="22"/>
      <c r="C18" s="23"/>
      <c r="D18" s="60"/>
      <c r="E18" s="61"/>
      <c r="F18" s="190"/>
      <c r="G18" s="24"/>
      <c r="H18" s="20"/>
      <c r="M18" s="2"/>
      <c r="Q18" s="2"/>
      <c r="R18" s="2"/>
    </row>
    <row r="19" spans="1:18" ht="15" customHeight="1" x14ac:dyDescent="0.35">
      <c r="A19" s="28"/>
      <c r="B19" s="29"/>
      <c r="C19" s="29"/>
      <c r="D19" s="30"/>
      <c r="E19" s="31"/>
      <c r="F19" s="31"/>
      <c r="G19" s="32"/>
      <c r="H19" s="20"/>
      <c r="I19" s="33"/>
      <c r="J19" s="34"/>
      <c r="K19" s="33"/>
      <c r="O19" s="2"/>
    </row>
    <row r="20" spans="1:18" ht="15" customHeight="1" x14ac:dyDescent="0.35">
      <c r="A20" s="35" t="s">
        <v>11</v>
      </c>
      <c r="B20" s="36"/>
      <c r="C20" s="36"/>
      <c r="D20" s="36"/>
      <c r="E20" s="37"/>
      <c r="F20" s="535" t="s">
        <v>12</v>
      </c>
      <c r="G20" s="535"/>
      <c r="H20" s="20"/>
      <c r="I20" s="33"/>
      <c r="J20" s="34"/>
      <c r="K20" s="33"/>
      <c r="O20" s="2"/>
    </row>
    <row r="21" spans="1:18" x14ac:dyDescent="0.2">
      <c r="A21" s="520"/>
      <c r="B21" s="5"/>
      <c r="C21" s="5"/>
      <c r="D21" s="5"/>
      <c r="E21" s="39"/>
      <c r="F21" s="40"/>
      <c r="G21" s="40"/>
      <c r="H21" s="5"/>
      <c r="I21" s="33"/>
      <c r="J21" s="33"/>
      <c r="K21" s="33"/>
      <c r="O21" s="2"/>
    </row>
    <row r="22" spans="1:18" x14ac:dyDescent="0.2">
      <c r="A22" s="520"/>
      <c r="B22" s="5"/>
      <c r="C22" s="5"/>
      <c r="D22" s="5"/>
      <c r="E22" s="39"/>
      <c r="F22" s="40"/>
      <c r="G22" s="40"/>
      <c r="H22" s="5"/>
      <c r="I22" s="33"/>
      <c r="J22" s="33"/>
      <c r="K22" s="33"/>
      <c r="O22" s="2"/>
    </row>
    <row r="23" spans="1:18" x14ac:dyDescent="0.2">
      <c r="A23" s="520"/>
      <c r="B23" s="40"/>
      <c r="C23" s="520"/>
      <c r="D23" s="40"/>
      <c r="E23" s="40"/>
      <c r="F23" s="40"/>
      <c r="G23" s="40"/>
      <c r="H23" s="5"/>
      <c r="I23" s="33"/>
      <c r="J23" s="33"/>
      <c r="K23" s="33"/>
      <c r="L23" s="33"/>
      <c r="M23" s="33"/>
      <c r="O23" s="2"/>
    </row>
    <row r="24" spans="1:18" ht="21" x14ac:dyDescent="0.35">
      <c r="A24" s="527" t="s">
        <v>13</v>
      </c>
      <c r="B24" s="527"/>
      <c r="C24" s="527"/>
      <c r="D24" s="527"/>
      <c r="E24" s="5"/>
      <c r="F24" s="528" t="s">
        <v>14</v>
      </c>
      <c r="G24" s="528"/>
      <c r="H24" s="5"/>
      <c r="I24" s="33"/>
      <c r="J24" s="33"/>
      <c r="K24" s="33"/>
      <c r="L24" s="33"/>
      <c r="M24" s="33"/>
      <c r="N24" s="33"/>
      <c r="O24" s="33"/>
      <c r="P24" s="33"/>
      <c r="Q24" s="34"/>
    </row>
    <row r="25" spans="1:18" ht="21" x14ac:dyDescent="0.35">
      <c r="A25" s="519"/>
      <c r="B25" s="519"/>
      <c r="C25" s="519"/>
      <c r="D25" s="519"/>
      <c r="E25" s="5"/>
      <c r="F25" s="520"/>
      <c r="G25" s="520"/>
      <c r="H25" s="5"/>
      <c r="I25" s="33"/>
      <c r="J25" s="33"/>
      <c r="K25" s="33"/>
      <c r="L25" s="33"/>
      <c r="M25" s="33"/>
      <c r="N25" s="33"/>
      <c r="O25" s="33"/>
      <c r="P25" s="33"/>
      <c r="Q25" s="34"/>
      <c r="R25" s="6" t="s">
        <v>15</v>
      </c>
    </row>
    <row r="26" spans="1:18" x14ac:dyDescent="0.2">
      <c r="A26" s="520"/>
      <c r="B26" s="520"/>
      <c r="C26" s="520"/>
      <c r="D26" s="520"/>
      <c r="E26" s="5"/>
      <c r="F26" s="520"/>
      <c r="G26" s="520"/>
      <c r="H26" s="5"/>
    </row>
    <row r="27" spans="1:18" ht="14.25" x14ac:dyDescent="0.2">
      <c r="A27" s="42" t="s">
        <v>16</v>
      </c>
      <c r="B27" s="43"/>
      <c r="C27" s="43"/>
      <c r="D27" s="43"/>
      <c r="E27" s="44"/>
      <c r="F27" s="43"/>
      <c r="G27" s="45"/>
      <c r="H27" s="5"/>
    </row>
    <row r="28" spans="1:18" x14ac:dyDescent="0.2">
      <c r="A28" s="46"/>
      <c r="B28" s="20"/>
      <c r="C28" s="47"/>
      <c r="D28" s="20"/>
      <c r="E28" s="20"/>
      <c r="F28" s="20"/>
      <c r="G28" s="48"/>
      <c r="H28" s="5"/>
    </row>
    <row r="29" spans="1:18" ht="13.5" thickBot="1" x14ac:dyDescent="0.25">
      <c r="A29" s="49"/>
      <c r="B29" s="50"/>
      <c r="C29" s="51"/>
      <c r="D29" s="50"/>
      <c r="E29" s="50"/>
      <c r="F29" s="50"/>
      <c r="G29" s="52"/>
      <c r="H29" s="5"/>
    </row>
    <row r="30" spans="1:18" ht="13.5" thickTop="1" x14ac:dyDescent="0.2">
      <c r="A30" s="520"/>
      <c r="B30" s="5"/>
      <c r="C30" s="520"/>
      <c r="D30" s="5"/>
      <c r="E30" s="5"/>
      <c r="F30" s="5"/>
      <c r="G30" s="5"/>
      <c r="H30" s="5"/>
    </row>
    <row r="32" spans="1:18" x14ac:dyDescent="0.2">
      <c r="M32" s="6" t="s">
        <v>15</v>
      </c>
    </row>
    <row r="33" spans="19:19" x14ac:dyDescent="0.2">
      <c r="S33" s="6" t="s">
        <v>17</v>
      </c>
    </row>
  </sheetData>
  <mergeCells count="6">
    <mergeCell ref="A1:G1"/>
    <mergeCell ref="B8:C8"/>
    <mergeCell ref="D8:F8"/>
    <mergeCell ref="F20:G20"/>
    <mergeCell ref="A24:D24"/>
    <mergeCell ref="F24:G2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abSelected="1" topLeftCell="A3" zoomScaleNormal="100" workbookViewId="0">
      <selection activeCell="D15" sqref="D1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745</v>
      </c>
      <c r="H3" s="5"/>
      <c r="L3" s="11"/>
    </row>
    <row r="4" spans="1:18" s="2" customFormat="1" ht="17.25" customHeight="1" x14ac:dyDescent="0.2">
      <c r="A4" s="7"/>
      <c r="B4" s="12" t="s">
        <v>700</v>
      </c>
      <c r="C4" s="12"/>
      <c r="D4" s="12"/>
      <c r="E4" s="12"/>
      <c r="F4" s="9" t="s">
        <v>5</v>
      </c>
      <c r="G4" s="13">
        <v>45019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701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2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1" customHeight="1" x14ac:dyDescent="0.2">
      <c r="A10" s="21">
        <v>1</v>
      </c>
      <c r="B10" s="22">
        <v>250</v>
      </c>
      <c r="C10" s="23" t="s">
        <v>473</v>
      </c>
      <c r="D10" s="60" t="s">
        <v>702</v>
      </c>
      <c r="E10" s="525"/>
      <c r="F10" s="526"/>
      <c r="G10" s="24"/>
      <c r="H10" s="20"/>
      <c r="M10" s="2"/>
      <c r="Q10" s="2"/>
      <c r="R10" s="2"/>
    </row>
    <row r="11" spans="1:18" ht="21" customHeight="1" x14ac:dyDescent="0.2">
      <c r="A11" s="21"/>
      <c r="B11" s="22"/>
      <c r="C11" s="23"/>
      <c r="D11" s="60" t="s">
        <v>746</v>
      </c>
      <c r="E11" s="525"/>
      <c r="F11" s="526"/>
      <c r="G11" s="24"/>
      <c r="H11" s="20"/>
      <c r="M11" s="2"/>
      <c r="Q11" s="2"/>
      <c r="R11" s="2"/>
    </row>
    <row r="12" spans="1:18" ht="21" customHeight="1" x14ac:dyDescent="0.2">
      <c r="A12" s="21"/>
      <c r="B12" s="22"/>
      <c r="C12" s="23"/>
      <c r="D12" s="60"/>
      <c r="E12" s="525"/>
      <c r="F12" s="526"/>
      <c r="G12" s="24"/>
      <c r="H12" s="20"/>
      <c r="M12" s="2"/>
      <c r="Q12" s="2"/>
      <c r="R12" s="2"/>
    </row>
    <row r="13" spans="1:18" ht="21" customHeight="1" x14ac:dyDescent="0.2">
      <c r="A13" s="21">
        <v>2</v>
      </c>
      <c r="B13" s="22">
        <v>250</v>
      </c>
      <c r="C13" s="23" t="s">
        <v>473</v>
      </c>
      <c r="D13" s="60" t="s">
        <v>704</v>
      </c>
      <c r="E13" s="525"/>
      <c r="F13" s="526"/>
      <c r="G13" s="24"/>
      <c r="H13" s="20"/>
      <c r="M13" s="2"/>
      <c r="Q13" s="2"/>
      <c r="R13" s="2"/>
    </row>
    <row r="14" spans="1:18" ht="21" customHeight="1" x14ac:dyDescent="0.2">
      <c r="A14" s="21"/>
      <c r="B14" s="22"/>
      <c r="C14" s="23"/>
      <c r="D14" s="60" t="s">
        <v>746</v>
      </c>
      <c r="E14" s="525"/>
      <c r="F14" s="526"/>
      <c r="G14" s="24"/>
      <c r="H14" s="20"/>
      <c r="M14" s="2"/>
      <c r="Q14" s="2"/>
      <c r="R14" s="2"/>
    </row>
    <row r="15" spans="1:18" ht="17.25" customHeight="1" x14ac:dyDescent="0.2">
      <c r="A15" s="21"/>
      <c r="B15" s="22"/>
      <c r="C15" s="23"/>
      <c r="D15" s="60"/>
      <c r="E15" s="525"/>
      <c r="F15" s="526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/>
      <c r="E16" s="525"/>
      <c r="F16" s="526"/>
      <c r="G16" s="24"/>
      <c r="H16" s="20"/>
      <c r="M16" s="2"/>
      <c r="Q16" s="2"/>
      <c r="R16" s="2"/>
    </row>
    <row r="17" spans="1:19" ht="15" customHeight="1" x14ac:dyDescent="0.35">
      <c r="A17" s="28"/>
      <c r="B17" s="29"/>
      <c r="C17" s="29"/>
      <c r="D17" s="30"/>
      <c r="E17" s="31"/>
      <c r="F17" s="31"/>
      <c r="G17" s="32"/>
      <c r="H17" s="20"/>
      <c r="I17" s="33"/>
      <c r="J17" s="34"/>
      <c r="K17" s="33"/>
      <c r="O17" s="2"/>
    </row>
    <row r="18" spans="1:19" ht="15" customHeight="1" x14ac:dyDescent="0.35">
      <c r="A18" s="35" t="s">
        <v>11</v>
      </c>
      <c r="B18" s="36"/>
      <c r="C18" s="36"/>
      <c r="D18" s="36"/>
      <c r="E18" s="37"/>
      <c r="F18" s="535" t="s">
        <v>12</v>
      </c>
      <c r="G18" s="535"/>
      <c r="H18" s="20"/>
      <c r="I18" s="33"/>
      <c r="J18" s="34"/>
      <c r="K18" s="33"/>
      <c r="O18" s="2"/>
    </row>
    <row r="19" spans="1:19" x14ac:dyDescent="0.2">
      <c r="A19" s="523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523"/>
      <c r="B20" s="5"/>
      <c r="C20" s="5"/>
      <c r="D20" s="5"/>
      <c r="E20" s="39"/>
      <c r="F20" s="40"/>
      <c r="G20" s="40"/>
      <c r="H20" s="5"/>
      <c r="I20" s="33"/>
      <c r="J20" s="33"/>
      <c r="K20" s="33"/>
      <c r="O20" s="2"/>
    </row>
    <row r="21" spans="1:19" x14ac:dyDescent="0.2">
      <c r="A21" s="523"/>
      <c r="B21" s="40"/>
      <c r="C21" s="523"/>
      <c r="D21" s="40"/>
      <c r="E21" s="40"/>
      <c r="F21" s="40"/>
      <c r="G21" s="40"/>
      <c r="H21" s="5"/>
      <c r="I21" s="33"/>
      <c r="J21" s="33"/>
      <c r="K21" s="33"/>
      <c r="L21" s="33"/>
      <c r="M21" s="33"/>
      <c r="O21" s="2"/>
    </row>
    <row r="22" spans="1:19" ht="21" x14ac:dyDescent="0.35">
      <c r="A22" s="527" t="s">
        <v>13</v>
      </c>
      <c r="B22" s="527"/>
      <c r="C22" s="527"/>
      <c r="D22" s="527"/>
      <c r="E22" s="5"/>
      <c r="F22" s="528" t="s">
        <v>14</v>
      </c>
      <c r="G22" s="528"/>
      <c r="H22" s="5"/>
      <c r="I22" s="33"/>
      <c r="J22" s="33"/>
      <c r="K22" s="33"/>
      <c r="L22" s="33"/>
      <c r="M22" s="33"/>
      <c r="N22" s="33"/>
      <c r="O22" s="33"/>
      <c r="P22" s="33"/>
      <c r="Q22" s="34"/>
    </row>
    <row r="23" spans="1:19" ht="21" x14ac:dyDescent="0.35">
      <c r="A23" s="522"/>
      <c r="B23" s="522"/>
      <c r="C23" s="522"/>
      <c r="D23" s="522"/>
      <c r="E23" s="5"/>
      <c r="F23" s="523"/>
      <c r="G23" s="523"/>
      <c r="H23" s="5"/>
      <c r="I23" s="33"/>
      <c r="J23" s="33"/>
      <c r="K23" s="33"/>
      <c r="L23" s="33"/>
      <c r="M23" s="33"/>
      <c r="N23" s="33"/>
      <c r="O23" s="33"/>
      <c r="P23" s="33"/>
      <c r="Q23" s="34"/>
      <c r="R23" s="6" t="s">
        <v>15</v>
      </c>
    </row>
    <row r="24" spans="1:19" x14ac:dyDescent="0.2">
      <c r="A24" s="523"/>
      <c r="B24" s="523"/>
      <c r="C24" s="523"/>
      <c r="D24" s="523"/>
      <c r="E24" s="5"/>
      <c r="F24" s="523"/>
      <c r="G24" s="523"/>
      <c r="H24" s="5"/>
    </row>
    <row r="25" spans="1:19" ht="14.25" x14ac:dyDescent="0.2">
      <c r="A25" s="42" t="s">
        <v>16</v>
      </c>
      <c r="B25" s="43"/>
      <c r="C25" s="43"/>
      <c r="D25" s="43"/>
      <c r="E25" s="44"/>
      <c r="F25" s="43"/>
      <c r="G25" s="45"/>
      <c r="H25" s="5"/>
    </row>
    <row r="26" spans="1:19" x14ac:dyDescent="0.2">
      <c r="A26" s="46"/>
      <c r="B26" s="20"/>
      <c r="C26" s="47"/>
      <c r="D26" s="20"/>
      <c r="E26" s="20"/>
      <c r="F26" s="20"/>
      <c r="G26" s="48"/>
      <c r="H26" s="5"/>
    </row>
    <row r="27" spans="1:19" ht="13.5" thickBot="1" x14ac:dyDescent="0.25">
      <c r="A27" s="49"/>
      <c r="B27" s="50"/>
      <c r="C27" s="51"/>
      <c r="D27" s="50"/>
      <c r="E27" s="50"/>
      <c r="F27" s="50"/>
      <c r="G27" s="52"/>
      <c r="H27" s="5"/>
    </row>
    <row r="28" spans="1:19" ht="13.5" thickTop="1" x14ac:dyDescent="0.2">
      <c r="A28" s="523"/>
      <c r="B28" s="5"/>
      <c r="C28" s="523"/>
      <c r="D28" s="5"/>
      <c r="E28" s="5"/>
      <c r="F28" s="5"/>
      <c r="G28" s="5"/>
      <c r="H28" s="5"/>
    </row>
    <row r="30" spans="1:19" x14ac:dyDescent="0.2">
      <c r="M30" s="6" t="s">
        <v>15</v>
      </c>
    </row>
    <row r="31" spans="1:19" x14ac:dyDescent="0.2">
      <c r="S31" s="6" t="s">
        <v>17</v>
      </c>
    </row>
  </sheetData>
  <mergeCells count="6">
    <mergeCell ref="A1:G1"/>
    <mergeCell ref="B9:C9"/>
    <mergeCell ref="D9:F9"/>
    <mergeCell ref="F18:G18"/>
    <mergeCell ref="A22:D22"/>
    <mergeCell ref="F22:G2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80</v>
      </c>
      <c r="H3" s="5"/>
      <c r="L3" s="11"/>
    </row>
    <row r="4" spans="1:18" s="2" customFormat="1" ht="17.25" customHeight="1" x14ac:dyDescent="0.2">
      <c r="A4" s="7"/>
      <c r="B4" s="12" t="s">
        <v>81</v>
      </c>
      <c r="C4" s="12"/>
      <c r="D4" s="12"/>
      <c r="E4" s="12"/>
      <c r="F4" s="9" t="s">
        <v>5</v>
      </c>
      <c r="G4" s="13">
        <v>44935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0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6.25" customHeight="1" x14ac:dyDescent="0.2">
      <c r="A10" s="21">
        <v>1</v>
      </c>
      <c r="B10" s="22">
        <v>2</v>
      </c>
      <c r="C10" s="23" t="s">
        <v>30</v>
      </c>
      <c r="D10" s="60" t="s">
        <v>82</v>
      </c>
      <c r="E10" s="108"/>
      <c r="F10" s="109"/>
      <c r="G10" s="24"/>
      <c r="H10" s="20"/>
      <c r="M10" s="2"/>
      <c r="Q10" s="2"/>
      <c r="R10" s="2"/>
    </row>
    <row r="11" spans="1:18" ht="20.25" customHeight="1" x14ac:dyDescent="0.2">
      <c r="A11" s="21"/>
      <c r="B11" s="22"/>
      <c r="C11" s="23"/>
      <c r="D11" s="60" t="s">
        <v>83</v>
      </c>
      <c r="E11" s="61"/>
      <c r="F11" s="10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107"/>
      <c r="E12" s="61"/>
      <c r="F12" s="109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105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05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05"/>
      <c r="B17" s="40"/>
      <c r="C17" s="105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104"/>
      <c r="B19" s="104"/>
      <c r="C19" s="104"/>
      <c r="D19" s="104"/>
      <c r="E19" s="5"/>
      <c r="F19" s="105"/>
      <c r="G19" s="105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105"/>
      <c r="B20" s="105"/>
      <c r="C20" s="105"/>
      <c r="D20" s="105"/>
      <c r="E20" s="5"/>
      <c r="F20" s="105"/>
      <c r="G20" s="105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105"/>
      <c r="B24" s="5"/>
      <c r="C24" s="105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12" sqref="D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84</v>
      </c>
      <c r="H3" s="5"/>
      <c r="L3" s="11"/>
    </row>
    <row r="4" spans="1:18" s="2" customFormat="1" ht="17.25" customHeight="1" x14ac:dyDescent="0.2">
      <c r="A4" s="7"/>
      <c r="B4" s="12" t="s">
        <v>85</v>
      </c>
      <c r="C4" s="12"/>
      <c r="D4" s="12"/>
      <c r="E4" s="12"/>
      <c r="F4" s="9" t="s">
        <v>5</v>
      </c>
      <c r="G4" s="13">
        <v>44935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1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6.25" customHeight="1" x14ac:dyDescent="0.2">
      <c r="A10" s="21">
        <v>1</v>
      </c>
      <c r="B10" s="22">
        <v>1</v>
      </c>
      <c r="C10" s="23" t="s">
        <v>87</v>
      </c>
      <c r="D10" s="60" t="s">
        <v>86</v>
      </c>
      <c r="E10" s="114"/>
      <c r="F10" s="115"/>
      <c r="G10" s="24"/>
      <c r="H10" s="20"/>
      <c r="M10" s="2"/>
      <c r="Q10" s="2"/>
      <c r="R10" s="2"/>
    </row>
    <row r="11" spans="1:18" ht="20.25" customHeight="1" x14ac:dyDescent="0.2">
      <c r="A11" s="21"/>
      <c r="B11" s="22"/>
      <c r="C11" s="23"/>
      <c r="D11" s="60"/>
      <c r="E11" s="61"/>
      <c r="F11" s="115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113"/>
      <c r="E12" s="61"/>
      <c r="F12" s="115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11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1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11"/>
      <c r="B17" s="40"/>
      <c r="C17" s="111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110"/>
      <c r="B19" s="110"/>
      <c r="C19" s="110"/>
      <c r="D19" s="110"/>
      <c r="E19" s="5"/>
      <c r="F19" s="111"/>
      <c r="G19" s="111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111"/>
      <c r="B20" s="111"/>
      <c r="C20" s="111"/>
      <c r="D20" s="111"/>
      <c r="E20" s="5"/>
      <c r="F20" s="111"/>
      <c r="G20" s="111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111"/>
      <c r="B24" s="5"/>
      <c r="C24" s="111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J20" sqref="J2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88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44936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89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1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0.75" customHeight="1" x14ac:dyDescent="0.2">
      <c r="A10" s="21">
        <v>1</v>
      </c>
      <c r="B10" s="22">
        <v>1</v>
      </c>
      <c r="C10" s="23" t="s">
        <v>90</v>
      </c>
      <c r="D10" s="60" t="s">
        <v>91</v>
      </c>
      <c r="E10" s="120"/>
      <c r="F10" s="121"/>
      <c r="G10" s="24"/>
      <c r="H10" s="20"/>
      <c r="M10" s="2"/>
      <c r="Q10" s="2"/>
      <c r="R10" s="2"/>
    </row>
    <row r="11" spans="1:18" ht="21.75" customHeight="1" x14ac:dyDescent="0.2">
      <c r="A11" s="21"/>
      <c r="B11" s="22"/>
      <c r="C11" s="23"/>
      <c r="D11" s="60"/>
      <c r="E11" s="120"/>
      <c r="F11" s="121"/>
      <c r="G11" s="24"/>
      <c r="H11" s="20"/>
      <c r="M11" s="2"/>
      <c r="Q11" s="2"/>
      <c r="R11" s="2"/>
    </row>
    <row r="12" spans="1:18" ht="20.25" customHeight="1" x14ac:dyDescent="0.2">
      <c r="A12" s="21"/>
      <c r="B12" s="22"/>
      <c r="C12" s="23"/>
      <c r="D12" s="60"/>
      <c r="E12" s="61"/>
      <c r="F12" s="121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119"/>
      <c r="E13" s="61"/>
      <c r="F13" s="121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117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1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17"/>
      <c r="B18" s="40"/>
      <c r="C18" s="117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116"/>
      <c r="B20" s="116"/>
      <c r="C20" s="116"/>
      <c r="D20" s="116"/>
      <c r="E20" s="5"/>
      <c r="F20" s="117"/>
      <c r="G20" s="117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117"/>
      <c r="B21" s="117"/>
      <c r="C21" s="117"/>
      <c r="D21" s="117"/>
      <c r="E21" s="5"/>
      <c r="F21" s="117"/>
      <c r="G21" s="117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117"/>
      <c r="B25" s="5"/>
      <c r="C25" s="117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6">
    <mergeCell ref="A1:G1"/>
    <mergeCell ref="B9:C9"/>
    <mergeCell ref="D9:F9"/>
    <mergeCell ref="F15:G15"/>
    <mergeCell ref="A19:D19"/>
    <mergeCell ref="F19:G1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J27" sqref="J2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92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44937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93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2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0.75" customHeight="1" x14ac:dyDescent="0.2">
      <c r="A10" s="21">
        <v>1</v>
      </c>
      <c r="B10" s="22">
        <v>1</v>
      </c>
      <c r="C10" s="23" t="s">
        <v>94</v>
      </c>
      <c r="D10" s="60" t="s">
        <v>100</v>
      </c>
      <c r="E10" s="126"/>
      <c r="F10" s="127"/>
      <c r="G10" s="24"/>
      <c r="H10" s="20"/>
      <c r="M10" s="2"/>
      <c r="Q10" s="2"/>
      <c r="R10" s="2"/>
    </row>
    <row r="11" spans="1:18" ht="21.75" customHeight="1" x14ac:dyDescent="0.2">
      <c r="A11" s="21"/>
      <c r="B11" s="22"/>
      <c r="C11" s="23"/>
      <c r="D11" s="60"/>
      <c r="E11" s="126"/>
      <c r="F11" s="127"/>
      <c r="G11" s="24"/>
      <c r="H11" s="20"/>
      <c r="M11" s="2"/>
      <c r="Q11" s="2"/>
      <c r="R11" s="2"/>
    </row>
    <row r="12" spans="1:18" ht="20.25" customHeight="1" x14ac:dyDescent="0.2">
      <c r="A12" s="21"/>
      <c r="B12" s="22"/>
      <c r="C12" s="23"/>
      <c r="D12" s="60"/>
      <c r="E12" s="61"/>
      <c r="F12" s="127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125"/>
      <c r="E13" s="61"/>
      <c r="F13" s="127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123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23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23"/>
      <c r="B18" s="40"/>
      <c r="C18" s="123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122"/>
      <c r="B20" s="122"/>
      <c r="C20" s="122"/>
      <c r="D20" s="122"/>
      <c r="E20" s="5"/>
      <c r="F20" s="123"/>
      <c r="G20" s="123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123"/>
      <c r="B21" s="123"/>
      <c r="C21" s="123"/>
      <c r="D21" s="123"/>
      <c r="E21" s="5"/>
      <c r="F21" s="123"/>
      <c r="G21" s="123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123"/>
      <c r="B25" s="5"/>
      <c r="C25" s="123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6">
    <mergeCell ref="A1:G1"/>
    <mergeCell ref="B9:C9"/>
    <mergeCell ref="D9:F9"/>
    <mergeCell ref="F15:G15"/>
    <mergeCell ref="A19:D19"/>
    <mergeCell ref="F19:G1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Normal="100" workbookViewId="0">
      <selection activeCell="J24" sqref="J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95</v>
      </c>
      <c r="H3" s="5"/>
      <c r="L3" s="11"/>
    </row>
    <row r="4" spans="1:18" s="2" customFormat="1" ht="17.25" customHeight="1" x14ac:dyDescent="0.2">
      <c r="A4" s="7"/>
      <c r="B4" s="12" t="s">
        <v>98</v>
      </c>
      <c r="C4" s="12"/>
      <c r="D4" s="12"/>
      <c r="E4" s="12"/>
      <c r="F4" s="9" t="s">
        <v>5</v>
      </c>
      <c r="G4" s="13">
        <v>44937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99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2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0.75" customHeight="1" x14ac:dyDescent="0.2">
      <c r="A10" s="21">
        <v>1</v>
      </c>
      <c r="B10" s="22">
        <v>8</v>
      </c>
      <c r="C10" s="23" t="s">
        <v>97</v>
      </c>
      <c r="D10" s="60" t="s">
        <v>96</v>
      </c>
      <c r="E10" s="126"/>
      <c r="F10" s="127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25"/>
      <c r="E11" s="61"/>
      <c r="F11" s="127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123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12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23"/>
      <c r="B16" s="40"/>
      <c r="C16" s="123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122"/>
      <c r="B18" s="122"/>
      <c r="C18" s="122"/>
      <c r="D18" s="122"/>
      <c r="E18" s="5"/>
      <c r="F18" s="123"/>
      <c r="G18" s="123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123"/>
      <c r="B19" s="123"/>
      <c r="C19" s="123"/>
      <c r="D19" s="123"/>
      <c r="E19" s="5"/>
      <c r="F19" s="123"/>
      <c r="G19" s="123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123"/>
      <c r="B23" s="5"/>
      <c r="C23" s="123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H35" sqref="H35:H3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101</v>
      </c>
      <c r="H3" s="5"/>
      <c r="L3" s="11"/>
    </row>
    <row r="4" spans="1:18" s="2" customFormat="1" ht="17.25" customHeight="1" x14ac:dyDescent="0.2">
      <c r="A4" s="7"/>
      <c r="B4" s="12" t="s">
        <v>102</v>
      </c>
      <c r="C4" s="12"/>
      <c r="D4" s="12"/>
      <c r="E4" s="12"/>
      <c r="F4" s="9" t="s">
        <v>5</v>
      </c>
      <c r="G4" s="13">
        <v>44937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103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3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5.75" x14ac:dyDescent="0.2">
      <c r="A10" s="21"/>
      <c r="B10" s="22"/>
      <c r="C10" s="23"/>
      <c r="D10" s="134" t="s">
        <v>104</v>
      </c>
      <c r="E10" s="132"/>
      <c r="F10" s="133"/>
      <c r="G10" s="24"/>
      <c r="H10" s="20"/>
      <c r="M10" s="2"/>
      <c r="Q10" s="2"/>
      <c r="R10" s="2"/>
    </row>
    <row r="11" spans="1:18" ht="20.25" customHeight="1" x14ac:dyDescent="0.2">
      <c r="A11" s="21"/>
      <c r="B11" s="22"/>
      <c r="C11" s="23"/>
      <c r="D11" s="134" t="s">
        <v>105</v>
      </c>
      <c r="E11" s="132"/>
      <c r="F11" s="133"/>
      <c r="G11" s="24"/>
      <c r="H11" s="20"/>
      <c r="M11" s="2"/>
      <c r="Q11" s="2"/>
      <c r="R11" s="2"/>
    </row>
    <row r="12" spans="1:18" ht="25.5" customHeight="1" x14ac:dyDescent="0.2">
      <c r="A12" s="21">
        <v>1</v>
      </c>
      <c r="B12" s="22">
        <v>2</v>
      </c>
      <c r="C12" s="23" t="s">
        <v>30</v>
      </c>
      <c r="D12" s="60" t="s">
        <v>106</v>
      </c>
      <c r="E12" s="132"/>
      <c r="F12" s="133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61"/>
      <c r="F13" s="133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131"/>
      <c r="E14" s="61"/>
      <c r="F14" s="133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129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29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29"/>
      <c r="B19" s="40"/>
      <c r="C19" s="129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128"/>
      <c r="B21" s="128"/>
      <c r="C21" s="128"/>
      <c r="D21" s="128"/>
      <c r="E21" s="5"/>
      <c r="F21" s="129"/>
      <c r="G21" s="129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129"/>
      <c r="B22" s="129"/>
      <c r="C22" s="129"/>
      <c r="D22" s="129"/>
      <c r="E22" s="5"/>
      <c r="F22" s="129"/>
      <c r="G22" s="129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129"/>
      <c r="B26" s="5"/>
      <c r="C26" s="129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K27" sqref="K2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107</v>
      </c>
      <c r="H3" s="5"/>
      <c r="L3" s="11"/>
    </row>
    <row r="4" spans="1:18" s="2" customFormat="1" ht="17.25" customHeight="1" x14ac:dyDescent="0.2">
      <c r="A4" s="7"/>
      <c r="B4" s="12" t="s">
        <v>102</v>
      </c>
      <c r="C4" s="12"/>
      <c r="D4" s="12"/>
      <c r="E4" s="12"/>
      <c r="F4" s="9" t="s">
        <v>5</v>
      </c>
      <c r="G4" s="13">
        <v>44937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103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3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5.75" x14ac:dyDescent="0.2">
      <c r="A10" s="21"/>
      <c r="B10" s="22"/>
      <c r="C10" s="23"/>
      <c r="D10" s="134" t="s">
        <v>104</v>
      </c>
      <c r="E10" s="132"/>
      <c r="F10" s="133"/>
      <c r="G10" s="24"/>
      <c r="H10" s="20"/>
      <c r="M10" s="2"/>
      <c r="Q10" s="2"/>
      <c r="R10" s="2"/>
    </row>
    <row r="11" spans="1:18" ht="20.25" customHeight="1" x14ac:dyDescent="0.2">
      <c r="A11" s="21"/>
      <c r="B11" s="22"/>
      <c r="C11" s="23"/>
      <c r="D11" s="134" t="s">
        <v>108</v>
      </c>
      <c r="E11" s="132"/>
      <c r="F11" s="133"/>
      <c r="G11" s="24"/>
      <c r="H11" s="20"/>
      <c r="M11" s="2"/>
      <c r="Q11" s="2"/>
      <c r="R11" s="2"/>
    </row>
    <row r="12" spans="1:18" ht="25.5" customHeight="1" x14ac:dyDescent="0.2">
      <c r="A12" s="21">
        <v>1</v>
      </c>
      <c r="B12" s="22">
        <v>50</v>
      </c>
      <c r="C12" s="23" t="s">
        <v>30</v>
      </c>
      <c r="D12" s="60" t="s">
        <v>109</v>
      </c>
      <c r="E12" s="132"/>
      <c r="F12" s="133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61"/>
      <c r="F13" s="133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131"/>
      <c r="E14" s="61"/>
      <c r="F14" s="133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129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29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29"/>
      <c r="B19" s="40"/>
      <c r="C19" s="129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128"/>
      <c r="B21" s="128"/>
      <c r="C21" s="128"/>
      <c r="D21" s="128"/>
      <c r="E21" s="5"/>
      <c r="F21" s="129"/>
      <c r="G21" s="129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129"/>
      <c r="B22" s="129"/>
      <c r="C22" s="129"/>
      <c r="D22" s="129"/>
      <c r="E22" s="5"/>
      <c r="F22" s="129"/>
      <c r="G22" s="129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129"/>
      <c r="B26" s="5"/>
      <c r="C26" s="129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32</v>
      </c>
      <c r="H3" s="5"/>
      <c r="L3" s="11"/>
    </row>
    <row r="4" spans="1:18" s="2" customFormat="1" ht="17.25" customHeight="1" x14ac:dyDescent="0.2">
      <c r="A4" s="7"/>
      <c r="B4" s="12" t="s">
        <v>33</v>
      </c>
      <c r="C4" s="12"/>
      <c r="D4" s="12"/>
      <c r="E4" s="12"/>
      <c r="F4" s="9" t="s">
        <v>5</v>
      </c>
      <c r="G4" s="13">
        <v>44928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f>7+2+3+3</f>
        <v>15</v>
      </c>
      <c r="C10" s="23" t="s">
        <v>30</v>
      </c>
      <c r="D10" s="60" t="s">
        <v>38</v>
      </c>
      <c r="E10" s="58"/>
      <c r="F10" s="5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57" t="s">
        <v>39</v>
      </c>
      <c r="E11" s="61"/>
      <c r="F11" s="5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7" t="s">
        <v>40</v>
      </c>
      <c r="E12" s="61" t="s">
        <v>42</v>
      </c>
      <c r="F12" s="59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57" t="s">
        <v>43</v>
      </c>
      <c r="E13" s="61"/>
      <c r="F13" s="59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532" t="s">
        <v>41</v>
      </c>
      <c r="E14" s="533"/>
      <c r="F14" s="534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55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55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55"/>
      <c r="B19" s="40"/>
      <c r="C19" s="55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54"/>
      <c r="B21" s="54"/>
      <c r="C21" s="54"/>
      <c r="D21" s="54"/>
      <c r="E21" s="5"/>
      <c r="F21" s="55"/>
      <c r="G21" s="55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55"/>
      <c r="B22" s="55"/>
      <c r="C22" s="55"/>
      <c r="D22" s="55"/>
      <c r="E22" s="5"/>
      <c r="F22" s="55"/>
      <c r="G22" s="55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55"/>
      <c r="B26" s="5"/>
      <c r="C26" s="55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7">
    <mergeCell ref="A20:D20"/>
    <mergeCell ref="F20:G20"/>
    <mergeCell ref="A1:G1"/>
    <mergeCell ref="B9:C9"/>
    <mergeCell ref="D9:F9"/>
    <mergeCell ref="D14:F14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Normal="100" workbookViewId="0">
      <selection activeCell="J14" sqref="J1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110</v>
      </c>
      <c r="H3" s="5"/>
      <c r="L3" s="11"/>
    </row>
    <row r="4" spans="1:18" s="2" customFormat="1" ht="17.25" customHeight="1" x14ac:dyDescent="0.2">
      <c r="A4" s="7"/>
      <c r="B4" s="12" t="s">
        <v>77</v>
      </c>
      <c r="C4" s="12"/>
      <c r="D4" s="12"/>
      <c r="E4" s="12"/>
      <c r="F4" s="9" t="s">
        <v>5</v>
      </c>
      <c r="G4" s="13">
        <v>44938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111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3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5.5" customHeight="1" x14ac:dyDescent="0.2">
      <c r="A10" s="21">
        <v>1</v>
      </c>
      <c r="B10" s="22">
        <v>1</v>
      </c>
      <c r="C10" s="23" t="s">
        <v>112</v>
      </c>
      <c r="D10" s="60" t="s">
        <v>113</v>
      </c>
      <c r="E10" s="139"/>
      <c r="F10" s="140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38"/>
      <c r="E11" s="61"/>
      <c r="F11" s="14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136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13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36"/>
      <c r="B16" s="40"/>
      <c r="C16" s="136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135"/>
      <c r="B18" s="135"/>
      <c r="C18" s="135"/>
      <c r="D18" s="135"/>
      <c r="E18" s="5"/>
      <c r="F18" s="136"/>
      <c r="G18" s="136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136"/>
      <c r="B19" s="136"/>
      <c r="C19" s="136"/>
      <c r="D19" s="136"/>
      <c r="E19" s="5"/>
      <c r="F19" s="136"/>
      <c r="G19" s="136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136"/>
      <c r="B23" s="5"/>
      <c r="C23" s="136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Normal="100" workbookViewId="0">
      <selection activeCell="C11" sqref="C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114</v>
      </c>
      <c r="H3" s="5"/>
      <c r="L3" s="11"/>
    </row>
    <row r="4" spans="1:18" s="2" customFormat="1" ht="17.25" customHeight="1" x14ac:dyDescent="0.2">
      <c r="A4" s="7"/>
      <c r="B4" s="12" t="s">
        <v>115</v>
      </c>
      <c r="C4" s="12"/>
      <c r="D4" s="12"/>
      <c r="E4" s="12"/>
      <c r="F4" s="9" t="s">
        <v>5</v>
      </c>
      <c r="G4" s="13">
        <v>44942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4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5.5" customHeight="1" x14ac:dyDescent="0.2">
      <c r="A10" s="21">
        <v>1</v>
      </c>
      <c r="B10" s="22">
        <v>1</v>
      </c>
      <c r="C10" s="23" t="s">
        <v>94</v>
      </c>
      <c r="D10" s="60" t="s">
        <v>116</v>
      </c>
      <c r="E10" s="145"/>
      <c r="F10" s="146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44"/>
      <c r="E11" s="61"/>
      <c r="F11" s="146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142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142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42"/>
      <c r="B16" s="40"/>
      <c r="C16" s="142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141"/>
      <c r="B18" s="141"/>
      <c r="C18" s="141"/>
      <c r="D18" s="141"/>
      <c r="E18" s="5"/>
      <c r="F18" s="142"/>
      <c r="G18" s="142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142"/>
      <c r="B19" s="142"/>
      <c r="C19" s="142"/>
      <c r="D19" s="142"/>
      <c r="E19" s="5"/>
      <c r="F19" s="142"/>
      <c r="G19" s="142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142"/>
      <c r="B23" s="5"/>
      <c r="C23" s="142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J8" sqref="J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117</v>
      </c>
      <c r="H3" s="5"/>
      <c r="L3" s="11"/>
    </row>
    <row r="4" spans="1:18" s="2" customFormat="1" ht="17.25" customHeight="1" x14ac:dyDescent="0.2">
      <c r="A4" s="7"/>
      <c r="B4" s="12" t="s">
        <v>52</v>
      </c>
      <c r="C4" s="12"/>
      <c r="D4" s="12"/>
      <c r="E4" s="12"/>
      <c r="F4" s="9" t="s">
        <v>5</v>
      </c>
      <c r="G4" s="13">
        <v>44946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4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3.5" customHeight="1" x14ac:dyDescent="0.2">
      <c r="A10" s="21">
        <v>1</v>
      </c>
      <c r="B10" s="22">
        <v>1850</v>
      </c>
      <c r="C10" s="23" t="s">
        <v>55</v>
      </c>
      <c r="D10" s="60" t="s">
        <v>54</v>
      </c>
      <c r="E10" s="151"/>
      <c r="F10" s="152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151"/>
      <c r="F11" s="152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151"/>
      <c r="F12" s="152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151"/>
      <c r="F13" s="152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150"/>
      <c r="E14" s="61"/>
      <c r="F14" s="152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148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48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48"/>
      <c r="B19" s="40"/>
      <c r="C19" s="148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147"/>
      <c r="B21" s="147"/>
      <c r="C21" s="147"/>
      <c r="D21" s="147"/>
      <c r="E21" s="5"/>
      <c r="F21" s="148"/>
      <c r="G21" s="148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148"/>
      <c r="B22" s="148"/>
      <c r="C22" s="148"/>
      <c r="D22" s="148"/>
      <c r="E22" s="5"/>
      <c r="F22" s="148"/>
      <c r="G22" s="148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148"/>
      <c r="B26" s="5"/>
      <c r="C26" s="148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C11" sqref="C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118</v>
      </c>
      <c r="H3" s="5"/>
      <c r="L3" s="11"/>
    </row>
    <row r="4" spans="1:18" s="2" customFormat="1" ht="17.25" customHeight="1" x14ac:dyDescent="0.2">
      <c r="A4" s="7"/>
      <c r="B4" s="12" t="s">
        <v>119</v>
      </c>
      <c r="C4" s="12"/>
      <c r="D4" s="12"/>
      <c r="E4" s="12"/>
      <c r="F4" s="9" t="s">
        <v>5</v>
      </c>
      <c r="G4" s="13">
        <v>44946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120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5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4.5" customHeight="1" x14ac:dyDescent="0.2">
      <c r="A10" s="21">
        <v>1</v>
      </c>
      <c r="B10" s="22">
        <v>1</v>
      </c>
      <c r="C10" s="23" t="s">
        <v>90</v>
      </c>
      <c r="D10" s="532" t="s">
        <v>121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56"/>
      <c r="E11" s="61"/>
      <c r="F11" s="157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154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154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54"/>
      <c r="B16" s="40"/>
      <c r="C16" s="154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153"/>
      <c r="B18" s="153"/>
      <c r="C18" s="153"/>
      <c r="D18" s="153"/>
      <c r="E18" s="5"/>
      <c r="F18" s="154"/>
      <c r="G18" s="154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154"/>
      <c r="B19" s="154"/>
      <c r="C19" s="154"/>
      <c r="D19" s="154"/>
      <c r="E19" s="5"/>
      <c r="F19" s="154"/>
      <c r="G19" s="154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154"/>
      <c r="B23" s="5"/>
      <c r="C23" s="154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7">
    <mergeCell ref="A1:G1"/>
    <mergeCell ref="B9:C9"/>
    <mergeCell ref="D9:F9"/>
    <mergeCell ref="F13:G13"/>
    <mergeCell ref="A17:D17"/>
    <mergeCell ref="F17:G17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E15" sqref="E1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122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44946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6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3.5" customHeight="1" x14ac:dyDescent="0.2">
      <c r="A10" s="21">
        <v>1</v>
      </c>
      <c r="B10" s="22">
        <v>6</v>
      </c>
      <c r="C10" s="23" t="s">
        <v>59</v>
      </c>
      <c r="D10" s="532" t="s">
        <v>123</v>
      </c>
      <c r="E10" s="533"/>
      <c r="F10" s="534"/>
      <c r="G10" s="24"/>
      <c r="H10" s="20"/>
      <c r="M10" s="2"/>
      <c r="Q10" s="2"/>
      <c r="R10" s="2"/>
    </row>
    <row r="11" spans="1:18" ht="39.75" customHeight="1" x14ac:dyDescent="0.2">
      <c r="A11" s="21">
        <v>2</v>
      </c>
      <c r="B11" s="22">
        <v>1</v>
      </c>
      <c r="C11" s="23" t="s">
        <v>59</v>
      </c>
      <c r="D11" s="532" t="s">
        <v>124</v>
      </c>
      <c r="E11" s="533"/>
      <c r="F11" s="53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161"/>
      <c r="E12" s="61"/>
      <c r="F12" s="162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159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59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59"/>
      <c r="B17" s="40"/>
      <c r="C17" s="159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158"/>
      <c r="B19" s="158"/>
      <c r="C19" s="158"/>
      <c r="D19" s="158"/>
      <c r="E19" s="5"/>
      <c r="F19" s="159"/>
      <c r="G19" s="159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159"/>
      <c r="B20" s="159"/>
      <c r="C20" s="159"/>
      <c r="D20" s="159"/>
      <c r="E20" s="5"/>
      <c r="F20" s="159"/>
      <c r="G20" s="159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159"/>
      <c r="B24" s="5"/>
      <c r="C24" s="159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8">
    <mergeCell ref="A1:G1"/>
    <mergeCell ref="B9:C9"/>
    <mergeCell ref="D9:F9"/>
    <mergeCell ref="F14:G14"/>
    <mergeCell ref="A18:D18"/>
    <mergeCell ref="F18:G18"/>
    <mergeCell ref="D10:F1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2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125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44949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6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8.75" customHeight="1" x14ac:dyDescent="0.2">
      <c r="A10" s="21">
        <v>1</v>
      </c>
      <c r="B10" s="22">
        <v>2</v>
      </c>
      <c r="C10" s="23" t="s">
        <v>30</v>
      </c>
      <c r="D10" s="532" t="s">
        <v>127</v>
      </c>
      <c r="E10" s="533"/>
      <c r="F10" s="534"/>
      <c r="G10" s="24"/>
      <c r="H10" s="20"/>
      <c r="M10" s="2"/>
      <c r="Q10" s="2"/>
      <c r="R10" s="2"/>
    </row>
    <row r="11" spans="1:18" ht="18.75" customHeight="1" x14ac:dyDescent="0.2">
      <c r="A11" s="21">
        <v>2</v>
      </c>
      <c r="B11" s="22">
        <v>4</v>
      </c>
      <c r="C11" s="23" t="s">
        <v>30</v>
      </c>
      <c r="D11" s="166" t="s">
        <v>128</v>
      </c>
      <c r="E11" s="167"/>
      <c r="F11" s="168"/>
      <c r="G11" s="24"/>
      <c r="H11" s="20"/>
      <c r="M11" s="2"/>
      <c r="Q11" s="2"/>
      <c r="R11" s="2"/>
    </row>
    <row r="12" spans="1:18" ht="18.75" customHeight="1" x14ac:dyDescent="0.2">
      <c r="A12" s="21">
        <v>3</v>
      </c>
      <c r="B12" s="22">
        <v>3</v>
      </c>
      <c r="C12" s="23" t="s">
        <v>30</v>
      </c>
      <c r="D12" s="166" t="s">
        <v>129</v>
      </c>
      <c r="E12" s="167"/>
      <c r="F12" s="168"/>
      <c r="G12" s="24"/>
      <c r="H12" s="20"/>
      <c r="M12" s="2"/>
      <c r="Q12" s="2"/>
      <c r="R12" s="2"/>
    </row>
    <row r="13" spans="1:18" ht="18.75" customHeight="1" x14ac:dyDescent="0.2">
      <c r="A13" s="21">
        <v>4</v>
      </c>
      <c r="B13" s="22">
        <v>2</v>
      </c>
      <c r="C13" s="23" t="s">
        <v>132</v>
      </c>
      <c r="D13" s="166" t="s">
        <v>130</v>
      </c>
      <c r="E13" s="167"/>
      <c r="F13" s="168"/>
      <c r="G13" s="24"/>
      <c r="H13" s="20"/>
      <c r="M13" s="2"/>
      <c r="Q13" s="2"/>
      <c r="R13" s="2"/>
    </row>
    <row r="14" spans="1:18" ht="18.75" customHeight="1" x14ac:dyDescent="0.2">
      <c r="A14" s="21">
        <v>5</v>
      </c>
      <c r="B14" s="22">
        <v>1</v>
      </c>
      <c r="C14" s="23" t="s">
        <v>132</v>
      </c>
      <c r="D14" s="169" t="s">
        <v>131</v>
      </c>
      <c r="E14" s="61"/>
      <c r="F14" s="168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164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64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64"/>
      <c r="B19" s="40"/>
      <c r="C19" s="164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163"/>
      <c r="B21" s="163"/>
      <c r="C21" s="163"/>
      <c r="D21" s="163"/>
      <c r="E21" s="5"/>
      <c r="F21" s="164"/>
      <c r="G21" s="164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164"/>
      <c r="B22" s="164"/>
      <c r="C22" s="164"/>
      <c r="D22" s="164"/>
      <c r="E22" s="5"/>
      <c r="F22" s="164"/>
      <c r="G22" s="164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164"/>
      <c r="B26" s="5"/>
      <c r="C26" s="164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7">
    <mergeCell ref="A20:D20"/>
    <mergeCell ref="F20:G20"/>
    <mergeCell ref="A1:G1"/>
    <mergeCell ref="B9:C9"/>
    <mergeCell ref="D9:F9"/>
    <mergeCell ref="D10:F10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topLeftCell="A2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133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44952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7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v>1</v>
      </c>
      <c r="C10" s="23" t="s">
        <v>134</v>
      </c>
      <c r="D10" s="532" t="s">
        <v>137</v>
      </c>
      <c r="E10" s="533"/>
      <c r="F10" s="534"/>
      <c r="G10" s="24"/>
      <c r="H10" s="20"/>
      <c r="M10" s="2"/>
      <c r="Q10" s="2"/>
      <c r="R10" s="2"/>
    </row>
    <row r="11" spans="1:18" ht="18.75" customHeight="1" x14ac:dyDescent="0.2">
      <c r="A11" s="21">
        <v>2</v>
      </c>
      <c r="B11" s="22">
        <v>8</v>
      </c>
      <c r="C11" s="23" t="s">
        <v>135</v>
      </c>
      <c r="D11" s="60" t="s">
        <v>136</v>
      </c>
      <c r="E11" s="174"/>
      <c r="F11" s="175"/>
      <c r="G11" s="24"/>
      <c r="H11" s="20"/>
      <c r="M11" s="2"/>
      <c r="Q11" s="2"/>
      <c r="R11" s="2"/>
    </row>
    <row r="12" spans="1:18" ht="18.75" customHeight="1" x14ac:dyDescent="0.2">
      <c r="A12" s="21"/>
      <c r="B12" s="22"/>
      <c r="C12" s="23"/>
      <c r="D12" s="173"/>
      <c r="E12" s="174"/>
      <c r="F12" s="175"/>
      <c r="G12" s="24"/>
      <c r="H12" s="20"/>
      <c r="M12" s="2"/>
      <c r="Q12" s="2"/>
      <c r="R12" s="2"/>
    </row>
    <row r="13" spans="1:18" ht="18.75" customHeight="1" x14ac:dyDescent="0.2">
      <c r="A13" s="21"/>
      <c r="B13" s="22"/>
      <c r="C13" s="23"/>
      <c r="D13" s="173"/>
      <c r="E13" s="61"/>
      <c r="F13" s="175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17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71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71"/>
      <c r="B18" s="40"/>
      <c r="C18" s="171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170"/>
      <c r="B20" s="170"/>
      <c r="C20" s="170"/>
      <c r="D20" s="170"/>
      <c r="E20" s="5"/>
      <c r="F20" s="171"/>
      <c r="G20" s="171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171"/>
      <c r="B21" s="171"/>
      <c r="C21" s="171"/>
      <c r="D21" s="171"/>
      <c r="E21" s="5"/>
      <c r="F21" s="171"/>
      <c r="G21" s="171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171"/>
      <c r="B25" s="5"/>
      <c r="C25" s="171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7">
    <mergeCell ref="A19:D19"/>
    <mergeCell ref="F19:G19"/>
    <mergeCell ref="A1:G1"/>
    <mergeCell ref="B9:C9"/>
    <mergeCell ref="D9:F9"/>
    <mergeCell ref="D10:F10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6" zoomScaleNormal="100" workbookViewId="0">
      <selection activeCell="G8" sqref="G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138</v>
      </c>
      <c r="H3" s="5"/>
      <c r="L3" s="11"/>
    </row>
    <row r="4" spans="1:18" s="2" customFormat="1" ht="17.25" customHeight="1" x14ac:dyDescent="0.2">
      <c r="A4" s="7"/>
      <c r="B4" s="12" t="s">
        <v>66</v>
      </c>
      <c r="C4" s="12"/>
      <c r="D4" s="12"/>
      <c r="E4" s="12"/>
      <c r="F4" s="9" t="s">
        <v>5</v>
      </c>
      <c r="G4" s="13">
        <v>44952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7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v>7</v>
      </c>
      <c r="C10" s="23" t="s">
        <v>36</v>
      </c>
      <c r="D10" s="187" t="s">
        <v>64</v>
      </c>
      <c r="E10" s="188"/>
      <c r="F10" s="189"/>
      <c r="G10" s="24"/>
      <c r="H10" s="20"/>
      <c r="M10" s="2"/>
      <c r="Q10" s="2"/>
      <c r="R10" s="2"/>
    </row>
    <row r="11" spans="1:18" ht="18.75" customHeight="1" x14ac:dyDescent="0.2">
      <c r="A11" s="21">
        <v>2</v>
      </c>
      <c r="B11" s="22">
        <v>8</v>
      </c>
      <c r="C11" s="23" t="s">
        <v>36</v>
      </c>
      <c r="D11" s="60" t="s">
        <v>68</v>
      </c>
      <c r="E11" s="61"/>
      <c r="F11" s="190"/>
      <c r="G11" s="24"/>
      <c r="H11" s="20"/>
      <c r="M11" s="2"/>
      <c r="Q11" s="2"/>
      <c r="R11" s="2"/>
    </row>
    <row r="12" spans="1:18" ht="18.75" customHeight="1" x14ac:dyDescent="0.2">
      <c r="A12" s="21"/>
      <c r="B12" s="22"/>
      <c r="C12" s="23"/>
      <c r="D12" s="179"/>
      <c r="E12" s="61"/>
      <c r="F12" s="18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177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77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77"/>
      <c r="B17" s="40"/>
      <c r="C17" s="177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176"/>
      <c r="B19" s="176"/>
      <c r="C19" s="176"/>
      <c r="D19" s="176"/>
      <c r="E19" s="5"/>
      <c r="F19" s="177"/>
      <c r="G19" s="177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177"/>
      <c r="B20" s="177"/>
      <c r="C20" s="177"/>
      <c r="D20" s="177"/>
      <c r="E20" s="5"/>
      <c r="F20" s="177"/>
      <c r="G20" s="177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177"/>
      <c r="B24" s="5"/>
      <c r="C24" s="177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139</v>
      </c>
      <c r="H3" s="5"/>
      <c r="L3" s="11"/>
    </row>
    <row r="4" spans="1:18" s="2" customFormat="1" ht="17.25" customHeight="1" x14ac:dyDescent="0.2">
      <c r="A4" s="7"/>
      <c r="B4" s="12" t="s">
        <v>81</v>
      </c>
      <c r="C4" s="12"/>
      <c r="D4" s="12"/>
      <c r="E4" s="12"/>
      <c r="F4" s="9" t="s">
        <v>5</v>
      </c>
      <c r="G4" s="13">
        <v>44953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8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0.75" customHeight="1" x14ac:dyDescent="0.2">
      <c r="A10" s="21">
        <v>1</v>
      </c>
      <c r="B10" s="22">
        <v>11</v>
      </c>
      <c r="C10" s="23" t="s">
        <v>30</v>
      </c>
      <c r="D10" s="60" t="s">
        <v>82</v>
      </c>
      <c r="E10" s="185"/>
      <c r="F10" s="186"/>
      <c r="G10" s="24"/>
      <c r="H10" s="20"/>
      <c r="M10" s="2"/>
      <c r="Q10" s="2"/>
      <c r="R10" s="2"/>
    </row>
    <row r="11" spans="1:18" ht="28.5" customHeight="1" x14ac:dyDescent="0.2">
      <c r="A11" s="21"/>
      <c r="B11" s="22"/>
      <c r="C11" s="23"/>
      <c r="D11" s="60" t="s">
        <v>140</v>
      </c>
      <c r="E11" s="61"/>
      <c r="F11" s="186"/>
      <c r="G11" s="24"/>
      <c r="H11" s="20"/>
      <c r="M11" s="2"/>
      <c r="Q11" s="2"/>
      <c r="R11" s="2"/>
    </row>
    <row r="12" spans="1:18" ht="20.25" customHeight="1" x14ac:dyDescent="0.2">
      <c r="A12" s="21"/>
      <c r="B12" s="22"/>
      <c r="C12" s="23"/>
      <c r="D12" s="60"/>
      <c r="E12" s="61"/>
      <c r="F12" s="186"/>
      <c r="G12" s="24"/>
      <c r="H12" s="20"/>
      <c r="M12" s="2"/>
      <c r="Q12" s="2"/>
      <c r="R12" s="2"/>
    </row>
    <row r="13" spans="1:18" ht="20.25" customHeight="1" x14ac:dyDescent="0.2">
      <c r="A13" s="21"/>
      <c r="B13" s="22"/>
      <c r="C13" s="23"/>
      <c r="D13" s="60"/>
      <c r="E13" s="61"/>
      <c r="F13" s="186"/>
      <c r="G13" s="24"/>
      <c r="H13" s="20"/>
      <c r="M13" s="2"/>
      <c r="Q13" s="2"/>
      <c r="R13" s="2"/>
    </row>
    <row r="14" spans="1:18" ht="20.25" customHeight="1" x14ac:dyDescent="0.2">
      <c r="A14" s="21"/>
      <c r="B14" s="22"/>
      <c r="C14" s="23"/>
      <c r="D14" s="60"/>
      <c r="E14" s="61"/>
      <c r="F14" s="186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184"/>
      <c r="E15" s="61"/>
      <c r="F15" s="186"/>
      <c r="G15" s="24"/>
      <c r="H15" s="20"/>
      <c r="M15" s="2"/>
      <c r="Q15" s="2"/>
      <c r="R15" s="2"/>
    </row>
    <row r="16" spans="1:18" ht="15" customHeight="1" x14ac:dyDescent="0.35">
      <c r="A16" s="28"/>
      <c r="B16" s="29"/>
      <c r="C16" s="29"/>
      <c r="D16" s="30"/>
      <c r="E16" s="31"/>
      <c r="F16" s="31"/>
      <c r="G16" s="32"/>
      <c r="H16" s="20"/>
      <c r="I16" s="33"/>
      <c r="J16" s="34"/>
      <c r="K16" s="33"/>
      <c r="O16" s="2"/>
    </row>
    <row r="17" spans="1:19" ht="15" customHeight="1" x14ac:dyDescent="0.3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  <c r="J17" s="34"/>
      <c r="K17" s="33"/>
      <c r="O17" s="2"/>
    </row>
    <row r="18" spans="1:19" x14ac:dyDescent="0.2">
      <c r="A18" s="18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82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182"/>
      <c r="B20" s="40"/>
      <c r="C20" s="182"/>
      <c r="D20" s="40"/>
      <c r="E20" s="40"/>
      <c r="F20" s="40"/>
      <c r="G20" s="40"/>
      <c r="H20" s="5"/>
      <c r="I20" s="33"/>
      <c r="J20" s="33"/>
      <c r="K20" s="33"/>
      <c r="L20" s="33"/>
      <c r="M20" s="33"/>
      <c r="O20" s="2"/>
    </row>
    <row r="21" spans="1:19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3"/>
      <c r="L21" s="33"/>
      <c r="M21" s="33"/>
      <c r="N21" s="33"/>
      <c r="O21" s="33"/>
      <c r="P21" s="33"/>
      <c r="Q21" s="34"/>
    </row>
    <row r="22" spans="1:19" ht="21" x14ac:dyDescent="0.35">
      <c r="A22" s="181"/>
      <c r="B22" s="181"/>
      <c r="C22" s="181"/>
      <c r="D22" s="181"/>
      <c r="E22" s="5"/>
      <c r="F22" s="182"/>
      <c r="G22" s="182"/>
      <c r="H22" s="5"/>
      <c r="I22" s="33"/>
      <c r="J22" s="33"/>
      <c r="K22" s="33"/>
      <c r="L22" s="33"/>
      <c r="M22" s="33"/>
      <c r="N22" s="33"/>
      <c r="O22" s="33"/>
      <c r="P22" s="33"/>
      <c r="Q22" s="34"/>
      <c r="R22" s="6" t="s">
        <v>15</v>
      </c>
    </row>
    <row r="23" spans="1:19" x14ac:dyDescent="0.2">
      <c r="A23" s="182"/>
      <c r="B23" s="182"/>
      <c r="C23" s="182"/>
      <c r="D23" s="182"/>
      <c r="E23" s="5"/>
      <c r="F23" s="182"/>
      <c r="G23" s="182"/>
      <c r="H23" s="5"/>
    </row>
    <row r="24" spans="1:19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9" x14ac:dyDescent="0.2">
      <c r="A25" s="46"/>
      <c r="B25" s="20"/>
      <c r="C25" s="47"/>
      <c r="D25" s="20"/>
      <c r="E25" s="20"/>
      <c r="F25" s="20"/>
      <c r="G25" s="48"/>
      <c r="H25" s="5"/>
    </row>
    <row r="26" spans="1:19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9" ht="13.5" thickTop="1" x14ac:dyDescent="0.2">
      <c r="A27" s="182"/>
      <c r="B27" s="5"/>
      <c r="C27" s="182"/>
      <c r="D27" s="5"/>
      <c r="E27" s="5"/>
      <c r="F27" s="5"/>
      <c r="G27" s="5"/>
      <c r="H27" s="5"/>
    </row>
    <row r="29" spans="1:19" x14ac:dyDescent="0.2">
      <c r="M29" s="6" t="s">
        <v>15</v>
      </c>
    </row>
    <row r="30" spans="1:19" x14ac:dyDescent="0.2">
      <c r="S30" s="6" t="s">
        <v>17</v>
      </c>
    </row>
  </sheetData>
  <mergeCells count="6">
    <mergeCell ref="A1:G1"/>
    <mergeCell ref="B9:C9"/>
    <mergeCell ref="D9:F9"/>
    <mergeCell ref="F17:G17"/>
    <mergeCell ref="A21:D21"/>
    <mergeCell ref="F21:G2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D12" sqref="D12:F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141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44953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9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215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31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43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109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95</v>
      </c>
      <c r="C14" s="23" t="s">
        <v>149</v>
      </c>
      <c r="D14" s="60" t="s">
        <v>148</v>
      </c>
      <c r="E14" s="61"/>
      <c r="F14" s="194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19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192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192"/>
      <c r="B19" s="40"/>
      <c r="C19" s="192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191"/>
      <c r="B21" s="191"/>
      <c r="C21" s="191"/>
      <c r="D21" s="191"/>
      <c r="E21" s="5"/>
      <c r="F21" s="192"/>
      <c r="G21" s="192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192"/>
      <c r="B22" s="192"/>
      <c r="C22" s="192"/>
      <c r="D22" s="192"/>
      <c r="E22" s="5"/>
      <c r="F22" s="192"/>
      <c r="G22" s="192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192"/>
      <c r="B26" s="5"/>
      <c r="C26" s="192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A1:G1"/>
    <mergeCell ref="B9:C9"/>
    <mergeCell ref="D9:F9"/>
    <mergeCell ref="F16:G16"/>
    <mergeCell ref="A20:D20"/>
    <mergeCell ref="F20:G20"/>
    <mergeCell ref="D10:F10"/>
    <mergeCell ref="D11:F11"/>
    <mergeCell ref="D12:F12"/>
    <mergeCell ref="D13:F1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L15" sqref="L1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44</v>
      </c>
      <c r="H3" s="5"/>
      <c r="L3" s="11"/>
    </row>
    <row r="4" spans="1:18" s="2" customFormat="1" ht="17.25" customHeight="1" x14ac:dyDescent="0.2">
      <c r="A4" s="7"/>
      <c r="B4" s="12" t="s">
        <v>35</v>
      </c>
      <c r="C4" s="12"/>
      <c r="D4" s="12"/>
      <c r="E4" s="12"/>
      <c r="F4" s="9" t="s">
        <v>5</v>
      </c>
      <c r="G4" s="13">
        <v>44928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5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v>6</v>
      </c>
      <c r="C10" s="23" t="s">
        <v>36</v>
      </c>
      <c r="D10" s="60" t="s">
        <v>37</v>
      </c>
      <c r="E10" s="58"/>
      <c r="F10" s="5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57"/>
      <c r="E11" s="61"/>
      <c r="F11" s="5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55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55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55"/>
      <c r="B17" s="40"/>
      <c r="C17" s="55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54"/>
      <c r="B19" s="54"/>
      <c r="C19" s="54"/>
      <c r="D19" s="54"/>
      <c r="E19" s="5"/>
      <c r="F19" s="55"/>
      <c r="G19" s="55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55"/>
      <c r="B20" s="55"/>
      <c r="C20" s="55"/>
      <c r="D20" s="55"/>
      <c r="E20" s="5"/>
      <c r="F20" s="55"/>
      <c r="G20" s="55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55"/>
      <c r="B24" s="5"/>
      <c r="C24" s="55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150</v>
      </c>
      <c r="H3" s="5"/>
      <c r="L3" s="11"/>
    </row>
    <row r="4" spans="1:18" s="2" customFormat="1" ht="17.25" customHeight="1" x14ac:dyDescent="0.2">
      <c r="A4" s="7"/>
      <c r="B4" s="12" t="s">
        <v>151</v>
      </c>
      <c r="C4" s="12"/>
      <c r="D4" s="12"/>
      <c r="E4" s="12"/>
      <c r="F4" s="9" t="s">
        <v>5</v>
      </c>
      <c r="G4" s="13">
        <v>44956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47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19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5" customHeight="1" x14ac:dyDescent="0.2">
      <c r="A10" s="21">
        <v>1</v>
      </c>
      <c r="B10" s="22">
        <v>1</v>
      </c>
      <c r="C10" s="23" t="s">
        <v>149</v>
      </c>
      <c r="D10" s="532" t="s">
        <v>152</v>
      </c>
      <c r="E10" s="533"/>
      <c r="F10" s="534"/>
      <c r="G10" s="24"/>
      <c r="H10" s="20"/>
      <c r="M10" s="2"/>
      <c r="Q10" s="2"/>
      <c r="R10" s="2"/>
    </row>
    <row r="11" spans="1:18" ht="42" customHeight="1" x14ac:dyDescent="0.2">
      <c r="A11" s="21">
        <v>2</v>
      </c>
      <c r="B11" s="22">
        <v>1</v>
      </c>
      <c r="C11" s="23" t="s">
        <v>149</v>
      </c>
      <c r="D11" s="532" t="s">
        <v>153</v>
      </c>
      <c r="E11" s="533"/>
      <c r="F11" s="534"/>
      <c r="G11" s="24"/>
      <c r="H11" s="20"/>
      <c r="M11" s="2"/>
      <c r="Q11" s="2"/>
      <c r="R11" s="2"/>
    </row>
    <row r="12" spans="1:18" ht="25.5" customHeight="1" x14ac:dyDescent="0.2">
      <c r="A12" s="21">
        <v>3</v>
      </c>
      <c r="B12" s="22">
        <v>1</v>
      </c>
      <c r="C12" s="23" t="s">
        <v>30</v>
      </c>
      <c r="D12" s="60" t="s">
        <v>154</v>
      </c>
      <c r="E12" s="198"/>
      <c r="F12" s="199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19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19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196"/>
      <c r="B17" s="40"/>
      <c r="C17" s="196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195"/>
      <c r="B19" s="195"/>
      <c r="C19" s="195"/>
      <c r="D19" s="195"/>
      <c r="E19" s="5"/>
      <c r="F19" s="196"/>
      <c r="G19" s="196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196"/>
      <c r="B20" s="196"/>
      <c r="C20" s="196"/>
      <c r="D20" s="196"/>
      <c r="E20" s="5"/>
      <c r="F20" s="196"/>
      <c r="G20" s="196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196"/>
      <c r="B24" s="5"/>
      <c r="C24" s="196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8">
    <mergeCell ref="A18:D18"/>
    <mergeCell ref="F18:G18"/>
    <mergeCell ref="D11:F11"/>
    <mergeCell ref="A1:G1"/>
    <mergeCell ref="B9:C9"/>
    <mergeCell ref="D9:F9"/>
    <mergeCell ref="D10:F10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J28" sqref="J2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155</v>
      </c>
      <c r="H3" s="5"/>
      <c r="L3" s="11"/>
    </row>
    <row r="4" spans="1:18" s="2" customFormat="1" ht="17.25" customHeight="1" x14ac:dyDescent="0.2">
      <c r="A4" s="7"/>
      <c r="B4" s="12" t="s">
        <v>156</v>
      </c>
      <c r="C4" s="12"/>
      <c r="D4" s="12"/>
      <c r="E4" s="12"/>
      <c r="F4" s="9" t="s">
        <v>5</v>
      </c>
      <c r="G4" s="13">
        <v>44927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0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2.25" customHeight="1" x14ac:dyDescent="0.2">
      <c r="A10" s="21">
        <v>1</v>
      </c>
      <c r="B10" s="22">
        <v>7</v>
      </c>
      <c r="C10" s="23" t="s">
        <v>36</v>
      </c>
      <c r="D10" s="532" t="s">
        <v>64</v>
      </c>
      <c r="E10" s="533"/>
      <c r="F10" s="534"/>
      <c r="G10" s="24"/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203"/>
      <c r="E11" s="61"/>
      <c r="F11" s="204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201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20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01"/>
      <c r="B16" s="40"/>
      <c r="C16" s="201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200"/>
      <c r="B18" s="200"/>
      <c r="C18" s="200"/>
      <c r="D18" s="200"/>
      <c r="E18" s="5"/>
      <c r="F18" s="201"/>
      <c r="G18" s="201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201"/>
      <c r="B19" s="201"/>
      <c r="C19" s="201"/>
      <c r="D19" s="201"/>
      <c r="E19" s="5"/>
      <c r="F19" s="201"/>
      <c r="G19" s="201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201"/>
      <c r="B23" s="5"/>
      <c r="C23" s="201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7">
    <mergeCell ref="A17:D17"/>
    <mergeCell ref="F17:G17"/>
    <mergeCell ref="A1:G1"/>
    <mergeCell ref="B9:C9"/>
    <mergeCell ref="D9:F9"/>
    <mergeCell ref="D10:F10"/>
    <mergeCell ref="F13:G1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L11" sqref="L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157</v>
      </c>
      <c r="H3" s="5"/>
      <c r="L3" s="11"/>
    </row>
    <row r="4" spans="1:18" s="2" customFormat="1" ht="17.25" customHeight="1" x14ac:dyDescent="0.2">
      <c r="A4" s="7"/>
      <c r="B4" s="12" t="s">
        <v>158</v>
      </c>
      <c r="C4" s="12"/>
      <c r="D4" s="12"/>
      <c r="E4" s="12"/>
      <c r="F4" s="9" t="s">
        <v>5</v>
      </c>
      <c r="G4" s="13">
        <v>44959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159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0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5.25" customHeight="1" x14ac:dyDescent="0.2">
      <c r="A10" s="21">
        <v>1</v>
      </c>
      <c r="B10" s="22">
        <v>4</v>
      </c>
      <c r="C10" s="23" t="s">
        <v>36</v>
      </c>
      <c r="D10" s="532" t="s">
        <v>64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208"/>
      <c r="E11" s="209"/>
      <c r="F11" s="210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208"/>
      <c r="E12" s="209"/>
      <c r="F12" s="210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208"/>
      <c r="E13" s="61"/>
      <c r="F13" s="210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0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06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06"/>
      <c r="B18" s="40"/>
      <c r="C18" s="206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05"/>
      <c r="B20" s="205"/>
      <c r="C20" s="205"/>
      <c r="D20" s="205"/>
      <c r="E20" s="5"/>
      <c r="F20" s="206"/>
      <c r="G20" s="206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06"/>
      <c r="B21" s="206"/>
      <c r="C21" s="206"/>
      <c r="D21" s="206"/>
      <c r="E21" s="5"/>
      <c r="F21" s="206"/>
      <c r="G21" s="206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06"/>
      <c r="B25" s="5"/>
      <c r="C25" s="206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7">
    <mergeCell ref="A19:D19"/>
    <mergeCell ref="F19:G19"/>
    <mergeCell ref="A1:G1"/>
    <mergeCell ref="B9:C9"/>
    <mergeCell ref="D9:F9"/>
    <mergeCell ref="D10:F10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10" sqref="D10:F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160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44960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1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" customHeight="1" x14ac:dyDescent="0.2">
      <c r="A10" s="21">
        <v>1</v>
      </c>
      <c r="B10" s="22">
        <v>109</v>
      </c>
      <c r="C10" s="23" t="s">
        <v>149</v>
      </c>
      <c r="D10" s="532" t="s">
        <v>147</v>
      </c>
      <c r="E10" s="533"/>
      <c r="F10" s="534"/>
      <c r="G10" s="24"/>
      <c r="H10" s="20"/>
      <c r="M10" s="2"/>
      <c r="Q10" s="2"/>
      <c r="R10" s="2"/>
    </row>
    <row r="11" spans="1:18" ht="17.25" customHeight="1" x14ac:dyDescent="0.2">
      <c r="A11" s="21"/>
      <c r="B11" s="22"/>
      <c r="C11" s="23"/>
      <c r="D11" s="60" t="s">
        <v>161</v>
      </c>
      <c r="E11" s="215"/>
      <c r="F11" s="216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214"/>
      <c r="E12" s="215"/>
      <c r="F12" s="216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12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12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12"/>
      <c r="B17" s="40"/>
      <c r="C17" s="212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11"/>
      <c r="B19" s="211"/>
      <c r="C19" s="211"/>
      <c r="D19" s="211"/>
      <c r="E19" s="5"/>
      <c r="F19" s="212"/>
      <c r="G19" s="212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12"/>
      <c r="B20" s="212"/>
      <c r="C20" s="212"/>
      <c r="D20" s="212"/>
      <c r="E20" s="5"/>
      <c r="F20" s="212"/>
      <c r="G20" s="212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12"/>
      <c r="B24" s="5"/>
      <c r="C24" s="212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D10:F10"/>
    <mergeCell ref="F14:G14"/>
    <mergeCell ref="A18:D18"/>
    <mergeCell ref="F18:G18"/>
    <mergeCell ref="A1:G1"/>
    <mergeCell ref="B9:C9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B11" sqref="B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162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44960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1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74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17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" customHeight="1" x14ac:dyDescent="0.2">
      <c r="A12" s="21">
        <v>4</v>
      </c>
      <c r="B12" s="22">
        <v>25</v>
      </c>
      <c r="C12" s="23" t="s">
        <v>149</v>
      </c>
      <c r="D12" s="532" t="s">
        <v>147</v>
      </c>
      <c r="E12" s="533"/>
      <c r="F12" s="534"/>
      <c r="G12" s="24"/>
      <c r="H12" s="20"/>
      <c r="M12" s="2"/>
      <c r="Q12" s="2"/>
      <c r="R12" s="2"/>
    </row>
    <row r="13" spans="1:18" ht="31.5" customHeight="1" x14ac:dyDescent="0.2">
      <c r="A13" s="21">
        <v>5</v>
      </c>
      <c r="B13" s="22">
        <v>20</v>
      </c>
      <c r="C13" s="23" t="s">
        <v>149</v>
      </c>
      <c r="D13" s="60" t="s">
        <v>148</v>
      </c>
      <c r="E13" s="61"/>
      <c r="F13" s="216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12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12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12"/>
      <c r="B18" s="40"/>
      <c r="C18" s="212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11"/>
      <c r="B20" s="211"/>
      <c r="C20" s="211"/>
      <c r="D20" s="211"/>
      <c r="E20" s="5"/>
      <c r="F20" s="212"/>
      <c r="G20" s="212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12"/>
      <c r="B21" s="212"/>
      <c r="C21" s="212"/>
      <c r="D21" s="212"/>
      <c r="E21" s="5"/>
      <c r="F21" s="212"/>
      <c r="G21" s="212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12"/>
      <c r="B25" s="5"/>
      <c r="C25" s="212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9">
    <mergeCell ref="D12:F12"/>
    <mergeCell ref="F15:G15"/>
    <mergeCell ref="A19:D19"/>
    <mergeCell ref="F19:G19"/>
    <mergeCell ref="A1:G1"/>
    <mergeCell ref="B9:C9"/>
    <mergeCell ref="D9:F9"/>
    <mergeCell ref="D10:F1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Normal="100" workbookViewId="0">
      <selection activeCell="F12" sqref="F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163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44960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164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1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7.75" customHeight="1" x14ac:dyDescent="0.2">
      <c r="A10" s="21">
        <v>1</v>
      </c>
      <c r="B10" s="22">
        <v>5</v>
      </c>
      <c r="C10" s="23" t="s">
        <v>166</v>
      </c>
      <c r="D10" s="187" t="s">
        <v>165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218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21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18"/>
      <c r="B16" s="40"/>
      <c r="C16" s="218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217"/>
      <c r="B18" s="217"/>
      <c r="C18" s="217"/>
      <c r="D18" s="217"/>
      <c r="E18" s="5"/>
      <c r="F18" s="218"/>
      <c r="G18" s="218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218"/>
      <c r="B19" s="218"/>
      <c r="C19" s="218"/>
      <c r="D19" s="218"/>
      <c r="E19" s="5"/>
      <c r="F19" s="218"/>
      <c r="G19" s="218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218"/>
      <c r="B23" s="5"/>
      <c r="C23" s="218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F13:G13"/>
    <mergeCell ref="A17:D17"/>
    <mergeCell ref="F17:G17"/>
    <mergeCell ref="A1:G1"/>
    <mergeCell ref="B9:C9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28" sqref="D2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167</v>
      </c>
      <c r="H3" s="5"/>
      <c r="L3" s="11"/>
    </row>
    <row r="4" spans="1:18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44958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168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2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3</v>
      </c>
      <c r="C10" s="23" t="s">
        <v>36</v>
      </c>
      <c r="D10" s="60" t="s">
        <v>64</v>
      </c>
      <c r="E10" s="223"/>
      <c r="F10" s="224"/>
      <c r="G10" s="24" t="s">
        <v>169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223"/>
      <c r="F11" s="22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2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2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21"/>
      <c r="B17" s="40"/>
      <c r="C17" s="221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20"/>
      <c r="B19" s="220"/>
      <c r="C19" s="220"/>
      <c r="D19" s="220"/>
      <c r="E19" s="5"/>
      <c r="F19" s="221"/>
      <c r="G19" s="221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21"/>
      <c r="B20" s="221"/>
      <c r="C20" s="221"/>
      <c r="D20" s="221"/>
      <c r="E20" s="5"/>
      <c r="F20" s="221"/>
      <c r="G20" s="221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21"/>
      <c r="B24" s="5"/>
      <c r="C24" s="221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A18" sqref="A18:D1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170</v>
      </c>
      <c r="H3" s="5"/>
      <c r="L3" s="11"/>
    </row>
    <row r="4" spans="1:18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44958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168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2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12</v>
      </c>
      <c r="C10" s="23" t="s">
        <v>36</v>
      </c>
      <c r="D10" s="60" t="s">
        <v>64</v>
      </c>
      <c r="E10" s="223"/>
      <c r="F10" s="224"/>
      <c r="G10" s="24" t="s">
        <v>171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223"/>
      <c r="F11" s="22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2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2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21"/>
      <c r="B17" s="40"/>
      <c r="C17" s="221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20"/>
      <c r="B19" s="220"/>
      <c r="C19" s="220"/>
      <c r="D19" s="220"/>
      <c r="E19" s="5"/>
      <c r="F19" s="221"/>
      <c r="G19" s="221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21"/>
      <c r="B20" s="221"/>
      <c r="C20" s="221"/>
      <c r="D20" s="221"/>
      <c r="E20" s="5"/>
      <c r="F20" s="221"/>
      <c r="G20" s="221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21"/>
      <c r="B24" s="5"/>
      <c r="C24" s="221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1"/>
  <sheetViews>
    <sheetView showGridLines="0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172</v>
      </c>
      <c r="H3" s="5"/>
      <c r="L3" s="11"/>
    </row>
    <row r="4" spans="1:18" s="2" customFormat="1" ht="17.25" customHeight="1" x14ac:dyDescent="0.2">
      <c r="A4" s="7"/>
      <c r="B4" s="12" t="s">
        <v>81</v>
      </c>
      <c r="C4" s="12"/>
      <c r="D4" s="12"/>
      <c r="E4" s="12"/>
      <c r="F4" s="9" t="s">
        <v>5</v>
      </c>
      <c r="G4" s="13">
        <v>44963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173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2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f>13+8+9+10+25+18+5</f>
        <v>88</v>
      </c>
      <c r="C10" s="23" t="s">
        <v>149</v>
      </c>
      <c r="D10" s="60" t="s">
        <v>174</v>
      </c>
      <c r="E10" s="228"/>
      <c r="F10" s="229"/>
      <c r="G10" s="24"/>
      <c r="H10" s="20"/>
      <c r="M10" s="2"/>
      <c r="Q10" s="2"/>
      <c r="R10" s="2"/>
    </row>
    <row r="11" spans="1:18" ht="18" customHeight="1" x14ac:dyDescent="0.2">
      <c r="A11" s="21"/>
      <c r="B11" s="22"/>
      <c r="C11" s="23"/>
      <c r="D11" s="60" t="s">
        <v>176</v>
      </c>
      <c r="E11" s="228"/>
      <c r="F11" s="229"/>
      <c r="G11" s="24"/>
      <c r="H11" s="20"/>
      <c r="M11" s="2"/>
      <c r="Q11" s="2"/>
      <c r="R11" s="2"/>
    </row>
    <row r="12" spans="1:18" ht="18" customHeight="1" x14ac:dyDescent="0.2">
      <c r="A12" s="21"/>
      <c r="B12" s="22"/>
      <c r="C12" s="23"/>
      <c r="D12" s="60" t="s">
        <v>175</v>
      </c>
      <c r="E12" s="228"/>
      <c r="F12" s="229"/>
      <c r="G12" s="24"/>
      <c r="H12" s="20"/>
      <c r="M12" s="2"/>
      <c r="Q12" s="2"/>
      <c r="R12" s="2"/>
    </row>
    <row r="13" spans="1:18" ht="18" customHeight="1" x14ac:dyDescent="0.2">
      <c r="A13" s="21"/>
      <c r="B13" s="22"/>
      <c r="C13" s="23"/>
      <c r="D13" s="60" t="s">
        <v>177</v>
      </c>
      <c r="E13" s="228"/>
      <c r="F13" s="229"/>
      <c r="G13" s="24"/>
      <c r="H13" s="20"/>
      <c r="M13" s="2"/>
      <c r="Q13" s="2"/>
      <c r="R13" s="2"/>
    </row>
    <row r="14" spans="1:18" ht="18" customHeight="1" x14ac:dyDescent="0.2">
      <c r="A14" s="21"/>
      <c r="B14" s="22"/>
      <c r="C14" s="23"/>
      <c r="D14" s="60" t="s">
        <v>178</v>
      </c>
      <c r="E14" s="228"/>
      <c r="F14" s="229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60"/>
      <c r="E15" s="228"/>
      <c r="F15" s="229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532"/>
      <c r="E16" s="533"/>
      <c r="F16" s="534"/>
      <c r="G16" s="24"/>
      <c r="H16" s="20"/>
      <c r="M16" s="2"/>
      <c r="Q16" s="2"/>
      <c r="R16" s="2"/>
    </row>
    <row r="17" spans="1:19" ht="15" customHeight="1" x14ac:dyDescent="0.35">
      <c r="A17" s="28"/>
      <c r="B17" s="29"/>
      <c r="C17" s="29"/>
      <c r="D17" s="30"/>
      <c r="E17" s="31"/>
      <c r="F17" s="31"/>
      <c r="G17" s="32"/>
      <c r="H17" s="20"/>
      <c r="I17" s="33"/>
      <c r="J17" s="34"/>
      <c r="K17" s="33"/>
      <c r="O17" s="2"/>
    </row>
    <row r="18" spans="1:19" ht="15" customHeight="1" x14ac:dyDescent="0.35">
      <c r="A18" s="35" t="s">
        <v>11</v>
      </c>
      <c r="B18" s="36"/>
      <c r="C18" s="36"/>
      <c r="D18" s="36"/>
      <c r="E18" s="37"/>
      <c r="F18" s="535" t="s">
        <v>12</v>
      </c>
      <c r="G18" s="535"/>
      <c r="H18" s="20"/>
      <c r="I18" s="33"/>
      <c r="J18" s="34"/>
      <c r="K18" s="33"/>
      <c r="O18" s="2"/>
    </row>
    <row r="19" spans="1:19" x14ac:dyDescent="0.2">
      <c r="A19" s="226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226"/>
      <c r="B20" s="5"/>
      <c r="C20" s="5"/>
      <c r="D20" s="5"/>
      <c r="E20" s="39"/>
      <c r="F20" s="40"/>
      <c r="G20" s="40"/>
      <c r="H20" s="5"/>
      <c r="I20" s="33"/>
      <c r="J20" s="33"/>
      <c r="K20" s="33"/>
      <c r="O20" s="2"/>
    </row>
    <row r="21" spans="1:19" x14ac:dyDescent="0.2">
      <c r="A21" s="226"/>
      <c r="B21" s="40"/>
      <c r="C21" s="226"/>
      <c r="D21" s="40"/>
      <c r="E21" s="40"/>
      <c r="F21" s="40"/>
      <c r="G21" s="40"/>
      <c r="H21" s="5"/>
      <c r="I21" s="33"/>
      <c r="J21" s="33"/>
      <c r="K21" s="33"/>
      <c r="L21" s="33"/>
      <c r="M21" s="33"/>
      <c r="O21" s="2"/>
    </row>
    <row r="22" spans="1:19" ht="21" x14ac:dyDescent="0.35">
      <c r="A22" s="527" t="s">
        <v>13</v>
      </c>
      <c r="B22" s="527"/>
      <c r="C22" s="527"/>
      <c r="D22" s="527"/>
      <c r="E22" s="5"/>
      <c r="F22" s="528" t="s">
        <v>14</v>
      </c>
      <c r="G22" s="528"/>
      <c r="H22" s="5"/>
      <c r="I22" s="33"/>
      <c r="J22" s="33"/>
      <c r="K22" s="33"/>
      <c r="L22" s="33"/>
      <c r="M22" s="33"/>
      <c r="N22" s="33"/>
      <c r="O22" s="33"/>
      <c r="P22" s="33"/>
      <c r="Q22" s="34"/>
    </row>
    <row r="23" spans="1:19" ht="21" x14ac:dyDescent="0.35">
      <c r="A23" s="225"/>
      <c r="B23" s="225"/>
      <c r="C23" s="225"/>
      <c r="D23" s="225"/>
      <c r="E23" s="5"/>
      <c r="F23" s="226"/>
      <c r="G23" s="226"/>
      <c r="H23" s="5"/>
      <c r="I23" s="33"/>
      <c r="J23" s="33"/>
      <c r="K23" s="33"/>
      <c r="L23" s="33"/>
      <c r="M23" s="33"/>
      <c r="N23" s="33"/>
      <c r="O23" s="33"/>
      <c r="P23" s="33"/>
      <c r="Q23" s="34"/>
      <c r="R23" s="6" t="s">
        <v>15</v>
      </c>
    </row>
    <row r="24" spans="1:19" x14ac:dyDescent="0.2">
      <c r="A24" s="226"/>
      <c r="B24" s="226"/>
      <c r="C24" s="226"/>
      <c r="D24" s="226"/>
      <c r="E24" s="5"/>
      <c r="F24" s="226"/>
      <c r="G24" s="226"/>
      <c r="H24" s="5"/>
    </row>
    <row r="25" spans="1:19" ht="14.25" x14ac:dyDescent="0.2">
      <c r="A25" s="42" t="s">
        <v>16</v>
      </c>
      <c r="B25" s="43"/>
      <c r="C25" s="43"/>
      <c r="D25" s="43"/>
      <c r="E25" s="44"/>
      <c r="F25" s="43"/>
      <c r="G25" s="45"/>
      <c r="H25" s="5"/>
    </row>
    <row r="26" spans="1:19" x14ac:dyDescent="0.2">
      <c r="A26" s="46"/>
      <c r="B26" s="20"/>
      <c r="C26" s="47"/>
      <c r="D26" s="20"/>
      <c r="E26" s="20"/>
      <c r="F26" s="20"/>
      <c r="G26" s="48"/>
      <c r="H26" s="5"/>
    </row>
    <row r="27" spans="1:19" ht="13.5" thickBot="1" x14ac:dyDescent="0.25">
      <c r="A27" s="49"/>
      <c r="B27" s="50"/>
      <c r="C27" s="51"/>
      <c r="D27" s="50"/>
      <c r="E27" s="50"/>
      <c r="F27" s="50"/>
      <c r="G27" s="52"/>
      <c r="H27" s="5"/>
    </row>
    <row r="28" spans="1:19" ht="13.5" thickTop="1" x14ac:dyDescent="0.2">
      <c r="A28" s="226"/>
      <c r="B28" s="5"/>
      <c r="C28" s="226"/>
      <c r="D28" s="5"/>
      <c r="E28" s="5"/>
      <c r="F28" s="5"/>
      <c r="G28" s="5"/>
      <c r="H28" s="5"/>
    </row>
    <row r="30" spans="1:19" x14ac:dyDescent="0.2">
      <c r="M30" s="6" t="s">
        <v>15</v>
      </c>
    </row>
    <row r="31" spans="1:19" x14ac:dyDescent="0.2">
      <c r="S31" s="6" t="s">
        <v>17</v>
      </c>
    </row>
  </sheetData>
  <mergeCells count="7">
    <mergeCell ref="A22:D22"/>
    <mergeCell ref="F22:G22"/>
    <mergeCell ref="A1:G1"/>
    <mergeCell ref="B9:C9"/>
    <mergeCell ref="D9:F9"/>
    <mergeCell ref="D16:F16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D6" sqref="D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179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44957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3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2.75" customHeight="1" x14ac:dyDescent="0.2">
      <c r="A10" s="21">
        <v>1</v>
      </c>
      <c r="B10" s="22">
        <v>1</v>
      </c>
      <c r="C10" s="23" t="s">
        <v>94</v>
      </c>
      <c r="D10" s="532" t="s">
        <v>180</v>
      </c>
      <c r="E10" s="533"/>
      <c r="F10" s="534"/>
      <c r="G10" s="24"/>
      <c r="H10" s="20"/>
      <c r="M10" s="2"/>
      <c r="Q10" s="2"/>
      <c r="R10" s="2"/>
    </row>
    <row r="11" spans="1:18" ht="18" customHeight="1" x14ac:dyDescent="0.2">
      <c r="A11" s="21"/>
      <c r="B11" s="22"/>
      <c r="C11" s="23"/>
      <c r="D11" s="60"/>
      <c r="E11" s="233"/>
      <c r="F11" s="234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233"/>
      <c r="F12" s="234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532"/>
      <c r="E13" s="533"/>
      <c r="F13" s="534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3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31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31"/>
      <c r="B18" s="40"/>
      <c r="C18" s="231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30"/>
      <c r="B20" s="230"/>
      <c r="C20" s="230"/>
      <c r="D20" s="230"/>
      <c r="E20" s="5"/>
      <c r="F20" s="231"/>
      <c r="G20" s="231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31"/>
      <c r="B21" s="231"/>
      <c r="C21" s="231"/>
      <c r="D21" s="231"/>
      <c r="E21" s="5"/>
      <c r="F21" s="231"/>
      <c r="G21" s="231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31"/>
      <c r="B25" s="5"/>
      <c r="C25" s="231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8">
    <mergeCell ref="A19:D19"/>
    <mergeCell ref="F19:G19"/>
    <mergeCell ref="D10:F10"/>
    <mergeCell ref="A1:G1"/>
    <mergeCell ref="B9:C9"/>
    <mergeCell ref="D9:F9"/>
    <mergeCell ref="D13:F13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45</v>
      </c>
      <c r="H3" s="5"/>
      <c r="L3" s="11"/>
    </row>
    <row r="4" spans="1:18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44928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47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6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4" customHeight="1" x14ac:dyDescent="0.2">
      <c r="A10" s="21">
        <v>1</v>
      </c>
      <c r="B10" s="22">
        <v>1</v>
      </c>
      <c r="C10" s="23" t="s">
        <v>48</v>
      </c>
      <c r="D10" s="60" t="s">
        <v>49</v>
      </c>
      <c r="E10" s="65"/>
      <c r="F10" s="66"/>
      <c r="G10" s="24"/>
      <c r="H10" s="20"/>
      <c r="M10" s="2"/>
      <c r="Q10" s="2"/>
      <c r="R10" s="2"/>
    </row>
    <row r="11" spans="1:18" ht="24" customHeight="1" x14ac:dyDescent="0.2">
      <c r="A11" s="21">
        <v>2</v>
      </c>
      <c r="B11" s="22">
        <v>1</v>
      </c>
      <c r="C11" s="23" t="s">
        <v>48</v>
      </c>
      <c r="D11" s="60" t="s">
        <v>50</v>
      </c>
      <c r="E11" s="61"/>
      <c r="F11" s="66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6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63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63"/>
      <c r="B17" s="40"/>
      <c r="C17" s="63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62"/>
      <c r="B19" s="62"/>
      <c r="C19" s="62"/>
      <c r="D19" s="62"/>
      <c r="E19" s="5"/>
      <c r="F19" s="63"/>
      <c r="G19" s="63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63"/>
      <c r="B20" s="63"/>
      <c r="C20" s="63"/>
      <c r="D20" s="63"/>
      <c r="E20" s="5"/>
      <c r="F20" s="63"/>
      <c r="G20" s="63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63"/>
      <c r="B24" s="5"/>
      <c r="C24" s="63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J24" sqref="J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181</v>
      </c>
      <c r="H3" s="5"/>
      <c r="L3" s="11"/>
    </row>
    <row r="4" spans="1:18" s="2" customFormat="1" ht="17.25" customHeight="1" x14ac:dyDescent="0.2">
      <c r="A4" s="7"/>
      <c r="B4" s="12" t="s">
        <v>73</v>
      </c>
      <c r="C4" s="12"/>
      <c r="D4" s="12"/>
      <c r="E4" s="12"/>
      <c r="F4" s="9" t="s">
        <v>5</v>
      </c>
      <c r="G4" s="13">
        <v>44963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74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3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8.25" customHeight="1" x14ac:dyDescent="0.2">
      <c r="A10" s="21">
        <v>1</v>
      </c>
      <c r="B10" s="22">
        <v>1</v>
      </c>
      <c r="C10" s="23" t="s">
        <v>30</v>
      </c>
      <c r="D10" s="532" t="s">
        <v>182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238"/>
      <c r="E11" s="61"/>
      <c r="F11" s="239"/>
      <c r="G11" s="24"/>
      <c r="H11" s="20"/>
      <c r="M11" s="2"/>
      <c r="Q11" s="2"/>
      <c r="R11" s="2"/>
    </row>
    <row r="12" spans="1:18" ht="15.75" x14ac:dyDescent="0.2">
      <c r="A12" s="21">
        <v>2</v>
      </c>
      <c r="B12" s="22">
        <v>1</v>
      </c>
      <c r="C12" s="23" t="s">
        <v>30</v>
      </c>
      <c r="D12" s="60" t="s">
        <v>183</v>
      </c>
      <c r="E12" s="61"/>
      <c r="F12" s="239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3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3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36"/>
      <c r="B17" s="40"/>
      <c r="C17" s="236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35"/>
      <c r="B19" s="235"/>
      <c r="C19" s="235"/>
      <c r="D19" s="235"/>
      <c r="E19" s="5"/>
      <c r="F19" s="236"/>
      <c r="G19" s="236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36"/>
      <c r="B20" s="236"/>
      <c r="C20" s="236"/>
      <c r="D20" s="236"/>
      <c r="E20" s="5"/>
      <c r="F20" s="236"/>
      <c r="G20" s="236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36"/>
      <c r="B24" s="5"/>
      <c r="C24" s="236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:G1"/>
    <mergeCell ref="B9:C9"/>
    <mergeCell ref="D9:F9"/>
    <mergeCell ref="F14:G14"/>
    <mergeCell ref="A18:D18"/>
    <mergeCell ref="F18:G18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3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184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44965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4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7.25" customHeight="1" x14ac:dyDescent="0.2">
      <c r="A10" s="21">
        <v>1</v>
      </c>
      <c r="B10" s="22">
        <v>60</v>
      </c>
      <c r="C10" s="23" t="s">
        <v>192</v>
      </c>
      <c r="D10" s="60" t="s">
        <v>185</v>
      </c>
      <c r="E10" s="243"/>
      <c r="F10" s="244"/>
      <c r="G10" s="24"/>
      <c r="H10" s="20"/>
      <c r="M10" s="2"/>
      <c r="Q10" s="2"/>
      <c r="R10" s="2"/>
    </row>
    <row r="11" spans="1:18" ht="17.25" customHeight="1" x14ac:dyDescent="0.2">
      <c r="A11" s="21">
        <v>2</v>
      </c>
      <c r="B11" s="22">
        <v>3</v>
      </c>
      <c r="C11" s="23" t="s">
        <v>193</v>
      </c>
      <c r="D11" s="60" t="s">
        <v>186</v>
      </c>
      <c r="E11" s="243"/>
      <c r="F11" s="244"/>
      <c r="G11" s="24"/>
      <c r="H11" s="20"/>
      <c r="M11" s="2"/>
      <c r="Q11" s="2"/>
      <c r="R11" s="2"/>
    </row>
    <row r="12" spans="1:18" ht="17.25" customHeight="1" x14ac:dyDescent="0.2">
      <c r="A12" s="21">
        <v>3</v>
      </c>
      <c r="B12" s="22">
        <v>5</v>
      </c>
      <c r="C12" s="23" t="s">
        <v>194</v>
      </c>
      <c r="D12" s="60" t="s">
        <v>187</v>
      </c>
      <c r="E12" s="243"/>
      <c r="F12" s="24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10</v>
      </c>
      <c r="C13" s="23" t="s">
        <v>196</v>
      </c>
      <c r="D13" s="532" t="s">
        <v>195</v>
      </c>
      <c r="E13" s="533"/>
      <c r="F13" s="534"/>
      <c r="G13" s="24"/>
      <c r="H13" s="20"/>
      <c r="M13" s="2"/>
      <c r="Q13" s="2"/>
      <c r="R13" s="2"/>
    </row>
    <row r="14" spans="1:18" ht="17.25" customHeight="1" x14ac:dyDescent="0.2">
      <c r="A14" s="21">
        <v>5</v>
      </c>
      <c r="B14" s="22">
        <v>5</v>
      </c>
      <c r="C14" s="23" t="s">
        <v>194</v>
      </c>
      <c r="D14" s="60" t="s">
        <v>188</v>
      </c>
      <c r="E14" s="243"/>
      <c r="F14" s="244"/>
      <c r="G14" s="24"/>
      <c r="H14" s="20"/>
      <c r="M14" s="2"/>
      <c r="Q14" s="2"/>
      <c r="R14" s="2"/>
    </row>
    <row r="15" spans="1:18" ht="17.25" customHeight="1" x14ac:dyDescent="0.2">
      <c r="A15" s="21">
        <v>6</v>
      </c>
      <c r="B15" s="22">
        <v>5</v>
      </c>
      <c r="C15" s="23" t="s">
        <v>194</v>
      </c>
      <c r="D15" s="60" t="s">
        <v>189</v>
      </c>
      <c r="E15" s="243"/>
      <c r="F15" s="244"/>
      <c r="G15" s="24"/>
      <c r="H15" s="20"/>
      <c r="M15" s="2"/>
      <c r="Q15" s="2"/>
      <c r="R15" s="2"/>
    </row>
    <row r="16" spans="1:18" ht="17.25" customHeight="1" x14ac:dyDescent="0.2">
      <c r="A16" s="21">
        <v>7</v>
      </c>
      <c r="B16" s="22">
        <v>5</v>
      </c>
      <c r="C16" s="23" t="s">
        <v>194</v>
      </c>
      <c r="D16" s="60" t="s">
        <v>190</v>
      </c>
      <c r="E16" s="243"/>
      <c r="F16" s="244"/>
      <c r="G16" s="24"/>
      <c r="H16" s="20"/>
      <c r="M16" s="2"/>
      <c r="Q16" s="2"/>
      <c r="R16" s="2"/>
    </row>
    <row r="17" spans="1:18" ht="17.25" customHeight="1" x14ac:dyDescent="0.2">
      <c r="A17" s="21">
        <v>8</v>
      </c>
      <c r="B17" s="22">
        <v>2</v>
      </c>
      <c r="C17" s="23" t="s">
        <v>193</v>
      </c>
      <c r="D17" s="60" t="s">
        <v>191</v>
      </c>
      <c r="E17" s="243"/>
      <c r="F17" s="244"/>
      <c r="G17" s="24"/>
      <c r="H17" s="20"/>
      <c r="M17" s="2"/>
      <c r="Q17" s="2"/>
      <c r="R17" s="2"/>
    </row>
    <row r="18" spans="1:18" ht="15.75" x14ac:dyDescent="0.2">
      <c r="A18" s="21"/>
      <c r="B18" s="22"/>
      <c r="C18" s="23"/>
      <c r="D18" s="532"/>
      <c r="E18" s="533"/>
      <c r="F18" s="534"/>
      <c r="G18" s="24"/>
      <c r="H18" s="20"/>
      <c r="M18" s="2"/>
      <c r="Q18" s="2"/>
      <c r="R18" s="2"/>
    </row>
    <row r="19" spans="1:18" ht="15" customHeight="1" x14ac:dyDescent="0.35">
      <c r="A19" s="28"/>
      <c r="B19" s="29"/>
      <c r="C19" s="29"/>
      <c r="D19" s="30"/>
      <c r="E19" s="31"/>
      <c r="F19" s="31"/>
      <c r="G19" s="32"/>
      <c r="H19" s="20"/>
      <c r="I19" s="33"/>
      <c r="J19" s="34"/>
      <c r="K19" s="33"/>
      <c r="O19" s="2"/>
    </row>
    <row r="20" spans="1:18" ht="15" customHeight="1" x14ac:dyDescent="0.35">
      <c r="A20" s="35" t="s">
        <v>11</v>
      </c>
      <c r="B20" s="36"/>
      <c r="C20" s="36"/>
      <c r="D20" s="36"/>
      <c r="E20" s="37"/>
      <c r="F20" s="535" t="s">
        <v>12</v>
      </c>
      <c r="G20" s="535"/>
      <c r="H20" s="20"/>
      <c r="I20" s="33"/>
      <c r="J20" s="34"/>
      <c r="K20" s="33"/>
      <c r="O20" s="2"/>
    </row>
    <row r="21" spans="1:18" x14ac:dyDescent="0.2">
      <c r="A21" s="241"/>
      <c r="B21" s="5"/>
      <c r="C21" s="5"/>
      <c r="D21" s="5"/>
      <c r="E21" s="39"/>
      <c r="F21" s="40"/>
      <c r="G21" s="40"/>
      <c r="H21" s="5"/>
      <c r="I21" s="33"/>
      <c r="J21" s="33"/>
      <c r="K21" s="33"/>
      <c r="O21" s="2"/>
    </row>
    <row r="22" spans="1:18" x14ac:dyDescent="0.2">
      <c r="A22" s="241"/>
      <c r="B22" s="5"/>
      <c r="C22" s="5"/>
      <c r="D22" s="5"/>
      <c r="E22" s="39"/>
      <c r="F22" s="40"/>
      <c r="G22" s="40"/>
      <c r="H22" s="5"/>
      <c r="I22" s="33"/>
      <c r="J22" s="33"/>
      <c r="K22" s="33"/>
      <c r="O22" s="2"/>
    </row>
    <row r="23" spans="1:18" x14ac:dyDescent="0.2">
      <c r="A23" s="241"/>
      <c r="B23" s="40"/>
      <c r="C23" s="241"/>
      <c r="D23" s="40"/>
      <c r="E23" s="40"/>
      <c r="F23" s="40"/>
      <c r="G23" s="40"/>
      <c r="H23" s="5"/>
      <c r="I23" s="33"/>
      <c r="J23" s="33"/>
      <c r="K23" s="33"/>
      <c r="L23" s="33"/>
      <c r="M23" s="33"/>
      <c r="O23" s="2"/>
    </row>
    <row r="24" spans="1:18" ht="21" x14ac:dyDescent="0.35">
      <c r="A24" s="527" t="s">
        <v>13</v>
      </c>
      <c r="B24" s="527"/>
      <c r="C24" s="527"/>
      <c r="D24" s="527"/>
      <c r="E24" s="5"/>
      <c r="F24" s="528" t="s">
        <v>14</v>
      </c>
      <c r="G24" s="528"/>
      <c r="H24" s="5"/>
      <c r="I24" s="33"/>
      <c r="J24" s="33"/>
      <c r="K24" s="33"/>
      <c r="L24" s="33"/>
      <c r="M24" s="33"/>
      <c r="N24" s="33"/>
      <c r="O24" s="33"/>
      <c r="P24" s="33"/>
      <c r="Q24" s="34"/>
    </row>
    <row r="25" spans="1:18" ht="21" x14ac:dyDescent="0.35">
      <c r="A25" s="240"/>
      <c r="B25" s="240"/>
      <c r="C25" s="240"/>
      <c r="D25" s="240"/>
      <c r="E25" s="5"/>
      <c r="F25" s="241"/>
      <c r="G25" s="241"/>
      <c r="H25" s="5"/>
      <c r="I25" s="33"/>
      <c r="J25" s="33"/>
      <c r="K25" s="33"/>
      <c r="L25" s="33"/>
      <c r="M25" s="33"/>
      <c r="N25" s="33"/>
      <c r="O25" s="33"/>
      <c r="P25" s="33"/>
      <c r="Q25" s="34"/>
      <c r="R25" s="6" t="s">
        <v>15</v>
      </c>
    </row>
    <row r="26" spans="1:18" x14ac:dyDescent="0.2">
      <c r="A26" s="241"/>
      <c r="B26" s="241"/>
      <c r="C26" s="241"/>
      <c r="D26" s="241"/>
      <c r="E26" s="5"/>
      <c r="F26" s="241"/>
      <c r="G26" s="241"/>
      <c r="H26" s="5"/>
    </row>
    <row r="27" spans="1:18" ht="14.25" x14ac:dyDescent="0.2">
      <c r="A27" s="42" t="s">
        <v>16</v>
      </c>
      <c r="B27" s="43"/>
      <c r="C27" s="43"/>
      <c r="D27" s="43"/>
      <c r="E27" s="44"/>
      <c r="F27" s="43"/>
      <c r="G27" s="45"/>
      <c r="H27" s="5"/>
    </row>
    <row r="28" spans="1:18" x14ac:dyDescent="0.2">
      <c r="A28" s="46"/>
      <c r="B28" s="20"/>
      <c r="C28" s="47"/>
      <c r="D28" s="20"/>
      <c r="E28" s="20"/>
      <c r="F28" s="20"/>
      <c r="G28" s="48"/>
      <c r="H28" s="5"/>
    </row>
    <row r="29" spans="1:18" ht="13.5" thickBot="1" x14ac:dyDescent="0.25">
      <c r="A29" s="49"/>
      <c r="B29" s="50"/>
      <c r="C29" s="51"/>
      <c r="D29" s="50"/>
      <c r="E29" s="50"/>
      <c r="F29" s="50"/>
      <c r="G29" s="52"/>
      <c r="H29" s="5"/>
    </row>
    <row r="30" spans="1:18" ht="13.5" thickTop="1" x14ac:dyDescent="0.2">
      <c r="A30" s="241"/>
      <c r="B30" s="5"/>
      <c r="C30" s="241"/>
      <c r="D30" s="5"/>
      <c r="E30" s="5"/>
      <c r="F30" s="5"/>
      <c r="G30" s="5"/>
      <c r="H30" s="5"/>
    </row>
    <row r="32" spans="1:18" x14ac:dyDescent="0.2">
      <c r="M32" s="6" t="s">
        <v>15</v>
      </c>
    </row>
    <row r="33" spans="19:19" x14ac:dyDescent="0.2">
      <c r="S33" s="6" t="s">
        <v>17</v>
      </c>
    </row>
  </sheetData>
  <mergeCells count="8">
    <mergeCell ref="A24:D24"/>
    <mergeCell ref="F24:G24"/>
    <mergeCell ref="D13:F13"/>
    <mergeCell ref="A1:G1"/>
    <mergeCell ref="B9:C9"/>
    <mergeCell ref="D9:F9"/>
    <mergeCell ref="D18:F18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D12" sqref="D12:F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197</v>
      </c>
      <c r="H3" s="5"/>
      <c r="L3" s="11"/>
    </row>
    <row r="4" spans="1:18" s="2" customFormat="1" ht="17.25" customHeight="1" x14ac:dyDescent="0.2">
      <c r="A4" s="7"/>
      <c r="B4" s="12" t="s">
        <v>52</v>
      </c>
      <c r="C4" s="12"/>
      <c r="D4" s="12"/>
      <c r="E4" s="12"/>
      <c r="F4" s="9" t="s">
        <v>5</v>
      </c>
      <c r="G4" s="13">
        <v>44965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198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4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8.25" customHeight="1" x14ac:dyDescent="0.2">
      <c r="A10" s="21">
        <v>1</v>
      </c>
      <c r="B10" s="22">
        <v>1</v>
      </c>
      <c r="C10" s="23" t="s">
        <v>30</v>
      </c>
      <c r="D10" s="532" t="s">
        <v>199</v>
      </c>
      <c r="E10" s="533"/>
      <c r="F10" s="534"/>
      <c r="G10" s="24" t="s">
        <v>202</v>
      </c>
      <c r="H10" s="20"/>
      <c r="M10" s="2"/>
      <c r="Q10" s="2"/>
      <c r="R10" s="2"/>
    </row>
    <row r="11" spans="1:18" ht="36" customHeight="1" x14ac:dyDescent="0.2">
      <c r="A11" s="21">
        <v>2</v>
      </c>
      <c r="B11" s="22">
        <v>1</v>
      </c>
      <c r="C11" s="23" t="s">
        <v>30</v>
      </c>
      <c r="D11" s="532" t="s">
        <v>200</v>
      </c>
      <c r="E11" s="533"/>
      <c r="F11" s="534"/>
      <c r="G11" s="24" t="s">
        <v>202</v>
      </c>
      <c r="H11" s="20"/>
      <c r="M11" s="2"/>
      <c r="Q11" s="2"/>
      <c r="R11" s="2"/>
    </row>
    <row r="12" spans="1:18" ht="15.75" x14ac:dyDescent="0.2">
      <c r="A12" s="21"/>
      <c r="B12" s="22"/>
      <c r="C12" s="23"/>
      <c r="D12" s="532" t="s">
        <v>201</v>
      </c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4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4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46"/>
      <c r="B17" s="40"/>
      <c r="C17" s="246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45"/>
      <c r="B19" s="245"/>
      <c r="C19" s="245"/>
      <c r="D19" s="245"/>
      <c r="E19" s="5"/>
      <c r="F19" s="246"/>
      <c r="G19" s="246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46"/>
      <c r="B20" s="246"/>
      <c r="C20" s="246"/>
      <c r="D20" s="246"/>
      <c r="E20" s="5"/>
      <c r="F20" s="246"/>
      <c r="G20" s="246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46"/>
      <c r="B24" s="5"/>
      <c r="C24" s="246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9">
    <mergeCell ref="A18:D18"/>
    <mergeCell ref="F18:G18"/>
    <mergeCell ref="D10:F10"/>
    <mergeCell ref="D11:F11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B13" sqref="B1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203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44966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5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59">
        <v>1</v>
      </c>
      <c r="B10" s="22">
        <f>35+53</f>
        <v>88</v>
      </c>
      <c r="C10" s="23" t="s">
        <v>149</v>
      </c>
      <c r="D10" s="532" t="s">
        <v>146</v>
      </c>
      <c r="E10" s="533"/>
      <c r="F10" s="534"/>
      <c r="G10" s="24"/>
      <c r="H10" s="20" t="s">
        <v>204</v>
      </c>
      <c r="M10" s="2"/>
      <c r="Q10" s="2"/>
      <c r="R10" s="2"/>
    </row>
    <row r="11" spans="1:18" ht="39" customHeight="1" x14ac:dyDescent="0.2">
      <c r="A11" s="259">
        <v>2</v>
      </c>
      <c r="B11" s="22">
        <f>21+13</f>
        <v>34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59">
        <v>3</v>
      </c>
      <c r="B12" s="22">
        <f>34+8</f>
        <v>42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59">
        <v>4</v>
      </c>
      <c r="B13" s="22">
        <f>11+33</f>
        <v>44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59">
        <v>5</v>
      </c>
      <c r="B14" s="22">
        <f>10+16</f>
        <v>26</v>
      </c>
      <c r="C14" s="23" t="s">
        <v>149</v>
      </c>
      <c r="D14" s="60" t="s">
        <v>148</v>
      </c>
      <c r="E14" s="61"/>
      <c r="F14" s="251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249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49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249"/>
      <c r="B19" s="40"/>
      <c r="C19" s="249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248"/>
      <c r="B21" s="248"/>
      <c r="C21" s="248"/>
      <c r="D21" s="248"/>
      <c r="E21" s="5"/>
      <c r="F21" s="249"/>
      <c r="G21" s="249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249"/>
      <c r="B22" s="249"/>
      <c r="C22" s="249"/>
      <c r="D22" s="249"/>
      <c r="E22" s="5"/>
      <c r="F22" s="249"/>
      <c r="G22" s="249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249"/>
      <c r="B26" s="5"/>
      <c r="C26" s="249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showGridLines="0" topLeftCell="A2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205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44966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5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8.75" customHeight="1" x14ac:dyDescent="0.2">
      <c r="A10" s="21"/>
      <c r="B10" s="22"/>
      <c r="C10" s="23"/>
      <c r="D10" s="258" t="s">
        <v>206</v>
      </c>
      <c r="E10" s="188"/>
      <c r="F10" s="189"/>
      <c r="G10" s="24"/>
      <c r="H10" s="20"/>
      <c r="M10" s="2"/>
      <c r="Q10" s="2"/>
      <c r="R10" s="2"/>
    </row>
    <row r="11" spans="1:18" ht="18.75" customHeight="1" x14ac:dyDescent="0.2">
      <c r="A11" s="21">
        <v>1</v>
      </c>
      <c r="B11" s="22">
        <v>12</v>
      </c>
      <c r="C11" s="23" t="s">
        <v>218</v>
      </c>
      <c r="D11" s="60" t="s">
        <v>207</v>
      </c>
      <c r="E11" s="61"/>
      <c r="F11" s="190"/>
      <c r="G11" s="24"/>
      <c r="H11" s="20"/>
      <c r="M11" s="2"/>
      <c r="Q11" s="2"/>
      <c r="R11" s="2"/>
    </row>
    <row r="12" spans="1:18" ht="18.75" customHeight="1" x14ac:dyDescent="0.2">
      <c r="A12" s="21">
        <v>2</v>
      </c>
      <c r="B12" s="22">
        <v>300</v>
      </c>
      <c r="C12" s="23" t="s">
        <v>219</v>
      </c>
      <c r="D12" s="60" t="s">
        <v>208</v>
      </c>
      <c r="E12" s="61"/>
      <c r="F12" s="190"/>
      <c r="G12" s="24"/>
      <c r="H12" s="20"/>
      <c r="M12" s="2"/>
      <c r="Q12" s="2"/>
      <c r="R12" s="2"/>
    </row>
    <row r="13" spans="1:18" ht="18.75" customHeight="1" x14ac:dyDescent="0.2">
      <c r="A13" s="21">
        <v>3</v>
      </c>
      <c r="B13" s="22">
        <v>6</v>
      </c>
      <c r="C13" s="23" t="s">
        <v>220</v>
      </c>
      <c r="D13" s="60" t="s">
        <v>209</v>
      </c>
      <c r="E13" s="61"/>
      <c r="F13" s="190"/>
      <c r="G13" s="24"/>
      <c r="H13" s="20"/>
      <c r="M13" s="2"/>
      <c r="Q13" s="2"/>
      <c r="R13" s="2"/>
    </row>
    <row r="14" spans="1:18" ht="18.75" customHeight="1" x14ac:dyDescent="0.2">
      <c r="A14" s="21">
        <v>4</v>
      </c>
      <c r="B14" s="22">
        <v>2</v>
      </c>
      <c r="C14" s="23" t="s">
        <v>219</v>
      </c>
      <c r="D14" s="60" t="s">
        <v>210</v>
      </c>
      <c r="E14" s="61"/>
      <c r="F14" s="190"/>
      <c r="G14" s="24"/>
      <c r="H14" s="20"/>
      <c r="M14" s="2"/>
      <c r="Q14" s="2"/>
      <c r="R14" s="2"/>
    </row>
    <row r="15" spans="1:18" ht="18.75" customHeight="1" x14ac:dyDescent="0.2">
      <c r="A15" s="21">
        <v>5</v>
      </c>
      <c r="B15" s="22">
        <v>2</v>
      </c>
      <c r="C15" s="23" t="s">
        <v>219</v>
      </c>
      <c r="D15" s="60" t="s">
        <v>211</v>
      </c>
      <c r="E15" s="61"/>
      <c r="F15" s="190"/>
      <c r="G15" s="24"/>
      <c r="H15" s="20"/>
      <c r="M15" s="2"/>
      <c r="Q15" s="2"/>
      <c r="R15" s="2"/>
    </row>
    <row r="16" spans="1:18" ht="18.75" customHeight="1" x14ac:dyDescent="0.2">
      <c r="A16" s="21">
        <v>6</v>
      </c>
      <c r="B16" s="22">
        <v>3</v>
      </c>
      <c r="C16" s="23" t="s">
        <v>219</v>
      </c>
      <c r="D16" s="60" t="s">
        <v>212</v>
      </c>
      <c r="E16" s="61"/>
      <c r="F16" s="190"/>
      <c r="G16" s="24"/>
      <c r="H16" s="20"/>
      <c r="M16" s="2"/>
      <c r="Q16" s="2"/>
      <c r="R16" s="2"/>
    </row>
    <row r="17" spans="1:18" ht="18.75" customHeight="1" x14ac:dyDescent="0.2">
      <c r="A17" s="21">
        <v>7</v>
      </c>
      <c r="B17" s="22">
        <v>4</v>
      </c>
      <c r="C17" s="23" t="s">
        <v>219</v>
      </c>
      <c r="D17" s="60" t="s">
        <v>213</v>
      </c>
      <c r="E17" s="61"/>
      <c r="F17" s="190"/>
      <c r="G17" s="24"/>
      <c r="H17" s="20"/>
      <c r="M17" s="2"/>
      <c r="Q17" s="2"/>
      <c r="R17" s="2"/>
    </row>
    <row r="18" spans="1:18" ht="18.75" customHeight="1" x14ac:dyDescent="0.2">
      <c r="A18" s="21">
        <v>8</v>
      </c>
      <c r="B18" s="22">
        <v>2</v>
      </c>
      <c r="C18" s="23" t="s">
        <v>218</v>
      </c>
      <c r="D18" s="60" t="s">
        <v>214</v>
      </c>
      <c r="E18" s="61"/>
      <c r="F18" s="190"/>
      <c r="G18" s="24"/>
      <c r="H18" s="20"/>
      <c r="M18" s="2"/>
      <c r="Q18" s="2"/>
      <c r="R18" s="2"/>
    </row>
    <row r="19" spans="1:18" ht="18.75" customHeight="1" x14ac:dyDescent="0.2">
      <c r="A19" s="21">
        <v>9</v>
      </c>
      <c r="B19" s="22">
        <v>5</v>
      </c>
      <c r="C19" s="23" t="s">
        <v>218</v>
      </c>
      <c r="D19" s="60" t="s">
        <v>215</v>
      </c>
      <c r="E19" s="61"/>
      <c r="F19" s="190"/>
      <c r="G19" s="24"/>
      <c r="H19" s="20"/>
      <c r="M19" s="2"/>
      <c r="Q19" s="2"/>
      <c r="R19" s="2"/>
    </row>
    <row r="20" spans="1:18" ht="18.75" customHeight="1" x14ac:dyDescent="0.2">
      <c r="A20" s="21">
        <v>10</v>
      </c>
      <c r="B20" s="22">
        <v>5</v>
      </c>
      <c r="C20" s="23" t="s">
        <v>218</v>
      </c>
      <c r="D20" s="60" t="s">
        <v>216</v>
      </c>
      <c r="E20" s="61"/>
      <c r="F20" s="190"/>
      <c r="G20" s="24"/>
      <c r="H20" s="20"/>
      <c r="M20" s="2"/>
      <c r="Q20" s="2"/>
      <c r="R20" s="2"/>
    </row>
    <row r="21" spans="1:18" ht="18.75" customHeight="1" x14ac:dyDescent="0.2">
      <c r="A21" s="21">
        <v>11</v>
      </c>
      <c r="B21" s="22">
        <v>3</v>
      </c>
      <c r="C21" s="23" t="s">
        <v>218</v>
      </c>
      <c r="D21" s="60" t="s">
        <v>217</v>
      </c>
      <c r="E21" s="61"/>
      <c r="F21" s="190"/>
      <c r="G21" s="24"/>
      <c r="H21" s="20"/>
      <c r="M21" s="2"/>
      <c r="Q21" s="2"/>
      <c r="R21" s="2"/>
    </row>
    <row r="22" spans="1:18" ht="18.75" customHeight="1" x14ac:dyDescent="0.2">
      <c r="A22" s="21"/>
      <c r="B22" s="22"/>
      <c r="C22" s="23"/>
      <c r="D22" s="60"/>
      <c r="E22" s="61"/>
      <c r="F22" s="190"/>
      <c r="G22" s="24"/>
      <c r="H22" s="20"/>
      <c r="M22" s="2"/>
      <c r="Q22" s="2"/>
      <c r="R22" s="2"/>
    </row>
    <row r="23" spans="1:18" ht="18.75" customHeight="1" x14ac:dyDescent="0.2">
      <c r="A23" s="21"/>
      <c r="B23" s="22"/>
      <c r="C23" s="23"/>
      <c r="D23" s="60"/>
      <c r="E23" s="61"/>
      <c r="F23" s="190"/>
      <c r="G23" s="24"/>
      <c r="H23" s="20"/>
      <c r="M23" s="2"/>
      <c r="Q23" s="2"/>
      <c r="R23" s="2"/>
    </row>
    <row r="24" spans="1:18" ht="15" customHeight="1" x14ac:dyDescent="0.35">
      <c r="A24" s="28"/>
      <c r="B24" s="29"/>
      <c r="C24" s="29"/>
      <c r="D24" s="30"/>
      <c r="E24" s="31"/>
      <c r="F24" s="31"/>
      <c r="G24" s="32"/>
      <c r="H24" s="20"/>
      <c r="I24" s="33"/>
      <c r="J24" s="34"/>
      <c r="K24" s="33"/>
      <c r="O24" s="2"/>
    </row>
    <row r="25" spans="1:18" ht="15" customHeight="1" x14ac:dyDescent="0.35">
      <c r="A25" s="35" t="s">
        <v>11</v>
      </c>
      <c r="B25" s="36"/>
      <c r="C25" s="36"/>
      <c r="D25" s="36"/>
      <c r="E25" s="37"/>
      <c r="F25" s="535" t="s">
        <v>12</v>
      </c>
      <c r="G25" s="535"/>
      <c r="H25" s="20"/>
      <c r="I25" s="33"/>
      <c r="J25" s="34"/>
      <c r="K25" s="33"/>
      <c r="O25" s="2"/>
    </row>
    <row r="26" spans="1:18" x14ac:dyDescent="0.2">
      <c r="A26" s="253"/>
      <c r="B26" s="5"/>
      <c r="C26" s="5"/>
      <c r="D26" s="5"/>
      <c r="E26" s="39"/>
      <c r="F26" s="40"/>
      <c r="G26" s="40"/>
      <c r="H26" s="5"/>
      <c r="I26" s="33"/>
      <c r="J26" s="33"/>
      <c r="K26" s="33"/>
      <c r="O26" s="2"/>
    </row>
    <row r="27" spans="1:18" x14ac:dyDescent="0.2">
      <c r="A27" s="253"/>
      <c r="B27" s="5"/>
      <c r="C27" s="5"/>
      <c r="D27" s="5"/>
      <c r="E27" s="39"/>
      <c r="F27" s="40"/>
      <c r="G27" s="40"/>
      <c r="H27" s="5"/>
      <c r="I27" s="33"/>
      <c r="J27" s="33"/>
      <c r="K27" s="33"/>
      <c r="O27" s="2"/>
    </row>
    <row r="28" spans="1:18" x14ac:dyDescent="0.2">
      <c r="A28" s="253"/>
      <c r="B28" s="40"/>
      <c r="C28" s="253"/>
      <c r="D28" s="40"/>
      <c r="E28" s="40"/>
      <c r="F28" s="40"/>
      <c r="G28" s="40"/>
      <c r="H28" s="5"/>
      <c r="I28" s="33"/>
      <c r="J28" s="33"/>
      <c r="K28" s="33"/>
      <c r="L28" s="33"/>
      <c r="M28" s="33"/>
      <c r="O28" s="2"/>
    </row>
    <row r="29" spans="1:18" ht="21" x14ac:dyDescent="0.35">
      <c r="A29" s="527" t="s">
        <v>13</v>
      </c>
      <c r="B29" s="527"/>
      <c r="C29" s="527"/>
      <c r="D29" s="527"/>
      <c r="E29" s="5"/>
      <c r="F29" s="528" t="s">
        <v>14</v>
      </c>
      <c r="G29" s="528"/>
      <c r="H29" s="5"/>
      <c r="I29" s="33"/>
      <c r="J29" s="33"/>
      <c r="K29" s="33"/>
      <c r="L29" s="33"/>
      <c r="M29" s="33"/>
      <c r="N29" s="33"/>
      <c r="O29" s="33"/>
      <c r="P29" s="33"/>
      <c r="Q29" s="34"/>
    </row>
    <row r="30" spans="1:18" ht="21" x14ac:dyDescent="0.35">
      <c r="A30" s="252"/>
      <c r="B30" s="252"/>
      <c r="C30" s="252"/>
      <c r="D30" s="252"/>
      <c r="E30" s="5"/>
      <c r="F30" s="253"/>
      <c r="G30" s="253"/>
      <c r="H30" s="5"/>
      <c r="I30" s="33"/>
      <c r="J30" s="33"/>
      <c r="K30" s="33"/>
      <c r="L30" s="33"/>
      <c r="M30" s="33"/>
      <c r="N30" s="33"/>
      <c r="O30" s="33"/>
      <c r="P30" s="33"/>
      <c r="Q30" s="34"/>
      <c r="R30" s="6" t="s">
        <v>15</v>
      </c>
    </row>
    <row r="31" spans="1:18" x14ac:dyDescent="0.2">
      <c r="A31" s="253"/>
      <c r="B31" s="253"/>
      <c r="C31" s="253"/>
      <c r="D31" s="253"/>
      <c r="E31" s="5"/>
      <c r="F31" s="253"/>
      <c r="G31" s="253"/>
      <c r="H31" s="5"/>
    </row>
    <row r="32" spans="1:18" ht="14.25" x14ac:dyDescent="0.2">
      <c r="A32" s="42" t="s">
        <v>16</v>
      </c>
      <c r="B32" s="43"/>
      <c r="C32" s="43"/>
      <c r="D32" s="43"/>
      <c r="E32" s="44"/>
      <c r="F32" s="43"/>
      <c r="G32" s="45"/>
      <c r="H32" s="5"/>
    </row>
    <row r="33" spans="1:19" x14ac:dyDescent="0.2">
      <c r="A33" s="46"/>
      <c r="B33" s="20"/>
      <c r="C33" s="47"/>
      <c r="D33" s="20"/>
      <c r="E33" s="20"/>
      <c r="F33" s="20"/>
      <c r="G33" s="48"/>
      <c r="H33" s="5"/>
    </row>
    <row r="34" spans="1:19" ht="13.5" thickBot="1" x14ac:dyDescent="0.25">
      <c r="A34" s="49"/>
      <c r="B34" s="50"/>
      <c r="C34" s="51"/>
      <c r="D34" s="50"/>
      <c r="E34" s="50"/>
      <c r="F34" s="50"/>
      <c r="G34" s="52"/>
      <c r="H34" s="5"/>
    </row>
    <row r="35" spans="1:19" ht="13.5" thickTop="1" x14ac:dyDescent="0.2">
      <c r="A35" s="253"/>
      <c r="B35" s="5"/>
      <c r="C35" s="253"/>
      <c r="D35" s="5"/>
      <c r="E35" s="5"/>
      <c r="F35" s="5"/>
      <c r="G35" s="5"/>
      <c r="H35" s="5"/>
    </row>
    <row r="37" spans="1:19" x14ac:dyDescent="0.2">
      <c r="M37" s="6" t="s">
        <v>15</v>
      </c>
    </row>
    <row r="38" spans="1:19" x14ac:dyDescent="0.2">
      <c r="S38" s="6" t="s">
        <v>17</v>
      </c>
    </row>
  </sheetData>
  <mergeCells count="6">
    <mergeCell ref="A1:G1"/>
    <mergeCell ref="B9:C9"/>
    <mergeCell ref="D9:F9"/>
    <mergeCell ref="F25:G25"/>
    <mergeCell ref="A29:D29"/>
    <mergeCell ref="F29:G2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221</v>
      </c>
      <c r="H3" s="5"/>
      <c r="L3" s="11"/>
    </row>
    <row r="4" spans="1:18" s="2" customFormat="1" ht="17.25" customHeight="1" x14ac:dyDescent="0.2">
      <c r="A4" s="7"/>
      <c r="B4" s="12" t="s">
        <v>66</v>
      </c>
      <c r="C4" s="12"/>
      <c r="D4" s="12"/>
      <c r="E4" s="12"/>
      <c r="F4" s="9" t="s">
        <v>5</v>
      </c>
      <c r="G4" s="13">
        <v>44967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5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v>7</v>
      </c>
      <c r="C10" s="23" t="s">
        <v>36</v>
      </c>
      <c r="D10" s="187" t="s">
        <v>222</v>
      </c>
      <c r="E10" s="188"/>
      <c r="F10" s="189"/>
      <c r="G10" s="24" t="s">
        <v>223</v>
      </c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256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25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56"/>
      <c r="B16" s="40"/>
      <c r="C16" s="256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255"/>
      <c r="B18" s="255"/>
      <c r="C18" s="255"/>
      <c r="D18" s="255"/>
      <c r="E18" s="5"/>
      <c r="F18" s="256"/>
      <c r="G18" s="256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256"/>
      <c r="B19" s="256"/>
      <c r="C19" s="256"/>
      <c r="D19" s="256"/>
      <c r="E19" s="5"/>
      <c r="F19" s="256"/>
      <c r="G19" s="256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256"/>
      <c r="B23" s="5"/>
      <c r="C23" s="256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224</v>
      </c>
      <c r="H3" s="5"/>
      <c r="L3" s="11"/>
    </row>
    <row r="4" spans="1:18" s="2" customFormat="1" ht="17.25" customHeight="1" x14ac:dyDescent="0.2">
      <c r="A4" s="7"/>
      <c r="B4" s="12" t="s">
        <v>225</v>
      </c>
      <c r="C4" s="12"/>
      <c r="D4" s="12"/>
      <c r="E4" s="12"/>
      <c r="F4" s="9" t="s">
        <v>5</v>
      </c>
      <c r="G4" s="13">
        <v>44970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173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6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1.5" customHeight="1" x14ac:dyDescent="0.2">
      <c r="A10" s="21">
        <v>1</v>
      </c>
      <c r="B10" s="22">
        <v>10</v>
      </c>
      <c r="C10" s="23" t="s">
        <v>30</v>
      </c>
      <c r="D10" s="187" t="s">
        <v>227</v>
      </c>
      <c r="E10" s="188"/>
      <c r="F10" s="189"/>
      <c r="G10" s="263" t="s">
        <v>226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6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6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61"/>
      <c r="B17" s="40"/>
      <c r="C17" s="261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60"/>
      <c r="B19" s="260"/>
      <c r="C19" s="260"/>
      <c r="D19" s="260"/>
      <c r="E19" s="5"/>
      <c r="F19" s="261"/>
      <c r="G19" s="261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61"/>
      <c r="B20" s="261"/>
      <c r="C20" s="261"/>
      <c r="D20" s="261"/>
      <c r="E20" s="5"/>
      <c r="F20" s="261"/>
      <c r="G20" s="261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61"/>
      <c r="B24" s="5"/>
      <c r="C24" s="261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5"/>
  <sheetViews>
    <sheetView showGridLines="0" topLeftCell="A2" zoomScaleNormal="100" workbookViewId="0">
      <selection activeCell="L19" sqref="L1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228</v>
      </c>
      <c r="H3" s="5"/>
      <c r="L3" s="11"/>
    </row>
    <row r="4" spans="1:18" s="2" customFormat="1" ht="17.25" customHeight="1" x14ac:dyDescent="0.2">
      <c r="A4" s="7"/>
      <c r="B4" s="12" t="s">
        <v>229</v>
      </c>
      <c r="C4" s="12"/>
      <c r="D4" s="12"/>
      <c r="E4" s="12"/>
      <c r="F4" s="9" t="s">
        <v>5</v>
      </c>
      <c r="G4" s="13">
        <v>44971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230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6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1" customHeight="1" x14ac:dyDescent="0.2">
      <c r="A10" s="21"/>
      <c r="B10" s="22"/>
      <c r="C10" s="23"/>
      <c r="D10" s="258" t="s">
        <v>231</v>
      </c>
      <c r="E10" s="188"/>
      <c r="F10" s="189"/>
      <c r="G10" s="263"/>
      <c r="H10" s="20"/>
      <c r="M10" s="2"/>
      <c r="Q10" s="2"/>
      <c r="R10" s="2"/>
    </row>
    <row r="11" spans="1:18" ht="21" customHeight="1" x14ac:dyDescent="0.2">
      <c r="A11" s="21">
        <v>1</v>
      </c>
      <c r="B11" s="22">
        <v>6</v>
      </c>
      <c r="C11" s="23" t="s">
        <v>246</v>
      </c>
      <c r="D11" s="187" t="s">
        <v>244</v>
      </c>
      <c r="E11" s="188"/>
      <c r="F11" s="189"/>
      <c r="G11" s="263"/>
      <c r="H11" s="20"/>
      <c r="M11" s="2"/>
      <c r="Q11" s="2"/>
      <c r="R11" s="2"/>
    </row>
    <row r="12" spans="1:18" ht="21" customHeight="1" x14ac:dyDescent="0.2">
      <c r="A12" s="21">
        <v>2</v>
      </c>
      <c r="B12" s="22">
        <v>6</v>
      </c>
      <c r="C12" s="23" t="s">
        <v>246</v>
      </c>
      <c r="D12" s="187" t="s">
        <v>245</v>
      </c>
      <c r="E12" s="188"/>
      <c r="F12" s="189"/>
      <c r="G12" s="263"/>
      <c r="H12" s="20"/>
      <c r="M12" s="2"/>
      <c r="Q12" s="2"/>
      <c r="R12" s="2"/>
    </row>
    <row r="13" spans="1:18" ht="21" customHeight="1" x14ac:dyDescent="0.2">
      <c r="A13" s="21">
        <v>3</v>
      </c>
      <c r="B13" s="22">
        <v>15</v>
      </c>
      <c r="C13" s="23" t="s">
        <v>235</v>
      </c>
      <c r="D13" s="187" t="s">
        <v>232</v>
      </c>
      <c r="E13" s="188"/>
      <c r="F13" s="189"/>
      <c r="G13" s="263"/>
      <c r="H13" s="20"/>
      <c r="M13" s="2"/>
      <c r="Q13" s="2"/>
      <c r="R13" s="2"/>
    </row>
    <row r="14" spans="1:18" ht="21" customHeight="1" x14ac:dyDescent="0.2">
      <c r="A14" s="21">
        <v>4</v>
      </c>
      <c r="B14" s="22">
        <v>60</v>
      </c>
      <c r="C14" s="23" t="s">
        <v>236</v>
      </c>
      <c r="D14" s="187" t="s">
        <v>233</v>
      </c>
      <c r="E14" s="188"/>
      <c r="F14" s="189"/>
      <c r="G14" s="263"/>
      <c r="H14" s="20"/>
      <c r="M14" s="2"/>
      <c r="Q14" s="2"/>
      <c r="R14" s="2"/>
    </row>
    <row r="15" spans="1:18" ht="21" customHeight="1" x14ac:dyDescent="0.2">
      <c r="A15" s="21">
        <v>5</v>
      </c>
      <c r="B15" s="22">
        <v>3</v>
      </c>
      <c r="C15" s="23" t="s">
        <v>30</v>
      </c>
      <c r="D15" s="187" t="s">
        <v>234</v>
      </c>
      <c r="E15" s="188"/>
      <c r="F15" s="189"/>
      <c r="G15" s="263"/>
      <c r="H15" s="20"/>
      <c r="M15" s="2"/>
      <c r="Q15" s="2"/>
      <c r="R15" s="2"/>
    </row>
    <row r="16" spans="1:18" ht="21" customHeight="1" x14ac:dyDescent="0.2">
      <c r="A16" s="21"/>
      <c r="B16" s="22"/>
      <c r="C16" s="23"/>
      <c r="D16" s="187"/>
      <c r="E16" s="188"/>
      <c r="F16" s="189"/>
      <c r="G16" s="263"/>
      <c r="H16" s="20"/>
      <c r="M16" s="2"/>
      <c r="Q16" s="2"/>
      <c r="R16" s="2"/>
    </row>
    <row r="17" spans="1:18" ht="21" customHeight="1" x14ac:dyDescent="0.2">
      <c r="A17" s="21"/>
      <c r="B17" s="22"/>
      <c r="C17" s="23"/>
      <c r="D17" s="258" t="s">
        <v>237</v>
      </c>
      <c r="E17" s="188"/>
      <c r="F17" s="189"/>
      <c r="G17" s="263"/>
      <c r="H17" s="20"/>
      <c r="M17" s="2"/>
      <c r="Q17" s="2"/>
      <c r="R17" s="2"/>
    </row>
    <row r="18" spans="1:18" ht="21" customHeight="1" x14ac:dyDescent="0.2">
      <c r="A18" s="21">
        <v>6</v>
      </c>
      <c r="B18" s="22">
        <v>6</v>
      </c>
      <c r="C18" s="23" t="s">
        <v>166</v>
      </c>
      <c r="D18" s="187" t="s">
        <v>238</v>
      </c>
      <c r="E18" s="188"/>
      <c r="F18" s="189"/>
      <c r="G18" s="263"/>
      <c r="H18" s="20"/>
      <c r="M18" s="2"/>
      <c r="Q18" s="2"/>
      <c r="R18" s="2"/>
    </row>
    <row r="19" spans="1:18" ht="21" customHeight="1" x14ac:dyDescent="0.2">
      <c r="A19" s="21">
        <v>7</v>
      </c>
      <c r="B19" s="22">
        <v>20</v>
      </c>
      <c r="C19" s="23" t="s">
        <v>166</v>
      </c>
      <c r="D19" s="187" t="s">
        <v>239</v>
      </c>
      <c r="E19" s="188"/>
      <c r="F19" s="189"/>
      <c r="G19" s="24"/>
      <c r="H19" s="20"/>
      <c r="M19" s="2"/>
      <c r="Q19" s="2"/>
      <c r="R19" s="2"/>
    </row>
    <row r="20" spans="1:18" ht="21" customHeight="1" x14ac:dyDescent="0.2">
      <c r="A20" s="21">
        <v>8</v>
      </c>
      <c r="B20" s="22">
        <v>20</v>
      </c>
      <c r="C20" s="23" t="s">
        <v>166</v>
      </c>
      <c r="D20" s="60" t="s">
        <v>240</v>
      </c>
      <c r="E20" s="61"/>
      <c r="F20" s="190"/>
      <c r="G20" s="24"/>
      <c r="H20" s="20"/>
      <c r="M20" s="2"/>
      <c r="Q20" s="2"/>
      <c r="R20" s="2"/>
    </row>
    <row r="21" spans="1:18" ht="15" customHeight="1" x14ac:dyDescent="0.35">
      <c r="A21" s="28"/>
      <c r="B21" s="29"/>
      <c r="C21" s="29"/>
      <c r="D21" s="30"/>
      <c r="E21" s="31"/>
      <c r="F21" s="31"/>
      <c r="G21" s="32"/>
      <c r="H21" s="20"/>
      <c r="I21" s="33"/>
      <c r="J21" s="34"/>
      <c r="K21" s="33"/>
      <c r="O21" s="2"/>
    </row>
    <row r="22" spans="1:18" ht="15" customHeight="1" x14ac:dyDescent="0.35">
      <c r="A22" s="35" t="s">
        <v>11</v>
      </c>
      <c r="B22" s="36"/>
      <c r="C22" s="36"/>
      <c r="D22" s="36"/>
      <c r="E22" s="37"/>
      <c r="F22" s="535" t="s">
        <v>12</v>
      </c>
      <c r="G22" s="535"/>
      <c r="H22" s="20"/>
      <c r="I22" s="33"/>
      <c r="J22" s="34"/>
      <c r="K22" s="33"/>
      <c r="O22" s="2"/>
    </row>
    <row r="23" spans="1:18" x14ac:dyDescent="0.2">
      <c r="A23" s="265"/>
      <c r="B23" s="5"/>
      <c r="C23" s="5"/>
      <c r="D23" s="5"/>
      <c r="E23" s="39"/>
      <c r="F23" s="40"/>
      <c r="G23" s="40"/>
      <c r="H23" s="5"/>
      <c r="I23" s="33"/>
      <c r="J23" s="33"/>
      <c r="K23" s="33"/>
      <c r="O23" s="2"/>
    </row>
    <row r="24" spans="1:18" x14ac:dyDescent="0.2">
      <c r="A24" s="265"/>
      <c r="B24" s="5"/>
      <c r="C24" s="5"/>
      <c r="D24" s="5"/>
      <c r="E24" s="39"/>
      <c r="F24" s="40"/>
      <c r="G24" s="40"/>
      <c r="H24" s="5"/>
      <c r="I24" s="33"/>
      <c r="J24" s="33"/>
      <c r="K24" s="33"/>
      <c r="O24" s="2"/>
    </row>
    <row r="25" spans="1:18" x14ac:dyDescent="0.2">
      <c r="A25" s="265"/>
      <c r="B25" s="40"/>
      <c r="C25" s="265"/>
      <c r="D25" s="40"/>
      <c r="E25" s="40"/>
      <c r="F25" s="40"/>
      <c r="G25" s="40"/>
      <c r="H25" s="5"/>
      <c r="I25" s="33"/>
      <c r="J25" s="33"/>
      <c r="K25" s="33"/>
      <c r="L25" s="33"/>
      <c r="M25" s="33"/>
      <c r="O25" s="2"/>
    </row>
    <row r="26" spans="1:18" ht="21" x14ac:dyDescent="0.35">
      <c r="A26" s="527" t="s">
        <v>13</v>
      </c>
      <c r="B26" s="527"/>
      <c r="C26" s="527"/>
      <c r="D26" s="527"/>
      <c r="E26" s="5"/>
      <c r="F26" s="528" t="s">
        <v>14</v>
      </c>
      <c r="G26" s="528"/>
      <c r="H26" s="5"/>
      <c r="I26" s="33"/>
      <c r="J26" s="33"/>
      <c r="K26" s="33"/>
      <c r="L26" s="33"/>
      <c r="M26" s="33"/>
      <c r="N26" s="33"/>
      <c r="O26" s="33"/>
      <c r="P26" s="33"/>
      <c r="Q26" s="34"/>
    </row>
    <row r="27" spans="1:18" ht="21" x14ac:dyDescent="0.35">
      <c r="A27" s="264"/>
      <c r="B27" s="264"/>
      <c r="C27" s="264"/>
      <c r="D27" s="264"/>
      <c r="E27" s="5"/>
      <c r="F27" s="265"/>
      <c r="G27" s="265"/>
      <c r="H27" s="5"/>
      <c r="I27" s="33"/>
      <c r="J27" s="33"/>
      <c r="K27" s="33"/>
      <c r="L27" s="33"/>
      <c r="M27" s="33"/>
      <c r="N27" s="33"/>
      <c r="O27" s="33"/>
      <c r="P27" s="33"/>
      <c r="Q27" s="34"/>
      <c r="R27" s="6" t="s">
        <v>15</v>
      </c>
    </row>
    <row r="28" spans="1:18" x14ac:dyDescent="0.2">
      <c r="A28" s="265"/>
      <c r="B28" s="265"/>
      <c r="C28" s="265"/>
      <c r="D28" s="265"/>
      <c r="E28" s="5"/>
      <c r="F28" s="265"/>
      <c r="G28" s="265"/>
      <c r="H28" s="5"/>
    </row>
    <row r="29" spans="1:18" ht="14.25" x14ac:dyDescent="0.2">
      <c r="A29" s="42" t="s">
        <v>16</v>
      </c>
      <c r="B29" s="43"/>
      <c r="C29" s="43"/>
      <c r="D29" s="43"/>
      <c r="E29" s="44"/>
      <c r="F29" s="43"/>
      <c r="G29" s="45"/>
      <c r="H29" s="5"/>
    </row>
    <row r="30" spans="1:18" x14ac:dyDescent="0.2">
      <c r="A30" s="46"/>
      <c r="B30" s="20"/>
      <c r="C30" s="47"/>
      <c r="D30" s="20"/>
      <c r="E30" s="20"/>
      <c r="F30" s="20"/>
      <c r="G30" s="48"/>
      <c r="H30" s="5"/>
    </row>
    <row r="31" spans="1:18" ht="13.5" thickBot="1" x14ac:dyDescent="0.25">
      <c r="A31" s="49"/>
      <c r="B31" s="50"/>
      <c r="C31" s="51"/>
      <c r="D31" s="50"/>
      <c r="E31" s="50"/>
      <c r="F31" s="50"/>
      <c r="G31" s="52"/>
      <c r="H31" s="5"/>
    </row>
    <row r="32" spans="1:18" ht="13.5" thickTop="1" x14ac:dyDescent="0.2">
      <c r="A32" s="265"/>
      <c r="B32" s="5"/>
      <c r="C32" s="265"/>
      <c r="D32" s="5"/>
      <c r="E32" s="5"/>
      <c r="F32" s="5"/>
      <c r="G32" s="5"/>
      <c r="H32" s="5"/>
    </row>
    <row r="34" spans="13:19" x14ac:dyDescent="0.2">
      <c r="M34" s="6" t="s">
        <v>15</v>
      </c>
    </row>
    <row r="35" spans="13:19" x14ac:dyDescent="0.2">
      <c r="S35" s="6" t="s">
        <v>17</v>
      </c>
    </row>
  </sheetData>
  <mergeCells count="6">
    <mergeCell ref="A1:G1"/>
    <mergeCell ref="B9:C9"/>
    <mergeCell ref="D9:F9"/>
    <mergeCell ref="F22:G22"/>
    <mergeCell ref="A26:D26"/>
    <mergeCell ref="F26:G2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2" zoomScaleNormal="100" workbookViewId="0">
      <selection activeCell="B10" sqref="B10:D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241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44971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230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6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0" customHeight="1" x14ac:dyDescent="0.2">
      <c r="A10" s="21">
        <v>1</v>
      </c>
      <c r="B10" s="22">
        <v>1</v>
      </c>
      <c r="C10" s="23" t="s">
        <v>219</v>
      </c>
      <c r="D10" s="187" t="s">
        <v>242</v>
      </c>
      <c r="E10" s="188"/>
      <c r="F10" s="189"/>
      <c r="G10" s="263"/>
      <c r="H10" s="20"/>
      <c r="M10" s="2"/>
      <c r="Q10" s="2"/>
      <c r="R10" s="2"/>
    </row>
    <row r="11" spans="1:18" ht="21" customHeight="1" x14ac:dyDescent="0.2">
      <c r="A11" s="21">
        <v>2</v>
      </c>
      <c r="B11" s="22">
        <v>1</v>
      </c>
      <c r="C11" s="23" t="s">
        <v>219</v>
      </c>
      <c r="D11" s="187" t="s">
        <v>243</v>
      </c>
      <c r="E11" s="188"/>
      <c r="F11" s="189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187"/>
      <c r="E12" s="188"/>
      <c r="F12" s="189"/>
      <c r="G12" s="263"/>
      <c r="H12" s="20"/>
      <c r="M12" s="2"/>
      <c r="Q12" s="2"/>
      <c r="R12" s="2"/>
    </row>
    <row r="13" spans="1:18" ht="15.75" x14ac:dyDescent="0.2">
      <c r="A13" s="21"/>
      <c r="B13" s="22"/>
      <c r="C13" s="23"/>
      <c r="D13" s="187"/>
      <c r="E13" s="188"/>
      <c r="F13" s="189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61"/>
      <c r="F14" s="190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265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65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265"/>
      <c r="B19" s="40"/>
      <c r="C19" s="265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264"/>
      <c r="B21" s="264"/>
      <c r="C21" s="264"/>
      <c r="D21" s="264"/>
      <c r="E21" s="5"/>
      <c r="F21" s="265"/>
      <c r="G21" s="265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265"/>
      <c r="B22" s="265"/>
      <c r="C22" s="265"/>
      <c r="D22" s="265"/>
      <c r="E22" s="5"/>
      <c r="F22" s="265"/>
      <c r="G22" s="265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265"/>
      <c r="B26" s="5"/>
      <c r="C26" s="265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9:C9"/>
    <mergeCell ref="D9:F9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D11" sqref="D11:F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247</v>
      </c>
      <c r="H3" s="5"/>
      <c r="L3" s="11"/>
    </row>
    <row r="4" spans="1:18" s="2" customFormat="1" ht="17.25" customHeight="1" x14ac:dyDescent="0.2">
      <c r="A4" s="7"/>
      <c r="B4" s="12" t="s">
        <v>151</v>
      </c>
      <c r="C4" s="12"/>
      <c r="D4" s="12"/>
      <c r="E4" s="12"/>
      <c r="F4" s="9" t="s">
        <v>5</v>
      </c>
      <c r="G4" s="13">
        <v>44973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47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6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4" customHeight="1" x14ac:dyDescent="0.2">
      <c r="A10" s="21">
        <v>1</v>
      </c>
      <c r="B10" s="22">
        <v>1</v>
      </c>
      <c r="C10" s="23" t="s">
        <v>30</v>
      </c>
      <c r="D10" s="532" t="s">
        <v>248</v>
      </c>
      <c r="E10" s="533"/>
      <c r="F10" s="534"/>
      <c r="G10" s="24"/>
      <c r="H10" s="20"/>
      <c r="M10" s="2"/>
      <c r="Q10" s="2"/>
      <c r="R10" s="2"/>
    </row>
    <row r="11" spans="1:18" ht="42" customHeight="1" x14ac:dyDescent="0.2">
      <c r="A11" s="21">
        <v>2</v>
      </c>
      <c r="B11" s="22">
        <v>1</v>
      </c>
      <c r="C11" s="23" t="s">
        <v>30</v>
      </c>
      <c r="D11" s="532" t="s">
        <v>249</v>
      </c>
      <c r="E11" s="533"/>
      <c r="F11" s="534"/>
      <c r="G11" s="24"/>
      <c r="H11" s="20"/>
      <c r="M11" s="2"/>
      <c r="Q11" s="2"/>
      <c r="R11" s="2"/>
    </row>
    <row r="12" spans="1:18" ht="25.5" customHeight="1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6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6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68"/>
      <c r="B17" s="40"/>
      <c r="C17" s="268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67"/>
      <c r="B19" s="267"/>
      <c r="C19" s="267"/>
      <c r="D19" s="267"/>
      <c r="E19" s="5"/>
      <c r="F19" s="268"/>
      <c r="G19" s="268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68"/>
      <c r="B20" s="268"/>
      <c r="C20" s="268"/>
      <c r="D20" s="268"/>
      <c r="E20" s="5"/>
      <c r="F20" s="268"/>
      <c r="G20" s="268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68"/>
      <c r="B24" s="5"/>
      <c r="C24" s="268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8">
    <mergeCell ref="A18:D18"/>
    <mergeCell ref="F18:G18"/>
    <mergeCell ref="A1:G1"/>
    <mergeCell ref="B9:C9"/>
    <mergeCell ref="D9:F9"/>
    <mergeCell ref="D10:F10"/>
    <mergeCell ref="D11:F11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51</v>
      </c>
      <c r="H3" s="5"/>
      <c r="L3" s="11"/>
    </row>
    <row r="4" spans="1:18" s="2" customFormat="1" ht="17.25" customHeight="1" x14ac:dyDescent="0.2">
      <c r="A4" s="7"/>
      <c r="B4" s="12" t="s">
        <v>52</v>
      </c>
      <c r="C4" s="12"/>
      <c r="D4" s="12"/>
      <c r="E4" s="12"/>
      <c r="F4" s="9" t="s">
        <v>5</v>
      </c>
      <c r="G4" s="13">
        <v>44930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6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.75" customHeight="1" x14ac:dyDescent="0.2">
      <c r="A10" s="21">
        <v>1</v>
      </c>
      <c r="B10" s="22">
        <v>200</v>
      </c>
      <c r="C10" s="23" t="s">
        <v>55</v>
      </c>
      <c r="D10" s="60" t="s">
        <v>54</v>
      </c>
      <c r="E10" s="70"/>
      <c r="F10" s="71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70"/>
      <c r="F11" s="71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6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6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68"/>
      <c r="B17" s="40"/>
      <c r="C17" s="68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67"/>
      <c r="B19" s="67"/>
      <c r="C19" s="67"/>
      <c r="D19" s="67"/>
      <c r="E19" s="5"/>
      <c r="F19" s="68"/>
      <c r="G19" s="68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68"/>
      <c r="B20" s="68"/>
      <c r="C20" s="68"/>
      <c r="D20" s="68"/>
      <c r="E20" s="5"/>
      <c r="F20" s="68"/>
      <c r="G20" s="68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68"/>
      <c r="B24" s="5"/>
      <c r="C24" s="68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D16" sqref="D1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250</v>
      </c>
      <c r="H3" s="5"/>
      <c r="L3" s="11"/>
    </row>
    <row r="4" spans="1:18" s="2" customFormat="1" ht="17.25" customHeight="1" x14ac:dyDescent="0.2">
      <c r="A4" s="7"/>
      <c r="B4" s="12" t="s">
        <v>251</v>
      </c>
      <c r="C4" s="12"/>
      <c r="D4" s="12"/>
      <c r="E4" s="12"/>
      <c r="F4" s="9" t="s">
        <v>5</v>
      </c>
      <c r="G4" s="13">
        <v>44974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7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1.5" customHeight="1" x14ac:dyDescent="0.2">
      <c r="A10" s="21">
        <v>1</v>
      </c>
      <c r="B10" s="22">
        <v>2</v>
      </c>
      <c r="C10" s="23" t="s">
        <v>97</v>
      </c>
      <c r="D10" s="187" t="s">
        <v>252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 t="s">
        <v>15</v>
      </c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271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271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71"/>
      <c r="B16" s="40"/>
      <c r="C16" s="271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270"/>
      <c r="B18" s="270"/>
      <c r="C18" s="270"/>
      <c r="D18" s="270"/>
      <c r="E18" s="5"/>
      <c r="F18" s="271"/>
      <c r="G18" s="271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271"/>
      <c r="B19" s="271"/>
      <c r="C19" s="271"/>
      <c r="D19" s="271"/>
      <c r="E19" s="5"/>
      <c r="F19" s="271"/>
      <c r="G19" s="271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271"/>
      <c r="B23" s="5"/>
      <c r="C23" s="271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7:D17"/>
    <mergeCell ref="F17:G17"/>
    <mergeCell ref="A1:G1"/>
    <mergeCell ref="B9:C9"/>
    <mergeCell ref="D9:F9"/>
    <mergeCell ref="F13:G1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"/>
  <sheetViews>
    <sheetView showGridLines="0" zoomScaleNormal="100" workbookViewId="0">
      <selection activeCell="F14" sqref="F1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253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44974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7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8.75" customHeight="1" x14ac:dyDescent="0.2">
      <c r="A10" s="21"/>
      <c r="B10" s="22"/>
      <c r="C10" s="23"/>
      <c r="D10" s="258" t="s">
        <v>206</v>
      </c>
      <c r="E10" s="188"/>
      <c r="F10" s="189"/>
      <c r="G10" s="24"/>
      <c r="H10" s="20"/>
      <c r="M10" s="2"/>
      <c r="Q10" s="2"/>
      <c r="R10" s="2"/>
    </row>
    <row r="11" spans="1:18" ht="26.25" customHeight="1" x14ac:dyDescent="0.2">
      <c r="A11" s="21">
        <v>1</v>
      </c>
      <c r="B11" s="22">
        <v>3</v>
      </c>
      <c r="C11" s="23" t="s">
        <v>263</v>
      </c>
      <c r="D11" s="60" t="s">
        <v>260</v>
      </c>
      <c r="E11" s="61"/>
      <c r="F11" s="190"/>
      <c r="G11" s="24"/>
      <c r="H11" s="20"/>
      <c r="M11" s="2"/>
      <c r="Q11" s="2"/>
      <c r="R11" s="2"/>
    </row>
    <row r="12" spans="1:18" ht="18.75" customHeight="1" x14ac:dyDescent="0.2">
      <c r="A12" s="21">
        <v>2</v>
      </c>
      <c r="B12" s="22">
        <v>4</v>
      </c>
      <c r="C12" s="23" t="s">
        <v>30</v>
      </c>
      <c r="D12" s="60" t="s">
        <v>261</v>
      </c>
      <c r="E12" s="61"/>
      <c r="F12" s="190"/>
      <c r="G12" s="24"/>
      <c r="H12" s="20"/>
      <c r="M12" s="2"/>
      <c r="Q12" s="2"/>
      <c r="R12" s="2"/>
    </row>
    <row r="13" spans="1:18" ht="24.75" customHeight="1" x14ac:dyDescent="0.2">
      <c r="A13" s="21">
        <v>3</v>
      </c>
      <c r="B13" s="22">
        <v>3</v>
      </c>
      <c r="C13" s="23" t="s">
        <v>94</v>
      </c>
      <c r="D13" s="60" t="s">
        <v>262</v>
      </c>
      <c r="E13" s="61"/>
      <c r="F13" s="190"/>
      <c r="G13" s="24"/>
      <c r="H13" s="20"/>
      <c r="M13" s="2"/>
      <c r="Q13" s="2"/>
      <c r="R13" s="2"/>
    </row>
    <row r="14" spans="1:18" ht="18.75" customHeight="1" x14ac:dyDescent="0.2">
      <c r="A14" s="21"/>
      <c r="B14" s="22"/>
      <c r="C14" s="23"/>
      <c r="D14" s="60"/>
      <c r="E14" s="61"/>
      <c r="F14" s="190"/>
      <c r="G14" s="24"/>
      <c r="H14" s="20"/>
      <c r="M14" s="2"/>
      <c r="Q14" s="2"/>
      <c r="R14" s="2"/>
    </row>
    <row r="15" spans="1:18" ht="18.75" customHeight="1" x14ac:dyDescent="0.2">
      <c r="A15" s="21"/>
      <c r="B15" s="22"/>
      <c r="C15" s="23"/>
      <c r="D15" s="60"/>
      <c r="E15" s="61"/>
      <c r="F15" s="190"/>
      <c r="G15" s="24"/>
      <c r="H15" s="20"/>
      <c r="M15" s="2"/>
      <c r="Q15" s="2"/>
      <c r="R15" s="2"/>
    </row>
    <row r="16" spans="1:18" ht="15" customHeight="1" x14ac:dyDescent="0.35">
      <c r="A16" s="28"/>
      <c r="B16" s="29"/>
      <c r="C16" s="29"/>
      <c r="D16" s="30"/>
      <c r="E16" s="31"/>
      <c r="F16" s="31"/>
      <c r="G16" s="32"/>
      <c r="H16" s="20"/>
      <c r="I16" s="33"/>
      <c r="J16" s="34"/>
      <c r="K16" s="33"/>
      <c r="O16" s="2"/>
    </row>
    <row r="17" spans="1:19" ht="15" customHeight="1" x14ac:dyDescent="0.3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  <c r="J17" s="34"/>
      <c r="K17" s="33"/>
      <c r="O17" s="2"/>
    </row>
    <row r="18" spans="1:19" x14ac:dyDescent="0.2">
      <c r="A18" s="274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274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274"/>
      <c r="B20" s="40"/>
      <c r="C20" s="274"/>
      <c r="D20" s="40"/>
      <c r="E20" s="40"/>
      <c r="F20" s="40"/>
      <c r="G20" s="40"/>
      <c r="H20" s="5"/>
      <c r="I20" s="33"/>
      <c r="J20" s="33"/>
      <c r="K20" s="33"/>
      <c r="L20" s="33"/>
      <c r="M20" s="33"/>
      <c r="O20" s="2"/>
    </row>
    <row r="21" spans="1:19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3"/>
      <c r="L21" s="33"/>
      <c r="M21" s="33"/>
      <c r="N21" s="33"/>
      <c r="O21" s="33"/>
      <c r="P21" s="33"/>
      <c r="Q21" s="34"/>
    </row>
    <row r="22" spans="1:19" ht="21" x14ac:dyDescent="0.35">
      <c r="A22" s="273"/>
      <c r="B22" s="273"/>
      <c r="C22" s="273"/>
      <c r="D22" s="273"/>
      <c r="E22" s="5"/>
      <c r="F22" s="274"/>
      <c r="G22" s="274"/>
      <c r="H22" s="5"/>
      <c r="I22" s="33"/>
      <c r="J22" s="33"/>
      <c r="K22" s="33"/>
      <c r="L22" s="33"/>
      <c r="M22" s="33"/>
      <c r="N22" s="33"/>
      <c r="O22" s="33"/>
      <c r="P22" s="33"/>
      <c r="Q22" s="34"/>
      <c r="R22" s="6" t="s">
        <v>15</v>
      </c>
    </row>
    <row r="23" spans="1:19" x14ac:dyDescent="0.2">
      <c r="A23" s="274"/>
      <c r="B23" s="274"/>
      <c r="C23" s="274"/>
      <c r="D23" s="274"/>
      <c r="E23" s="5"/>
      <c r="F23" s="274"/>
      <c r="G23" s="274"/>
      <c r="H23" s="5"/>
    </row>
    <row r="24" spans="1:19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9" x14ac:dyDescent="0.2">
      <c r="A25" s="46"/>
      <c r="B25" s="20"/>
      <c r="C25" s="47"/>
      <c r="D25" s="20"/>
      <c r="E25" s="20"/>
      <c r="F25" s="20"/>
      <c r="G25" s="48"/>
      <c r="H25" s="5"/>
    </row>
    <row r="26" spans="1:19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9" ht="13.5" thickTop="1" x14ac:dyDescent="0.2">
      <c r="A27" s="274"/>
      <c r="B27" s="5"/>
      <c r="C27" s="274"/>
      <c r="D27" s="5"/>
      <c r="E27" s="5"/>
      <c r="F27" s="5"/>
      <c r="G27" s="5"/>
      <c r="H27" s="5"/>
    </row>
    <row r="29" spans="1:19" x14ac:dyDescent="0.2">
      <c r="M29" s="6" t="s">
        <v>15</v>
      </c>
    </row>
    <row r="30" spans="1:19" x14ac:dyDescent="0.2">
      <c r="S30" s="6" t="s">
        <v>17</v>
      </c>
    </row>
  </sheetData>
  <mergeCells count="6">
    <mergeCell ref="A1:G1"/>
    <mergeCell ref="B9:C9"/>
    <mergeCell ref="D9:F9"/>
    <mergeCell ref="F17:G17"/>
    <mergeCell ref="A21:D21"/>
    <mergeCell ref="F21:G2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2"/>
  <sheetViews>
    <sheetView showGridLines="0" topLeftCell="A2" zoomScaleNormal="100" workbookViewId="0">
      <selection activeCell="J27" sqref="J2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254</v>
      </c>
      <c r="H3" s="5"/>
      <c r="L3" s="11"/>
    </row>
    <row r="4" spans="1:18" s="2" customFormat="1" ht="17.25" customHeight="1" x14ac:dyDescent="0.2">
      <c r="A4" s="7"/>
      <c r="B4" s="12" t="s">
        <v>271</v>
      </c>
      <c r="C4" s="12"/>
      <c r="D4" s="12"/>
      <c r="E4" s="12"/>
      <c r="F4" s="9" t="s">
        <v>5</v>
      </c>
      <c r="G4" s="13">
        <v>44978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272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78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8.75" customHeight="1" x14ac:dyDescent="0.2">
      <c r="A10" s="21"/>
      <c r="B10" s="22"/>
      <c r="C10" s="23"/>
      <c r="D10" s="258" t="s">
        <v>206</v>
      </c>
      <c r="E10" s="188"/>
      <c r="F10" s="189"/>
      <c r="G10" s="24"/>
      <c r="H10" s="20"/>
      <c r="M10" s="2"/>
      <c r="Q10" s="2"/>
      <c r="R10" s="2"/>
    </row>
    <row r="11" spans="1:18" ht="26.25" customHeight="1" x14ac:dyDescent="0.2">
      <c r="A11" s="21">
        <v>1</v>
      </c>
      <c r="B11" s="22">
        <v>2</v>
      </c>
      <c r="C11" s="23" t="s">
        <v>166</v>
      </c>
      <c r="D11" s="60" t="s">
        <v>258</v>
      </c>
      <c r="E11" s="61"/>
      <c r="F11" s="190"/>
      <c r="G11" s="24"/>
      <c r="H11" s="20"/>
      <c r="M11" s="2"/>
      <c r="Q11" s="2"/>
      <c r="R11" s="2"/>
    </row>
    <row r="12" spans="1:18" ht="18.75" customHeight="1" x14ac:dyDescent="0.2">
      <c r="A12" s="21">
        <v>2</v>
      </c>
      <c r="B12" s="22">
        <v>5</v>
      </c>
      <c r="C12" s="23" t="s">
        <v>166</v>
      </c>
      <c r="D12" s="60" t="s">
        <v>256</v>
      </c>
      <c r="E12" s="61"/>
      <c r="F12" s="190"/>
      <c r="G12" s="24"/>
      <c r="H12" s="20"/>
      <c r="M12" s="2"/>
      <c r="Q12" s="2"/>
      <c r="R12" s="2"/>
    </row>
    <row r="13" spans="1:18" ht="24.75" customHeight="1" x14ac:dyDescent="0.2">
      <c r="A13" s="21">
        <v>3</v>
      </c>
      <c r="B13" s="22">
        <v>5</v>
      </c>
      <c r="C13" s="23" t="s">
        <v>166</v>
      </c>
      <c r="D13" s="60" t="s">
        <v>257</v>
      </c>
      <c r="E13" s="61"/>
      <c r="F13" s="190"/>
      <c r="G13" s="24"/>
      <c r="H13" s="20"/>
      <c r="M13" s="2"/>
      <c r="Q13" s="2"/>
      <c r="R13" s="2"/>
    </row>
    <row r="14" spans="1:18" ht="18.75" customHeight="1" x14ac:dyDescent="0.2">
      <c r="A14" s="21">
        <v>4</v>
      </c>
      <c r="B14" s="22">
        <v>5</v>
      </c>
      <c r="C14" s="23" t="s">
        <v>166</v>
      </c>
      <c r="D14" s="60" t="s">
        <v>255</v>
      </c>
      <c r="E14" s="61"/>
      <c r="F14" s="190"/>
      <c r="G14" s="24"/>
      <c r="H14" s="20"/>
      <c r="M14" s="2"/>
      <c r="Q14" s="2"/>
      <c r="R14" s="2"/>
    </row>
    <row r="15" spans="1:18" ht="18.75" customHeight="1" x14ac:dyDescent="0.2">
      <c r="A15" s="21">
        <v>5</v>
      </c>
      <c r="B15" s="22">
        <v>1</v>
      </c>
      <c r="C15" s="23" t="s">
        <v>219</v>
      </c>
      <c r="D15" s="60" t="s">
        <v>242</v>
      </c>
      <c r="E15" s="61"/>
      <c r="F15" s="190"/>
      <c r="G15" s="24"/>
      <c r="H15" s="20"/>
      <c r="M15" s="2"/>
      <c r="Q15" s="2"/>
      <c r="R15" s="2"/>
    </row>
    <row r="16" spans="1:18" ht="18.75" customHeight="1" x14ac:dyDescent="0.2">
      <c r="A16" s="21">
        <v>6</v>
      </c>
      <c r="B16" s="22">
        <v>1</v>
      </c>
      <c r="C16" s="23" t="s">
        <v>219</v>
      </c>
      <c r="D16" s="60" t="s">
        <v>243</v>
      </c>
      <c r="E16" s="61"/>
      <c r="F16" s="190"/>
      <c r="G16" s="24"/>
      <c r="H16" s="20"/>
      <c r="M16" s="2"/>
      <c r="Q16" s="2"/>
      <c r="R16" s="2"/>
    </row>
    <row r="17" spans="1:19" ht="18.75" customHeight="1" x14ac:dyDescent="0.2">
      <c r="A17" s="21">
        <v>7</v>
      </c>
      <c r="B17" s="22">
        <v>5</v>
      </c>
      <c r="C17" s="23" t="s">
        <v>273</v>
      </c>
      <c r="D17" s="60" t="s">
        <v>270</v>
      </c>
      <c r="E17" s="61"/>
      <c r="F17" s="190"/>
      <c r="G17" s="24"/>
      <c r="H17" s="20"/>
      <c r="M17" s="2"/>
      <c r="Q17" s="2"/>
      <c r="R17" s="2"/>
    </row>
    <row r="18" spans="1:19" ht="15" customHeight="1" x14ac:dyDescent="0.35">
      <c r="A18" s="28"/>
      <c r="B18" s="29"/>
      <c r="C18" s="29"/>
      <c r="D18" s="30"/>
      <c r="E18" s="31"/>
      <c r="F18" s="31"/>
      <c r="G18" s="32"/>
      <c r="H18" s="20"/>
      <c r="I18" s="33"/>
      <c r="J18" s="34"/>
      <c r="K18" s="33"/>
      <c r="O18" s="2"/>
    </row>
    <row r="19" spans="1:19" ht="15" customHeight="1" x14ac:dyDescent="0.35">
      <c r="A19" s="35" t="s">
        <v>11</v>
      </c>
      <c r="B19" s="36"/>
      <c r="C19" s="36"/>
      <c r="D19" s="36"/>
      <c r="E19" s="37"/>
      <c r="F19" s="535" t="s">
        <v>12</v>
      </c>
      <c r="G19" s="535"/>
      <c r="H19" s="20"/>
      <c r="I19" s="33"/>
      <c r="J19" s="34"/>
      <c r="K19" s="33"/>
      <c r="O19" s="2"/>
    </row>
    <row r="20" spans="1:19" x14ac:dyDescent="0.2">
      <c r="A20" s="277"/>
      <c r="B20" s="5"/>
      <c r="C20" s="5"/>
      <c r="D20" s="5"/>
      <c r="E20" s="39"/>
      <c r="F20" s="40"/>
      <c r="G20" s="40"/>
      <c r="H20" s="5"/>
      <c r="I20" s="33"/>
      <c r="J20" s="33"/>
      <c r="K20" s="33"/>
      <c r="O20" s="2"/>
    </row>
    <row r="21" spans="1:19" x14ac:dyDescent="0.2">
      <c r="A21" s="277"/>
      <c r="B21" s="5"/>
      <c r="C21" s="5"/>
      <c r="D21" s="5"/>
      <c r="E21" s="39"/>
      <c r="F21" s="40"/>
      <c r="G21" s="40"/>
      <c r="H21" s="5"/>
      <c r="I21" s="33"/>
      <c r="J21" s="33"/>
      <c r="K21" s="33"/>
      <c r="O21" s="2"/>
    </row>
    <row r="22" spans="1:19" x14ac:dyDescent="0.2">
      <c r="A22" s="277"/>
      <c r="B22" s="40"/>
      <c r="C22" s="277"/>
      <c r="D22" s="40"/>
      <c r="E22" s="40"/>
      <c r="F22" s="40"/>
      <c r="G22" s="40"/>
      <c r="H22" s="5"/>
      <c r="I22" s="33"/>
      <c r="J22" s="33"/>
      <c r="K22" s="33"/>
      <c r="L22" s="33"/>
      <c r="M22" s="33"/>
      <c r="O22" s="2"/>
    </row>
    <row r="23" spans="1:19" ht="21" x14ac:dyDescent="0.35">
      <c r="A23" s="527" t="s">
        <v>13</v>
      </c>
      <c r="B23" s="527"/>
      <c r="C23" s="527"/>
      <c r="D23" s="527"/>
      <c r="E23" s="5"/>
      <c r="F23" s="528" t="s">
        <v>14</v>
      </c>
      <c r="G23" s="528"/>
      <c r="H23" s="5"/>
      <c r="I23" s="33"/>
      <c r="J23" s="33"/>
      <c r="K23" s="33"/>
      <c r="L23" s="33"/>
      <c r="M23" s="33"/>
      <c r="N23" s="33"/>
      <c r="O23" s="33"/>
      <c r="P23" s="33"/>
      <c r="Q23" s="34"/>
    </row>
    <row r="24" spans="1:19" ht="21" x14ac:dyDescent="0.35">
      <c r="A24" s="276"/>
      <c r="B24" s="276"/>
      <c r="C24" s="276"/>
      <c r="D24" s="276"/>
      <c r="E24" s="5"/>
      <c r="F24" s="277"/>
      <c r="G24" s="277"/>
      <c r="H24" s="5"/>
      <c r="I24" s="33"/>
      <c r="J24" s="33"/>
      <c r="K24" s="33"/>
      <c r="L24" s="33"/>
      <c r="M24" s="33"/>
      <c r="N24" s="33"/>
      <c r="O24" s="33"/>
      <c r="P24" s="33"/>
      <c r="Q24" s="34"/>
      <c r="R24" s="6" t="s">
        <v>15</v>
      </c>
    </row>
    <row r="25" spans="1:19" x14ac:dyDescent="0.2">
      <c r="A25" s="277"/>
      <c r="B25" s="277"/>
      <c r="C25" s="277"/>
      <c r="D25" s="277"/>
      <c r="E25" s="5"/>
      <c r="F25" s="277"/>
      <c r="G25" s="277"/>
      <c r="H25" s="5"/>
    </row>
    <row r="26" spans="1:19" ht="14.25" x14ac:dyDescent="0.2">
      <c r="A26" s="42" t="s">
        <v>16</v>
      </c>
      <c r="B26" s="43"/>
      <c r="C26" s="43"/>
      <c r="D26" s="43"/>
      <c r="E26" s="44"/>
      <c r="F26" s="43"/>
      <c r="G26" s="45"/>
      <c r="H26" s="5"/>
    </row>
    <row r="27" spans="1:19" x14ac:dyDescent="0.2">
      <c r="A27" s="46"/>
      <c r="B27" s="20"/>
      <c r="C27" s="47"/>
      <c r="D27" s="20"/>
      <c r="E27" s="20"/>
      <c r="F27" s="20"/>
      <c r="G27" s="48"/>
      <c r="H27" s="5"/>
    </row>
    <row r="28" spans="1:19" ht="13.5" thickBot="1" x14ac:dyDescent="0.25">
      <c r="A28" s="49"/>
      <c r="B28" s="50"/>
      <c r="C28" s="51"/>
      <c r="D28" s="50"/>
      <c r="E28" s="50"/>
      <c r="F28" s="50"/>
      <c r="G28" s="52"/>
      <c r="H28" s="5"/>
    </row>
    <row r="29" spans="1:19" ht="13.5" thickTop="1" x14ac:dyDescent="0.2">
      <c r="A29" s="277"/>
      <c r="B29" s="5"/>
      <c r="C29" s="277"/>
      <c r="D29" s="5"/>
      <c r="E29" s="5"/>
      <c r="F29" s="5"/>
      <c r="G29" s="5"/>
      <c r="H29" s="5"/>
    </row>
    <row r="31" spans="1:19" x14ac:dyDescent="0.2">
      <c r="M31" s="6" t="s">
        <v>15</v>
      </c>
    </row>
    <row r="32" spans="1:19" x14ac:dyDescent="0.2">
      <c r="S32" s="6" t="s">
        <v>17</v>
      </c>
    </row>
  </sheetData>
  <mergeCells count="6">
    <mergeCell ref="A1:G1"/>
    <mergeCell ref="B9:C9"/>
    <mergeCell ref="D9:F9"/>
    <mergeCell ref="F19:G19"/>
    <mergeCell ref="A23:D23"/>
    <mergeCell ref="F23:G2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2" zoomScaleNormal="100" workbookViewId="0">
      <selection activeCell="D11" sqref="D11:F1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259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44977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81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87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21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3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25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4</v>
      </c>
      <c r="C14" s="23" t="s">
        <v>149</v>
      </c>
      <c r="D14" s="60" t="s">
        <v>148</v>
      </c>
      <c r="E14" s="61"/>
      <c r="F14" s="282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280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80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280"/>
      <c r="B19" s="40"/>
      <c r="C19" s="280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279"/>
      <c r="B21" s="279"/>
      <c r="C21" s="279"/>
      <c r="D21" s="279"/>
      <c r="E21" s="5"/>
      <c r="F21" s="280"/>
      <c r="G21" s="280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280"/>
      <c r="B22" s="280"/>
      <c r="C22" s="280"/>
      <c r="D22" s="280"/>
      <c r="E22" s="5"/>
      <c r="F22" s="280"/>
      <c r="G22" s="280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280"/>
      <c r="B26" s="5"/>
      <c r="C26" s="280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F7" sqref="F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264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44977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265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8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300</v>
      </c>
      <c r="C10" s="23" t="s">
        <v>149</v>
      </c>
      <c r="D10" s="532" t="s">
        <v>266</v>
      </c>
      <c r="E10" s="533"/>
      <c r="F10" s="534"/>
      <c r="G10" s="24"/>
      <c r="H10" s="20"/>
      <c r="M10" s="2"/>
      <c r="Q10" s="2"/>
      <c r="R10" s="2"/>
    </row>
    <row r="11" spans="1:18" ht="21" customHeight="1" x14ac:dyDescent="0.2">
      <c r="A11" s="21"/>
      <c r="B11" s="22"/>
      <c r="C11" s="23"/>
      <c r="D11" s="532" t="s">
        <v>267</v>
      </c>
      <c r="E11" s="533"/>
      <c r="F11" s="534"/>
      <c r="G11" s="24"/>
      <c r="H11" s="20"/>
      <c r="M11" s="2"/>
      <c r="Q11" s="2"/>
      <c r="R11" s="2"/>
    </row>
    <row r="12" spans="1:18" ht="21" customHeight="1" x14ac:dyDescent="0.2">
      <c r="A12" s="21"/>
      <c r="B12" s="22"/>
      <c r="C12" s="23"/>
      <c r="D12" s="532" t="s">
        <v>268</v>
      </c>
      <c r="E12" s="533"/>
      <c r="F12" s="534"/>
      <c r="G12" s="24"/>
      <c r="H12" s="20"/>
      <c r="M12" s="2"/>
      <c r="Q12" s="2"/>
      <c r="R12" s="2"/>
    </row>
    <row r="13" spans="1:18" ht="21" customHeight="1" x14ac:dyDescent="0.2">
      <c r="A13" s="21"/>
      <c r="B13" s="22"/>
      <c r="C13" s="23"/>
      <c r="D13" s="532" t="s">
        <v>269</v>
      </c>
      <c r="E13" s="533"/>
      <c r="F13" s="534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61"/>
      <c r="F14" s="286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284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84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284"/>
      <c r="B19" s="40"/>
      <c r="C19" s="284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283"/>
      <c r="B21" s="283"/>
      <c r="C21" s="283"/>
      <c r="D21" s="283"/>
      <c r="E21" s="5"/>
      <c r="F21" s="284"/>
      <c r="G21" s="284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284"/>
      <c r="B22" s="284"/>
      <c r="C22" s="284"/>
      <c r="D22" s="284"/>
      <c r="E22" s="5"/>
      <c r="F22" s="284"/>
      <c r="G22" s="284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284"/>
      <c r="B26" s="5"/>
      <c r="C26" s="284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topLeftCell="A2" zoomScaleNormal="100" workbookViewId="0">
      <selection activeCell="J30" sqref="J3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274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44980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275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8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1</v>
      </c>
      <c r="C10" s="23" t="s">
        <v>87</v>
      </c>
      <c r="D10" s="187" t="s">
        <v>293</v>
      </c>
      <c r="E10" s="188"/>
      <c r="F10" s="189"/>
      <c r="G10" s="24"/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8.75" customHeight="1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8.75" customHeight="1" x14ac:dyDescent="0.2">
      <c r="A13" s="21"/>
      <c r="B13" s="22"/>
      <c r="C13" s="23"/>
      <c r="D13" s="60"/>
      <c r="E13" s="61"/>
      <c r="F13" s="190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8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88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88"/>
      <c r="B18" s="40"/>
      <c r="C18" s="288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87"/>
      <c r="B20" s="287"/>
      <c r="C20" s="287"/>
      <c r="D20" s="287"/>
      <c r="E20" s="5"/>
      <c r="F20" s="288"/>
      <c r="G20" s="288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88"/>
      <c r="B21" s="288"/>
      <c r="C21" s="288"/>
      <c r="D21" s="288"/>
      <c r="E21" s="5"/>
      <c r="F21" s="288"/>
      <c r="G21" s="288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88"/>
      <c r="B25" s="5"/>
      <c r="C25" s="288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6">
    <mergeCell ref="A1:G1"/>
    <mergeCell ref="B9:C9"/>
    <mergeCell ref="D9:F9"/>
    <mergeCell ref="F15:G15"/>
    <mergeCell ref="A19:D19"/>
    <mergeCell ref="F19:G1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N13" sqref="N1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276</v>
      </c>
      <c r="H3" s="5"/>
      <c r="L3" s="11"/>
    </row>
    <row r="4" spans="1:18" s="2" customFormat="1" ht="17.25" customHeight="1" x14ac:dyDescent="0.2">
      <c r="A4" s="7"/>
      <c r="B4" s="12" t="s">
        <v>151</v>
      </c>
      <c r="C4" s="12"/>
      <c r="D4" s="12"/>
      <c r="E4" s="12"/>
      <c r="F4" s="9" t="s">
        <v>5</v>
      </c>
      <c r="G4" s="13">
        <v>44978</v>
      </c>
      <c r="H4" s="5"/>
      <c r="L4" s="11"/>
    </row>
    <row r="5" spans="1:18" s="2" customFormat="1" ht="15" customHeight="1" x14ac:dyDescent="0.2">
      <c r="A5" s="4"/>
      <c r="B5" s="12" t="s">
        <v>281</v>
      </c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282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92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5.75" x14ac:dyDescent="0.2">
      <c r="A10" s="21">
        <v>1</v>
      </c>
      <c r="B10" s="22">
        <v>8</v>
      </c>
      <c r="C10" s="23" t="s">
        <v>149</v>
      </c>
      <c r="D10" s="187" t="s">
        <v>278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>
        <v>2</v>
      </c>
      <c r="B11" s="22">
        <v>4</v>
      </c>
      <c r="C11" s="23" t="s">
        <v>149</v>
      </c>
      <c r="D11" s="187" t="s">
        <v>277</v>
      </c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>
        <v>3</v>
      </c>
      <c r="B12" s="22">
        <v>1</v>
      </c>
      <c r="C12" s="23" t="s">
        <v>149</v>
      </c>
      <c r="D12" s="187" t="s">
        <v>279</v>
      </c>
      <c r="E12" s="61"/>
      <c r="F12" s="190"/>
      <c r="G12" s="24"/>
      <c r="H12" s="20"/>
      <c r="M12" s="2"/>
      <c r="Q12" s="2"/>
      <c r="R12" s="2"/>
    </row>
    <row r="13" spans="1:18" ht="48" customHeight="1" x14ac:dyDescent="0.2">
      <c r="A13" s="21">
        <v>4</v>
      </c>
      <c r="B13" s="22">
        <v>1</v>
      </c>
      <c r="C13" s="23" t="s">
        <v>149</v>
      </c>
      <c r="D13" s="532" t="s">
        <v>280</v>
      </c>
      <c r="E13" s="533"/>
      <c r="F13" s="534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91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91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91"/>
      <c r="B18" s="40"/>
      <c r="C18" s="291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90"/>
      <c r="B20" s="290"/>
      <c r="C20" s="290"/>
      <c r="D20" s="290"/>
      <c r="E20" s="5"/>
      <c r="F20" s="291"/>
      <c r="G20" s="291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91"/>
      <c r="B21" s="291"/>
      <c r="C21" s="291"/>
      <c r="D21" s="291"/>
      <c r="E21" s="5"/>
      <c r="F21" s="291"/>
      <c r="G21" s="291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91"/>
      <c r="B25" s="5"/>
      <c r="C25" s="291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7">
    <mergeCell ref="A19:D19"/>
    <mergeCell ref="F19:G19"/>
    <mergeCell ref="D13:F13"/>
    <mergeCell ref="A1:G1"/>
    <mergeCell ref="B9:C9"/>
    <mergeCell ref="D9:F9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3" sqref="B3:B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283</v>
      </c>
      <c r="H3" s="5"/>
      <c r="L3" s="11"/>
    </row>
    <row r="4" spans="1:18" s="2" customFormat="1" ht="17.25" customHeight="1" x14ac:dyDescent="0.2">
      <c r="A4" s="7"/>
      <c r="B4" s="12" t="s">
        <v>151</v>
      </c>
      <c r="C4" s="12"/>
      <c r="D4" s="12"/>
      <c r="E4" s="12"/>
      <c r="F4" s="9" t="s">
        <v>5</v>
      </c>
      <c r="G4" s="13">
        <v>44978</v>
      </c>
      <c r="H4" s="5"/>
      <c r="L4" s="11"/>
    </row>
    <row r="5" spans="1:18" s="2" customFormat="1" ht="15" customHeight="1" x14ac:dyDescent="0.2">
      <c r="A5" s="4"/>
      <c r="B5" s="12" t="s">
        <v>281</v>
      </c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282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29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59.25" customHeight="1" x14ac:dyDescent="0.2">
      <c r="A10" s="21">
        <v>1</v>
      </c>
      <c r="B10" s="22">
        <v>3</v>
      </c>
      <c r="C10" s="23" t="s">
        <v>149</v>
      </c>
      <c r="D10" s="532" t="s">
        <v>284</v>
      </c>
      <c r="E10" s="533"/>
      <c r="F10" s="534"/>
      <c r="G10" s="24"/>
      <c r="H10" s="20"/>
      <c r="M10" s="2"/>
      <c r="Q10" s="2"/>
      <c r="R10" s="2"/>
    </row>
    <row r="11" spans="1:18" ht="30.75" customHeight="1" x14ac:dyDescent="0.2">
      <c r="A11" s="21">
        <v>2</v>
      </c>
      <c r="B11" s="22">
        <v>15</v>
      </c>
      <c r="C11" s="23" t="s">
        <v>149</v>
      </c>
      <c r="D11" s="532" t="s">
        <v>286</v>
      </c>
      <c r="E11" s="533"/>
      <c r="F11" s="534"/>
      <c r="G11" s="24"/>
      <c r="H11" s="20"/>
      <c r="M11" s="2"/>
      <c r="Q11" s="2"/>
      <c r="R11" s="2"/>
    </row>
    <row r="12" spans="1:18" ht="28.5" customHeight="1" x14ac:dyDescent="0.2">
      <c r="A12" s="21">
        <v>3</v>
      </c>
      <c r="B12" s="22">
        <v>30</v>
      </c>
      <c r="C12" s="23" t="s">
        <v>149</v>
      </c>
      <c r="D12" s="187" t="s">
        <v>285</v>
      </c>
      <c r="E12" s="61"/>
      <c r="F12" s="190"/>
      <c r="G12" s="24"/>
      <c r="H12" s="20" t="s">
        <v>287</v>
      </c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294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294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94"/>
      <c r="B17" s="40"/>
      <c r="C17" s="294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293"/>
      <c r="B19" s="293"/>
      <c r="C19" s="293"/>
      <c r="D19" s="293"/>
      <c r="E19" s="5"/>
      <c r="F19" s="294"/>
      <c r="G19" s="294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294"/>
      <c r="B20" s="294"/>
      <c r="C20" s="294"/>
      <c r="D20" s="294"/>
      <c r="E20" s="5"/>
      <c r="F20" s="294"/>
      <c r="G20" s="294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294"/>
      <c r="B24" s="5"/>
      <c r="C24" s="294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8">
    <mergeCell ref="A1:G1"/>
    <mergeCell ref="B9:C9"/>
    <mergeCell ref="D9:F9"/>
    <mergeCell ref="F14:G14"/>
    <mergeCell ref="A18:D18"/>
    <mergeCell ref="F18:G18"/>
    <mergeCell ref="D10:F1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Normal="100" workbookViewId="0">
      <selection activeCell="B3" sqref="B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292</v>
      </c>
      <c r="C3" s="8"/>
      <c r="D3" s="8"/>
      <c r="E3" s="4"/>
      <c r="F3" s="9" t="s">
        <v>3</v>
      </c>
      <c r="G3" s="10" t="s">
        <v>288</v>
      </c>
      <c r="H3" s="5"/>
      <c r="L3" s="11"/>
    </row>
    <row r="4" spans="1:18" s="2" customFormat="1" ht="17.25" customHeight="1" x14ac:dyDescent="0.2">
      <c r="A4" s="7"/>
      <c r="B4" s="12"/>
      <c r="C4" s="12"/>
      <c r="D4" s="12"/>
      <c r="E4" s="12"/>
      <c r="F4" s="9" t="s">
        <v>5</v>
      </c>
      <c r="G4" s="13">
        <v>44979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8" customHeight="1" x14ac:dyDescent="0.2">
      <c r="A6" s="4"/>
      <c r="B6" s="15" t="s">
        <v>290</v>
      </c>
      <c r="C6" s="4"/>
      <c r="D6" s="4"/>
      <c r="E6" s="3"/>
      <c r="F6" s="16"/>
      <c r="G6" s="16"/>
      <c r="H6" s="5"/>
    </row>
    <row r="7" spans="1:18" s="2" customFormat="1" ht="13.5" customHeight="1" x14ac:dyDescent="0.2">
      <c r="A7" s="4"/>
      <c r="B7" s="17"/>
      <c r="C7" s="4"/>
      <c r="D7" s="4"/>
      <c r="E7" s="3"/>
      <c r="F7" s="16"/>
      <c r="G7" s="16"/>
      <c r="H7" s="1"/>
    </row>
    <row r="8" spans="1:18" ht="18" customHeight="1" x14ac:dyDescent="0.2">
      <c r="A8" s="298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36.75" customHeight="1" x14ac:dyDescent="0.2">
      <c r="A9" s="21">
        <v>1</v>
      </c>
      <c r="B9" s="22">
        <v>3</v>
      </c>
      <c r="C9" s="23" t="s">
        <v>94</v>
      </c>
      <c r="D9" s="187" t="s">
        <v>289</v>
      </c>
      <c r="E9" s="188"/>
      <c r="F9" s="189"/>
      <c r="G9" s="24"/>
      <c r="H9" s="20"/>
      <c r="M9" s="2"/>
      <c r="Q9" s="2"/>
      <c r="R9" s="2"/>
    </row>
    <row r="10" spans="1:18" ht="15.75" x14ac:dyDescent="0.2">
      <c r="A10" s="21"/>
      <c r="B10" s="22"/>
      <c r="C10" s="23"/>
      <c r="D10" s="187" t="s">
        <v>291</v>
      </c>
      <c r="E10" s="188"/>
      <c r="F10" s="189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 t="s">
        <v>308</v>
      </c>
      <c r="E11" s="61"/>
      <c r="F11" s="190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 t="s">
        <v>309</v>
      </c>
      <c r="E12" s="61"/>
      <c r="F12" s="190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 t="s">
        <v>310</v>
      </c>
      <c r="E13" s="61"/>
      <c r="F13" s="190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297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29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297"/>
      <c r="B18" s="40"/>
      <c r="C18" s="297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296"/>
      <c r="B20" s="296"/>
      <c r="C20" s="296"/>
      <c r="D20" s="296"/>
      <c r="E20" s="5"/>
      <c r="F20" s="297"/>
      <c r="G20" s="297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297"/>
      <c r="B21" s="297"/>
      <c r="C21" s="297"/>
      <c r="D21" s="297"/>
      <c r="E21" s="5"/>
      <c r="F21" s="297"/>
      <c r="G21" s="297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297"/>
      <c r="B25" s="5"/>
      <c r="C25" s="297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6">
    <mergeCell ref="A19:D19"/>
    <mergeCell ref="F19:G19"/>
    <mergeCell ref="A1:G1"/>
    <mergeCell ref="B8:C8"/>
    <mergeCell ref="D8:F8"/>
    <mergeCell ref="F15:G1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8"/>
  <sheetViews>
    <sheetView showGridLines="0" zoomScaleNormal="100" workbookViewId="0">
      <selection activeCell="D9" sqref="D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294</v>
      </c>
      <c r="H3" s="5"/>
      <c r="L3" s="11"/>
    </row>
    <row r="4" spans="1:18" s="2" customFormat="1" ht="17.25" customHeight="1" x14ac:dyDescent="0.2">
      <c r="A4" s="7"/>
      <c r="B4" s="12" t="s">
        <v>81</v>
      </c>
      <c r="C4" s="12"/>
      <c r="D4" s="12"/>
      <c r="E4" s="12"/>
      <c r="F4" s="9" t="s">
        <v>5</v>
      </c>
      <c r="G4" s="13">
        <v>44980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173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01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36.75" customHeight="1" x14ac:dyDescent="0.2">
      <c r="A9" s="21">
        <v>1</v>
      </c>
      <c r="B9" s="22">
        <v>11</v>
      </c>
      <c r="C9" s="23" t="s">
        <v>30</v>
      </c>
      <c r="D9" s="187" t="s">
        <v>295</v>
      </c>
      <c r="E9" s="188"/>
      <c r="F9" s="189"/>
      <c r="G9" s="24" t="s">
        <v>307</v>
      </c>
      <c r="H9" s="20"/>
      <c r="M9" s="2"/>
      <c r="Q9" s="2"/>
      <c r="R9" s="2"/>
    </row>
    <row r="10" spans="1:18" ht="15.75" x14ac:dyDescent="0.2">
      <c r="A10" s="21"/>
      <c r="B10" s="22"/>
      <c r="C10" s="23"/>
      <c r="D10" s="60" t="s">
        <v>296</v>
      </c>
      <c r="E10" s="61"/>
      <c r="F10" s="190"/>
      <c r="G10" s="263">
        <v>30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60" t="s">
        <v>297</v>
      </c>
      <c r="E11" s="61"/>
      <c r="F11" s="190"/>
      <c r="G11" s="263">
        <v>31</v>
      </c>
      <c r="H11" s="20"/>
      <c r="M11" s="2"/>
      <c r="Q11" s="2"/>
      <c r="R11" s="2"/>
    </row>
    <row r="12" spans="1:18" ht="15.75" x14ac:dyDescent="0.2">
      <c r="A12" s="21"/>
      <c r="B12" s="22"/>
      <c r="C12" s="23"/>
      <c r="D12" s="60" t="s">
        <v>298</v>
      </c>
      <c r="E12" s="61"/>
      <c r="F12" s="190"/>
      <c r="G12" s="263">
        <v>29</v>
      </c>
      <c r="H12" s="20"/>
      <c r="M12" s="2"/>
      <c r="Q12" s="2"/>
      <c r="R12" s="2"/>
    </row>
    <row r="13" spans="1:18" ht="15.75" x14ac:dyDescent="0.2">
      <c r="A13" s="21"/>
      <c r="B13" s="22"/>
      <c r="C13" s="23"/>
      <c r="D13" s="60" t="s">
        <v>299</v>
      </c>
      <c r="E13" s="61"/>
      <c r="F13" s="190"/>
      <c r="G13" s="263">
        <v>33</v>
      </c>
      <c r="H13" s="20"/>
      <c r="M13" s="2"/>
      <c r="Q13" s="2"/>
      <c r="R13" s="2"/>
    </row>
    <row r="14" spans="1:18" ht="15.75" x14ac:dyDescent="0.2">
      <c r="A14" s="21"/>
      <c r="B14" s="22"/>
      <c r="C14" s="23"/>
      <c r="D14" s="60" t="s">
        <v>300</v>
      </c>
      <c r="E14" s="61"/>
      <c r="F14" s="190"/>
      <c r="G14" s="263">
        <v>33</v>
      </c>
      <c r="H14" s="20"/>
      <c r="M14" s="2"/>
      <c r="Q14" s="2"/>
      <c r="R14" s="2"/>
    </row>
    <row r="15" spans="1:18" ht="15.75" x14ac:dyDescent="0.2">
      <c r="A15" s="21"/>
      <c r="B15" s="22"/>
      <c r="C15" s="23"/>
      <c r="D15" s="60" t="s">
        <v>301</v>
      </c>
      <c r="E15" s="61"/>
      <c r="F15" s="190"/>
      <c r="G15" s="263">
        <v>32</v>
      </c>
      <c r="H15" s="20"/>
      <c r="M15" s="2"/>
      <c r="Q15" s="2"/>
      <c r="R15" s="2"/>
    </row>
    <row r="16" spans="1:18" ht="15.75" x14ac:dyDescent="0.2">
      <c r="A16" s="21"/>
      <c r="B16" s="22"/>
      <c r="C16" s="23"/>
      <c r="D16" s="60" t="s">
        <v>302</v>
      </c>
      <c r="E16" s="61"/>
      <c r="F16" s="190"/>
      <c r="G16" s="263">
        <v>34</v>
      </c>
      <c r="H16" s="20"/>
      <c r="M16" s="2"/>
      <c r="Q16" s="2"/>
      <c r="R16" s="2"/>
    </row>
    <row r="17" spans="1:18" ht="15.75" x14ac:dyDescent="0.2">
      <c r="A17" s="21"/>
      <c r="B17" s="22"/>
      <c r="C17" s="23"/>
      <c r="D17" s="60" t="s">
        <v>303</v>
      </c>
      <c r="E17" s="61"/>
      <c r="F17" s="190"/>
      <c r="G17" s="263">
        <v>34</v>
      </c>
      <c r="H17" s="20"/>
      <c r="M17" s="2"/>
      <c r="Q17" s="2"/>
      <c r="R17" s="2"/>
    </row>
    <row r="18" spans="1:18" ht="15.75" x14ac:dyDescent="0.2">
      <c r="A18" s="21"/>
      <c r="B18" s="22"/>
      <c r="C18" s="23"/>
      <c r="D18" s="60" t="s">
        <v>304</v>
      </c>
      <c r="E18" s="61"/>
      <c r="F18" s="190"/>
      <c r="G18" s="263">
        <v>29</v>
      </c>
      <c r="H18" s="20"/>
      <c r="M18" s="2"/>
      <c r="Q18" s="2"/>
      <c r="R18" s="2"/>
    </row>
    <row r="19" spans="1:18" ht="15.75" x14ac:dyDescent="0.2">
      <c r="A19" s="21"/>
      <c r="B19" s="22"/>
      <c r="C19" s="23"/>
      <c r="D19" s="60" t="s">
        <v>305</v>
      </c>
      <c r="E19" s="61"/>
      <c r="F19" s="190"/>
      <c r="G19" s="263">
        <v>32</v>
      </c>
      <c r="H19" s="20"/>
      <c r="M19" s="2"/>
      <c r="Q19" s="2"/>
      <c r="R19" s="2"/>
    </row>
    <row r="20" spans="1:18" ht="15.75" x14ac:dyDescent="0.2">
      <c r="A20" s="21"/>
      <c r="B20" s="22"/>
      <c r="C20" s="23"/>
      <c r="D20" s="60" t="s">
        <v>306</v>
      </c>
      <c r="E20" s="61"/>
      <c r="F20" s="190"/>
      <c r="G20" s="263">
        <v>32</v>
      </c>
      <c r="H20" s="20"/>
      <c r="M20" s="2"/>
      <c r="Q20" s="2"/>
      <c r="R20" s="2"/>
    </row>
    <row r="21" spans="1:18" ht="15.75" x14ac:dyDescent="0.2">
      <c r="A21" s="21"/>
      <c r="B21" s="22"/>
      <c r="C21" s="23"/>
      <c r="D21" s="60"/>
      <c r="E21" s="61"/>
      <c r="F21" s="190"/>
      <c r="G21" s="24"/>
      <c r="H21" s="20"/>
      <c r="M21" s="2"/>
      <c r="Q21" s="2"/>
      <c r="R21" s="2"/>
    </row>
    <row r="22" spans="1:18" ht="15.75" x14ac:dyDescent="0.2">
      <c r="A22" s="21"/>
      <c r="B22" s="22"/>
      <c r="C22" s="23"/>
      <c r="D22" s="60"/>
      <c r="E22" s="61"/>
      <c r="F22" s="190"/>
      <c r="G22" s="24"/>
      <c r="H22" s="20"/>
      <c r="M22" s="2"/>
      <c r="Q22" s="2"/>
      <c r="R22" s="2"/>
    </row>
    <row r="23" spans="1:18" ht="15.75" x14ac:dyDescent="0.2">
      <c r="A23" s="21"/>
      <c r="B23" s="22"/>
      <c r="C23" s="23"/>
      <c r="D23" s="60"/>
      <c r="E23" s="61"/>
      <c r="F23" s="190"/>
      <c r="G23" s="24"/>
      <c r="H23" s="20"/>
      <c r="M23" s="2"/>
      <c r="Q23" s="2"/>
      <c r="R23" s="2"/>
    </row>
    <row r="24" spans="1:18" ht="15" customHeight="1" x14ac:dyDescent="0.35">
      <c r="A24" s="28"/>
      <c r="B24" s="29"/>
      <c r="C24" s="29"/>
      <c r="D24" s="30"/>
      <c r="E24" s="31"/>
      <c r="F24" s="31"/>
      <c r="G24" s="32"/>
      <c r="H24" s="20"/>
      <c r="I24" s="33"/>
      <c r="J24" s="34"/>
      <c r="K24" s="33"/>
      <c r="O24" s="2"/>
    </row>
    <row r="25" spans="1:18" ht="15" customHeight="1" x14ac:dyDescent="0.35">
      <c r="A25" s="35" t="s">
        <v>11</v>
      </c>
      <c r="B25" s="36"/>
      <c r="C25" s="36"/>
      <c r="D25" s="36"/>
      <c r="E25" s="37"/>
      <c r="F25" s="535" t="s">
        <v>12</v>
      </c>
      <c r="G25" s="535"/>
      <c r="H25" s="20"/>
      <c r="I25" s="33"/>
      <c r="J25" s="34"/>
      <c r="K25" s="33"/>
      <c r="O25" s="2"/>
    </row>
    <row r="26" spans="1:18" x14ac:dyDescent="0.2">
      <c r="A26" s="300"/>
      <c r="B26" s="5"/>
      <c r="C26" s="5"/>
      <c r="D26" s="5"/>
      <c r="E26" s="39"/>
      <c r="F26" s="40"/>
      <c r="G26" s="40"/>
      <c r="H26" s="5"/>
      <c r="I26" s="33"/>
      <c r="J26" s="33"/>
      <c r="K26" s="33"/>
      <c r="O26" s="2"/>
    </row>
    <row r="27" spans="1:18" x14ac:dyDescent="0.2">
      <c r="A27" s="300"/>
      <c r="B27" s="5"/>
      <c r="C27" s="5"/>
      <c r="D27" s="5"/>
      <c r="E27" s="39"/>
      <c r="F27" s="40"/>
      <c r="G27" s="40"/>
      <c r="H27" s="5"/>
      <c r="I27" s="33"/>
      <c r="J27" s="33"/>
      <c r="K27" s="33"/>
      <c r="O27" s="2"/>
    </row>
    <row r="28" spans="1:18" x14ac:dyDescent="0.2">
      <c r="A28" s="300"/>
      <c r="B28" s="40"/>
      <c r="C28" s="300"/>
      <c r="D28" s="40"/>
      <c r="E28" s="40"/>
      <c r="F28" s="40"/>
      <c r="G28" s="40"/>
      <c r="H28" s="5"/>
      <c r="I28" s="33"/>
      <c r="J28" s="33"/>
      <c r="K28" s="33"/>
      <c r="L28" s="33"/>
      <c r="M28" s="33"/>
      <c r="O28" s="2"/>
    </row>
    <row r="29" spans="1:18" ht="21" x14ac:dyDescent="0.35">
      <c r="A29" s="527" t="s">
        <v>13</v>
      </c>
      <c r="B29" s="527"/>
      <c r="C29" s="527"/>
      <c r="D29" s="527"/>
      <c r="E29" s="5"/>
      <c r="F29" s="528" t="s">
        <v>14</v>
      </c>
      <c r="G29" s="528"/>
      <c r="H29" s="5"/>
      <c r="I29" s="33"/>
      <c r="J29" s="33"/>
      <c r="K29" s="33"/>
      <c r="L29" s="33"/>
      <c r="M29" s="33"/>
      <c r="N29" s="33"/>
      <c r="O29" s="33"/>
      <c r="P29" s="33"/>
      <c r="Q29" s="34"/>
    </row>
    <row r="30" spans="1:18" ht="21" x14ac:dyDescent="0.35">
      <c r="A30" s="299"/>
      <c r="B30" s="299"/>
      <c r="C30" s="299"/>
      <c r="D30" s="299"/>
      <c r="E30" s="5"/>
      <c r="F30" s="300"/>
      <c r="G30" s="300"/>
      <c r="H30" s="5"/>
      <c r="I30" s="33"/>
      <c r="J30" s="33"/>
      <c r="K30" s="33"/>
      <c r="L30" s="33"/>
      <c r="M30" s="33"/>
      <c r="N30" s="33"/>
      <c r="O30" s="33"/>
      <c r="P30" s="33"/>
      <c r="Q30" s="34"/>
      <c r="R30" s="6" t="s">
        <v>15</v>
      </c>
    </row>
    <row r="31" spans="1:18" x14ac:dyDescent="0.2">
      <c r="A31" s="300"/>
      <c r="B31" s="300"/>
      <c r="C31" s="300"/>
      <c r="D31" s="300"/>
      <c r="E31" s="5"/>
      <c r="F31" s="300"/>
      <c r="G31" s="300"/>
      <c r="H31" s="5"/>
    </row>
    <row r="32" spans="1:18" ht="14.25" x14ac:dyDescent="0.2">
      <c r="A32" s="42" t="s">
        <v>16</v>
      </c>
      <c r="B32" s="43"/>
      <c r="C32" s="43"/>
      <c r="D32" s="43"/>
      <c r="E32" s="44"/>
      <c r="F32" s="43"/>
      <c r="G32" s="45"/>
      <c r="H32" s="5"/>
    </row>
    <row r="33" spans="1:19" x14ac:dyDescent="0.2">
      <c r="A33" s="46"/>
      <c r="B33" s="20"/>
      <c r="C33" s="47"/>
      <c r="D33" s="20"/>
      <c r="E33" s="20"/>
      <c r="F33" s="20"/>
      <c r="G33" s="48"/>
      <c r="H33" s="5"/>
    </row>
    <row r="34" spans="1:19" ht="13.5" thickBot="1" x14ac:dyDescent="0.25">
      <c r="A34" s="49"/>
      <c r="B34" s="50"/>
      <c r="C34" s="51"/>
      <c r="D34" s="50"/>
      <c r="E34" s="50"/>
      <c r="F34" s="50"/>
      <c r="G34" s="52"/>
      <c r="H34" s="5"/>
    </row>
    <row r="35" spans="1:19" ht="13.5" thickTop="1" x14ac:dyDescent="0.2">
      <c r="A35" s="300"/>
      <c r="B35" s="5"/>
      <c r="C35" s="300"/>
      <c r="D35" s="5"/>
      <c r="E35" s="5"/>
      <c r="F35" s="5"/>
      <c r="G35" s="5"/>
      <c r="H35" s="5"/>
    </row>
    <row r="37" spans="1:19" x14ac:dyDescent="0.2">
      <c r="M37" s="6" t="s">
        <v>15</v>
      </c>
    </row>
    <row r="38" spans="1:19" x14ac:dyDescent="0.2">
      <c r="S38" s="6" t="s">
        <v>17</v>
      </c>
    </row>
  </sheetData>
  <mergeCells count="6">
    <mergeCell ref="A1:G1"/>
    <mergeCell ref="B8:C8"/>
    <mergeCell ref="D8:F8"/>
    <mergeCell ref="F25:G25"/>
    <mergeCell ref="A29:D29"/>
    <mergeCell ref="F29:G2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"/>
  <sheetViews>
    <sheetView showGridLines="0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56</v>
      </c>
      <c r="H3" s="5"/>
      <c r="L3" s="11"/>
    </row>
    <row r="4" spans="1:18" s="2" customFormat="1" ht="17.25" customHeight="1" x14ac:dyDescent="0.2">
      <c r="A4" s="7"/>
      <c r="B4" s="12" t="s">
        <v>57</v>
      </c>
      <c r="C4" s="12"/>
      <c r="D4" s="12"/>
      <c r="E4" s="12"/>
      <c r="F4" s="9" t="s">
        <v>5</v>
      </c>
      <c r="G4" s="13">
        <v>44930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58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7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9" customHeight="1" x14ac:dyDescent="0.2">
      <c r="A10" s="21">
        <v>1</v>
      </c>
      <c r="B10" s="22">
        <v>12</v>
      </c>
      <c r="C10" s="23" t="s">
        <v>59</v>
      </c>
      <c r="D10" s="60" t="s">
        <v>69</v>
      </c>
      <c r="E10" s="75"/>
      <c r="F10" s="76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75"/>
      <c r="F11" s="76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75"/>
      <c r="F12" s="76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/>
      <c r="E13" s="75"/>
      <c r="F13" s="76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75"/>
      <c r="F14" s="76"/>
      <c r="G14" s="24"/>
      <c r="H14" s="20"/>
      <c r="M14" s="2"/>
      <c r="Q14" s="2"/>
      <c r="R14" s="2"/>
    </row>
    <row r="15" spans="1:18" ht="15.75" x14ac:dyDescent="0.2">
      <c r="A15" s="21"/>
      <c r="B15" s="22"/>
      <c r="C15" s="23"/>
      <c r="D15" s="532"/>
      <c r="E15" s="533"/>
      <c r="F15" s="534"/>
      <c r="G15" s="24"/>
      <c r="H15" s="20"/>
      <c r="M15" s="2"/>
      <c r="Q15" s="2"/>
      <c r="R15" s="2"/>
    </row>
    <row r="16" spans="1:18" ht="15" customHeight="1" x14ac:dyDescent="0.35">
      <c r="A16" s="28"/>
      <c r="B16" s="29"/>
      <c r="C16" s="29"/>
      <c r="D16" s="30"/>
      <c r="E16" s="31"/>
      <c r="F16" s="31"/>
      <c r="G16" s="32"/>
      <c r="H16" s="20"/>
      <c r="I16" s="33"/>
      <c r="J16" s="34"/>
      <c r="K16" s="33"/>
      <c r="O16" s="2"/>
    </row>
    <row r="17" spans="1:19" ht="15" customHeight="1" x14ac:dyDescent="0.3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  <c r="J17" s="34"/>
      <c r="K17" s="33"/>
      <c r="O17" s="2"/>
    </row>
    <row r="18" spans="1:19" x14ac:dyDescent="0.2">
      <c r="A18" s="73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73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73"/>
      <c r="B20" s="40"/>
      <c r="C20" s="73"/>
      <c r="D20" s="40"/>
      <c r="E20" s="40"/>
      <c r="F20" s="40"/>
      <c r="G20" s="40"/>
      <c r="H20" s="5"/>
      <c r="I20" s="33"/>
      <c r="J20" s="33"/>
      <c r="K20" s="33"/>
      <c r="L20" s="33"/>
      <c r="M20" s="33"/>
      <c r="O20" s="2"/>
    </row>
    <row r="21" spans="1:19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3"/>
      <c r="L21" s="33"/>
      <c r="M21" s="33"/>
      <c r="N21" s="33"/>
      <c r="O21" s="33"/>
      <c r="P21" s="33"/>
      <c r="Q21" s="34"/>
    </row>
    <row r="22" spans="1:19" ht="21" x14ac:dyDescent="0.35">
      <c r="A22" s="72"/>
      <c r="B22" s="72"/>
      <c r="C22" s="72"/>
      <c r="D22" s="72"/>
      <c r="E22" s="5"/>
      <c r="F22" s="73"/>
      <c r="G22" s="73"/>
      <c r="H22" s="5"/>
      <c r="I22" s="33"/>
      <c r="J22" s="33"/>
      <c r="K22" s="33"/>
      <c r="L22" s="33"/>
      <c r="M22" s="33"/>
      <c r="N22" s="33"/>
      <c r="O22" s="33"/>
      <c r="P22" s="33"/>
      <c r="Q22" s="34"/>
      <c r="R22" s="6" t="s">
        <v>15</v>
      </c>
    </row>
    <row r="23" spans="1:19" x14ac:dyDescent="0.2">
      <c r="A23" s="73"/>
      <c r="B23" s="73"/>
      <c r="C23" s="73"/>
      <c r="D23" s="73"/>
      <c r="E23" s="5"/>
      <c r="F23" s="73"/>
      <c r="G23" s="73"/>
      <c r="H23" s="5"/>
    </row>
    <row r="24" spans="1:19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9" x14ac:dyDescent="0.2">
      <c r="A25" s="46"/>
      <c r="B25" s="20"/>
      <c r="C25" s="47"/>
      <c r="D25" s="20"/>
      <c r="E25" s="20"/>
      <c r="F25" s="20"/>
      <c r="G25" s="48"/>
      <c r="H25" s="5"/>
    </row>
    <row r="26" spans="1:19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9" ht="13.5" thickTop="1" x14ac:dyDescent="0.2">
      <c r="A27" s="73"/>
      <c r="B27" s="5"/>
      <c r="C27" s="73"/>
      <c r="D27" s="5"/>
      <c r="E27" s="5"/>
      <c r="F27" s="5"/>
      <c r="G27" s="5"/>
      <c r="H27" s="5"/>
    </row>
    <row r="29" spans="1:19" x14ac:dyDescent="0.2">
      <c r="M29" s="6" t="s">
        <v>15</v>
      </c>
    </row>
    <row r="30" spans="1:19" x14ac:dyDescent="0.2">
      <c r="S30" s="6" t="s">
        <v>17</v>
      </c>
    </row>
  </sheetData>
  <mergeCells count="7">
    <mergeCell ref="A21:D21"/>
    <mergeCell ref="F21:G21"/>
    <mergeCell ref="A1:G1"/>
    <mergeCell ref="B9:C9"/>
    <mergeCell ref="D9:F9"/>
    <mergeCell ref="D15:F15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J29" sqref="J2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311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44980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312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0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2" customHeight="1" x14ac:dyDescent="0.2">
      <c r="A10" s="21">
        <v>1</v>
      </c>
      <c r="B10" s="22">
        <v>50</v>
      </c>
      <c r="C10" s="23" t="s">
        <v>313</v>
      </c>
      <c r="D10" s="532" t="s">
        <v>314</v>
      </c>
      <c r="E10" s="533"/>
      <c r="F10" s="534"/>
      <c r="G10" s="24"/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303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30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03"/>
      <c r="B16" s="40"/>
      <c r="C16" s="303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302"/>
      <c r="B18" s="302"/>
      <c r="C18" s="302"/>
      <c r="D18" s="302"/>
      <c r="E18" s="5"/>
      <c r="F18" s="303"/>
      <c r="G18" s="303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303"/>
      <c r="B19" s="303"/>
      <c r="C19" s="303"/>
      <c r="D19" s="303"/>
      <c r="E19" s="5"/>
      <c r="F19" s="303"/>
      <c r="G19" s="303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303"/>
      <c r="B23" s="5"/>
      <c r="C23" s="303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7">
    <mergeCell ref="A1:G1"/>
    <mergeCell ref="B9:C9"/>
    <mergeCell ref="D9:F9"/>
    <mergeCell ref="F13:G13"/>
    <mergeCell ref="A17:D17"/>
    <mergeCell ref="F17:G17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topLeftCell="A2" zoomScaleNormal="100" workbookViewId="0">
      <selection activeCell="B11" sqref="B11:D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315</v>
      </c>
      <c r="H3" s="5"/>
      <c r="L3" s="11"/>
    </row>
    <row r="4" spans="1:18" s="2" customFormat="1" ht="17.25" customHeight="1" x14ac:dyDescent="0.2">
      <c r="A4" s="7"/>
      <c r="B4" s="12" t="s">
        <v>126</v>
      </c>
      <c r="C4" s="12"/>
      <c r="D4" s="12"/>
      <c r="E4" s="12"/>
      <c r="F4" s="9" t="s">
        <v>5</v>
      </c>
      <c r="G4" s="13">
        <v>44981</v>
      </c>
      <c r="H4" s="5"/>
      <c r="L4" s="11"/>
    </row>
    <row r="5" spans="1:18" s="2" customFormat="1" ht="15" customHeight="1" x14ac:dyDescent="0.2">
      <c r="A5" s="4"/>
      <c r="B5" s="12" t="s">
        <v>316</v>
      </c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317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0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3.25" customHeight="1" x14ac:dyDescent="0.2">
      <c r="A10" s="21">
        <v>1</v>
      </c>
      <c r="B10" s="22">
        <v>18</v>
      </c>
      <c r="C10" s="23" t="s">
        <v>320</v>
      </c>
      <c r="D10" s="187" t="s">
        <v>319</v>
      </c>
      <c r="E10" s="188"/>
      <c r="F10" s="189"/>
      <c r="G10" s="24"/>
      <c r="H10" s="20"/>
      <c r="M10" s="2"/>
      <c r="Q10" s="2"/>
      <c r="R10" s="2"/>
    </row>
    <row r="11" spans="1:18" ht="23.25" customHeight="1" x14ac:dyDescent="0.2">
      <c r="A11" s="21">
        <v>2</v>
      </c>
      <c r="B11" s="22">
        <f>6+2</f>
        <v>8</v>
      </c>
      <c r="C11" s="23" t="s">
        <v>321</v>
      </c>
      <c r="D11" s="60" t="s">
        <v>318</v>
      </c>
      <c r="E11" s="61"/>
      <c r="F11" s="190"/>
      <c r="G11" s="24"/>
      <c r="H11" s="20"/>
      <c r="M11" s="2"/>
      <c r="Q11" s="2"/>
      <c r="R11" s="2"/>
    </row>
    <row r="12" spans="1:18" ht="23.25" customHeight="1" x14ac:dyDescent="0.2">
      <c r="A12" s="21">
        <v>3</v>
      </c>
      <c r="B12" s="22">
        <f>2+5</f>
        <v>7</v>
      </c>
      <c r="C12" s="23" t="s">
        <v>321</v>
      </c>
      <c r="D12" s="60" t="s">
        <v>322</v>
      </c>
      <c r="E12" s="61"/>
      <c r="F12" s="190"/>
      <c r="G12" s="24"/>
      <c r="H12" s="20"/>
      <c r="M12" s="2"/>
      <c r="Q12" s="2"/>
      <c r="R12" s="2"/>
    </row>
    <row r="13" spans="1:18" ht="18.75" customHeight="1" x14ac:dyDescent="0.2">
      <c r="A13" s="21"/>
      <c r="B13" s="22"/>
      <c r="C13" s="23"/>
      <c r="D13" s="60"/>
      <c r="E13" s="61"/>
      <c r="F13" s="190"/>
      <c r="G13" s="24"/>
      <c r="H13" s="20"/>
      <c r="M13" s="2"/>
      <c r="Q13" s="2"/>
      <c r="R13" s="2"/>
    </row>
    <row r="14" spans="1:18" ht="15" customHeight="1" x14ac:dyDescent="0.35">
      <c r="A14" s="28"/>
      <c r="B14" s="29"/>
      <c r="C14" s="29"/>
      <c r="D14" s="30"/>
      <c r="E14" s="31"/>
      <c r="F14" s="31"/>
      <c r="G14" s="32"/>
      <c r="H14" s="20"/>
      <c r="I14" s="33"/>
      <c r="J14" s="34"/>
      <c r="K14" s="33"/>
      <c r="O14" s="2"/>
    </row>
    <row r="15" spans="1:18" ht="15" customHeight="1" x14ac:dyDescent="0.3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  <c r="J15" s="34"/>
      <c r="K15" s="33"/>
      <c r="O15" s="2"/>
    </row>
    <row r="16" spans="1:18" x14ac:dyDescent="0.2">
      <c r="A16" s="30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06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306"/>
      <c r="B18" s="40"/>
      <c r="C18" s="306"/>
      <c r="D18" s="40"/>
      <c r="E18" s="40"/>
      <c r="F18" s="40"/>
      <c r="G18" s="40"/>
      <c r="H18" s="5"/>
      <c r="I18" s="33"/>
      <c r="J18" s="33"/>
      <c r="K18" s="33"/>
      <c r="L18" s="33"/>
      <c r="M18" s="33"/>
      <c r="O18" s="2"/>
    </row>
    <row r="19" spans="1:19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3"/>
      <c r="L19" s="33"/>
      <c r="M19" s="33"/>
      <c r="N19" s="33"/>
      <c r="O19" s="33"/>
      <c r="P19" s="33"/>
      <c r="Q19" s="34"/>
    </row>
    <row r="20" spans="1:19" ht="21" x14ac:dyDescent="0.35">
      <c r="A20" s="305"/>
      <c r="B20" s="305"/>
      <c r="C20" s="305"/>
      <c r="D20" s="305"/>
      <c r="E20" s="5"/>
      <c r="F20" s="306"/>
      <c r="G20" s="306"/>
      <c r="H20" s="5"/>
      <c r="I20" s="33"/>
      <c r="J20" s="33"/>
      <c r="K20" s="33"/>
      <c r="L20" s="33"/>
      <c r="M20" s="33"/>
      <c r="N20" s="33"/>
      <c r="O20" s="33"/>
      <c r="P20" s="33"/>
      <c r="Q20" s="34"/>
      <c r="R20" s="6" t="s">
        <v>15</v>
      </c>
    </row>
    <row r="21" spans="1:19" x14ac:dyDescent="0.2">
      <c r="A21" s="306"/>
      <c r="B21" s="306"/>
      <c r="C21" s="306"/>
      <c r="D21" s="306"/>
      <c r="E21" s="5"/>
      <c r="F21" s="306"/>
      <c r="G21" s="306"/>
      <c r="H21" s="5"/>
    </row>
    <row r="22" spans="1:19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9" x14ac:dyDescent="0.2">
      <c r="A23" s="46"/>
      <c r="B23" s="20"/>
      <c r="C23" s="47"/>
      <c r="D23" s="20"/>
      <c r="E23" s="20"/>
      <c r="F23" s="20"/>
      <c r="G23" s="48"/>
      <c r="H23" s="5"/>
    </row>
    <row r="24" spans="1:19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9" ht="13.5" thickTop="1" x14ac:dyDescent="0.2">
      <c r="A25" s="306"/>
      <c r="B25" s="5"/>
      <c r="C25" s="306"/>
      <c r="D25" s="5"/>
      <c r="E25" s="5"/>
      <c r="F25" s="5"/>
      <c r="G25" s="5"/>
      <c r="H25" s="5"/>
    </row>
    <row r="27" spans="1:19" x14ac:dyDescent="0.2">
      <c r="M27" s="6" t="s">
        <v>15</v>
      </c>
    </row>
    <row r="28" spans="1:19" x14ac:dyDescent="0.2">
      <c r="S28" s="6" t="s">
        <v>17</v>
      </c>
    </row>
  </sheetData>
  <mergeCells count="6">
    <mergeCell ref="A1:G1"/>
    <mergeCell ref="B9:C9"/>
    <mergeCell ref="D9:F9"/>
    <mergeCell ref="F15:G15"/>
    <mergeCell ref="A19:D19"/>
    <mergeCell ref="F19:G1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5"/>
  <sheetViews>
    <sheetView showGridLines="0" zoomScaleNormal="100" workbookViewId="0">
      <selection activeCell="D20" sqref="D20:F2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323</v>
      </c>
      <c r="H3" s="5"/>
      <c r="L3" s="11"/>
    </row>
    <row r="4" spans="1:18" s="2" customFormat="1" ht="17.25" customHeight="1" x14ac:dyDescent="0.2">
      <c r="A4" s="7"/>
      <c r="B4" s="12" t="s">
        <v>52</v>
      </c>
      <c r="C4" s="12"/>
      <c r="D4" s="12"/>
      <c r="E4" s="12"/>
      <c r="F4" s="9" t="s">
        <v>5</v>
      </c>
      <c r="G4" s="13">
        <v>44984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324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1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1.25" customHeight="1" x14ac:dyDescent="0.2">
      <c r="A10" s="21">
        <v>1</v>
      </c>
      <c r="B10" s="22">
        <f>9+11+11+6+3+1</f>
        <v>41</v>
      </c>
      <c r="C10" s="23" t="s">
        <v>30</v>
      </c>
      <c r="D10" s="532" t="s">
        <v>331</v>
      </c>
      <c r="E10" s="533"/>
      <c r="F10" s="534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311" t="s">
        <v>325</v>
      </c>
      <c r="E11" s="61" t="s">
        <v>329</v>
      </c>
      <c r="F11" s="313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311" t="s">
        <v>326</v>
      </c>
      <c r="E12" s="61" t="s">
        <v>330</v>
      </c>
      <c r="F12" s="313"/>
      <c r="G12" s="24"/>
      <c r="H12" s="20"/>
      <c r="M12" s="2"/>
      <c r="Q12" s="2"/>
      <c r="R12" s="2"/>
    </row>
    <row r="13" spans="1:18" ht="15.75" x14ac:dyDescent="0.2">
      <c r="A13" s="21"/>
      <c r="B13" s="22"/>
      <c r="C13" s="23"/>
      <c r="D13" s="311" t="s">
        <v>327</v>
      </c>
      <c r="E13" s="312"/>
      <c r="F13" s="313"/>
      <c r="G13" s="24"/>
      <c r="H13" s="20"/>
      <c r="M13" s="2"/>
      <c r="Q13" s="2"/>
      <c r="R13" s="2"/>
    </row>
    <row r="14" spans="1:18" ht="15.75" x14ac:dyDescent="0.2">
      <c r="A14" s="21"/>
      <c r="B14" s="22"/>
      <c r="C14" s="23"/>
      <c r="D14" s="311" t="s">
        <v>328</v>
      </c>
      <c r="E14" s="312"/>
      <c r="F14" s="313"/>
      <c r="G14" s="24"/>
      <c r="H14" s="20"/>
      <c r="M14" s="2"/>
      <c r="Q14" s="2"/>
      <c r="R14" s="2"/>
    </row>
    <row r="15" spans="1:18" ht="44.25" customHeight="1" x14ac:dyDescent="0.2">
      <c r="A15" s="21">
        <v>2</v>
      </c>
      <c r="B15" s="22">
        <f>3+18+24+14+6+1</f>
        <v>66</v>
      </c>
      <c r="C15" s="23" t="s">
        <v>30</v>
      </c>
      <c r="D15" s="532" t="s">
        <v>332</v>
      </c>
      <c r="E15" s="533"/>
      <c r="F15" s="534"/>
      <c r="G15" s="24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 t="s">
        <v>333</v>
      </c>
      <c r="E16" s="61" t="s">
        <v>337</v>
      </c>
      <c r="F16" s="313"/>
      <c r="G16" s="24"/>
      <c r="H16" s="20"/>
      <c r="M16" s="2"/>
      <c r="Q16" s="2"/>
      <c r="R16" s="2"/>
    </row>
    <row r="17" spans="1:18" ht="15.75" x14ac:dyDescent="0.2">
      <c r="A17" s="21"/>
      <c r="B17" s="22"/>
      <c r="C17" s="23"/>
      <c r="D17" s="60" t="s">
        <v>334</v>
      </c>
      <c r="E17" s="61" t="s">
        <v>330</v>
      </c>
      <c r="F17" s="313"/>
      <c r="G17" s="24"/>
      <c r="H17" s="20"/>
      <c r="M17" s="2"/>
      <c r="Q17" s="2"/>
      <c r="R17" s="2"/>
    </row>
    <row r="18" spans="1:18" ht="15.75" x14ac:dyDescent="0.2">
      <c r="A18" s="21"/>
      <c r="B18" s="22"/>
      <c r="C18" s="23"/>
      <c r="D18" s="60" t="s">
        <v>335</v>
      </c>
      <c r="E18" s="312"/>
      <c r="F18" s="313"/>
      <c r="G18" s="24"/>
      <c r="H18" s="20"/>
      <c r="M18" s="2"/>
      <c r="Q18" s="2"/>
      <c r="R18" s="2"/>
    </row>
    <row r="19" spans="1:18" ht="15.75" x14ac:dyDescent="0.2">
      <c r="A19" s="21"/>
      <c r="B19" s="22"/>
      <c r="C19" s="23"/>
      <c r="D19" s="60" t="s">
        <v>336</v>
      </c>
      <c r="E19" s="312"/>
      <c r="F19" s="313"/>
      <c r="G19" s="24"/>
      <c r="H19" s="20"/>
      <c r="M19" s="2"/>
      <c r="Q19" s="2"/>
      <c r="R19" s="2"/>
    </row>
    <row r="20" spans="1:18" ht="31.5" customHeight="1" x14ac:dyDescent="0.2">
      <c r="A20" s="21"/>
      <c r="B20" s="22"/>
      <c r="C20" s="23"/>
      <c r="D20" s="536" t="s">
        <v>201</v>
      </c>
      <c r="E20" s="537"/>
      <c r="F20" s="538"/>
      <c r="G20" s="24"/>
      <c r="H20" s="20"/>
      <c r="M20" s="2"/>
      <c r="Q20" s="2"/>
      <c r="R20" s="2"/>
    </row>
    <row r="21" spans="1:18" ht="15" customHeight="1" x14ac:dyDescent="0.35">
      <c r="A21" s="28"/>
      <c r="B21" s="29"/>
      <c r="C21" s="29"/>
      <c r="D21" s="30"/>
      <c r="E21" s="31"/>
      <c r="F21" s="31"/>
      <c r="G21" s="32"/>
      <c r="H21" s="20"/>
      <c r="I21" s="33"/>
      <c r="J21" s="34"/>
      <c r="K21" s="33"/>
      <c r="O21" s="2"/>
    </row>
    <row r="22" spans="1:18" ht="15" customHeight="1" x14ac:dyDescent="0.35">
      <c r="A22" s="35" t="s">
        <v>11</v>
      </c>
      <c r="B22" s="36"/>
      <c r="C22" s="36"/>
      <c r="D22" s="36"/>
      <c r="E22" s="37"/>
      <c r="F22" s="535" t="s">
        <v>12</v>
      </c>
      <c r="G22" s="535"/>
      <c r="H22" s="20"/>
      <c r="I22" s="33"/>
      <c r="J22" s="34"/>
      <c r="K22" s="33"/>
      <c r="O22" s="2"/>
    </row>
    <row r="23" spans="1:18" x14ac:dyDescent="0.2">
      <c r="A23" s="309"/>
      <c r="B23" s="5"/>
      <c r="C23" s="5"/>
      <c r="D23" s="5"/>
      <c r="E23" s="39"/>
      <c r="F23" s="40"/>
      <c r="G23" s="40"/>
      <c r="H23" s="5"/>
      <c r="I23" s="33"/>
      <c r="J23" s="33"/>
      <c r="K23" s="33"/>
      <c r="O23" s="2"/>
    </row>
    <row r="24" spans="1:18" x14ac:dyDescent="0.2">
      <c r="A24" s="309"/>
      <c r="B24" s="5"/>
      <c r="C24" s="5"/>
      <c r="D24" s="5"/>
      <c r="E24" s="39"/>
      <c r="F24" s="40"/>
      <c r="G24" s="40"/>
      <c r="H24" s="5"/>
      <c r="I24" s="33"/>
      <c r="J24" s="33"/>
      <c r="K24" s="33"/>
      <c r="O24" s="2"/>
    </row>
    <row r="25" spans="1:18" x14ac:dyDescent="0.2">
      <c r="A25" s="309"/>
      <c r="B25" s="40"/>
      <c r="C25" s="309"/>
      <c r="D25" s="40"/>
      <c r="E25" s="40"/>
      <c r="F25" s="40"/>
      <c r="G25" s="40"/>
      <c r="H25" s="5"/>
      <c r="I25" s="33"/>
      <c r="J25" s="33"/>
      <c r="K25" s="33"/>
      <c r="L25" s="33"/>
      <c r="M25" s="33"/>
      <c r="O25" s="2"/>
    </row>
    <row r="26" spans="1:18" ht="21" x14ac:dyDescent="0.35">
      <c r="A26" s="527" t="s">
        <v>13</v>
      </c>
      <c r="B26" s="527"/>
      <c r="C26" s="527"/>
      <c r="D26" s="527"/>
      <c r="E26" s="5"/>
      <c r="F26" s="528" t="s">
        <v>14</v>
      </c>
      <c r="G26" s="528"/>
      <c r="H26" s="5"/>
      <c r="I26" s="33"/>
      <c r="J26" s="33"/>
      <c r="K26" s="33"/>
      <c r="L26" s="33"/>
      <c r="M26" s="33"/>
      <c r="N26" s="33"/>
      <c r="O26" s="33"/>
      <c r="P26" s="33"/>
      <c r="Q26" s="34"/>
    </row>
    <row r="27" spans="1:18" ht="21" x14ac:dyDescent="0.35">
      <c r="A27" s="308"/>
      <c r="B27" s="308"/>
      <c r="C27" s="308"/>
      <c r="D27" s="308"/>
      <c r="E27" s="5"/>
      <c r="F27" s="309"/>
      <c r="G27" s="309"/>
      <c r="H27" s="5"/>
      <c r="I27" s="33"/>
      <c r="J27" s="33"/>
      <c r="K27" s="33"/>
      <c r="L27" s="33"/>
      <c r="M27" s="33"/>
      <c r="N27" s="33"/>
      <c r="O27" s="33"/>
      <c r="P27" s="33"/>
      <c r="Q27" s="34"/>
      <c r="R27" s="6" t="s">
        <v>15</v>
      </c>
    </row>
    <row r="28" spans="1:18" x14ac:dyDescent="0.2">
      <c r="A28" s="309"/>
      <c r="B28" s="309"/>
      <c r="C28" s="309"/>
      <c r="D28" s="309"/>
      <c r="E28" s="5"/>
      <c r="F28" s="309"/>
      <c r="G28" s="309"/>
      <c r="H28" s="5"/>
    </row>
    <row r="29" spans="1:18" ht="14.25" x14ac:dyDescent="0.2">
      <c r="A29" s="42" t="s">
        <v>16</v>
      </c>
      <c r="B29" s="43"/>
      <c r="C29" s="43"/>
      <c r="D29" s="43"/>
      <c r="E29" s="44"/>
      <c r="F29" s="43"/>
      <c r="G29" s="45"/>
      <c r="H29" s="5"/>
    </row>
    <row r="30" spans="1:18" x14ac:dyDescent="0.2">
      <c r="A30" s="46"/>
      <c r="B30" s="20"/>
      <c r="C30" s="47"/>
      <c r="D30" s="20"/>
      <c r="E30" s="20"/>
      <c r="F30" s="20"/>
      <c r="G30" s="48"/>
      <c r="H30" s="5"/>
    </row>
    <row r="31" spans="1:18" ht="13.5" thickBot="1" x14ac:dyDescent="0.25">
      <c r="A31" s="49"/>
      <c r="B31" s="50"/>
      <c r="C31" s="51"/>
      <c r="D31" s="50"/>
      <c r="E31" s="50"/>
      <c r="F31" s="50"/>
      <c r="G31" s="52"/>
      <c r="H31" s="5"/>
    </row>
    <row r="32" spans="1:18" ht="13.5" thickTop="1" x14ac:dyDescent="0.2">
      <c r="A32" s="309"/>
      <c r="B32" s="5"/>
      <c r="C32" s="309"/>
      <c r="D32" s="5"/>
      <c r="E32" s="5"/>
      <c r="F32" s="5"/>
      <c r="G32" s="5"/>
      <c r="H32" s="5"/>
    </row>
    <row r="34" spans="13:19" x14ac:dyDescent="0.2">
      <c r="M34" s="6" t="s">
        <v>15</v>
      </c>
    </row>
    <row r="35" spans="13:19" x14ac:dyDescent="0.2">
      <c r="S35" s="6" t="s">
        <v>17</v>
      </c>
    </row>
  </sheetData>
  <mergeCells count="9">
    <mergeCell ref="F22:G22"/>
    <mergeCell ref="A26:D26"/>
    <mergeCell ref="F26:G26"/>
    <mergeCell ref="A1:G1"/>
    <mergeCell ref="B9:C9"/>
    <mergeCell ref="D9:F9"/>
    <mergeCell ref="D10:F10"/>
    <mergeCell ref="D15:F15"/>
    <mergeCell ref="D20:F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339</v>
      </c>
      <c r="H3" s="5"/>
      <c r="L3" s="11"/>
    </row>
    <row r="4" spans="1:18" s="2" customFormat="1" ht="17.25" customHeight="1" x14ac:dyDescent="0.2">
      <c r="A4" s="7"/>
      <c r="B4" s="12" t="s">
        <v>225</v>
      </c>
      <c r="C4" s="12"/>
      <c r="D4" s="12"/>
      <c r="E4" s="12"/>
      <c r="F4" s="9" t="s">
        <v>5</v>
      </c>
      <c r="G4" s="13">
        <v>44984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173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1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1.5" customHeight="1" x14ac:dyDescent="0.2">
      <c r="A10" s="21">
        <v>1</v>
      </c>
      <c r="B10" s="22">
        <v>81</v>
      </c>
      <c r="C10" s="23" t="s">
        <v>30</v>
      </c>
      <c r="D10" s="187" t="s">
        <v>338</v>
      </c>
      <c r="E10" s="188"/>
      <c r="F10" s="189"/>
      <c r="G10" s="263" t="s">
        <v>226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315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15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15"/>
      <c r="B17" s="40"/>
      <c r="C17" s="315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314"/>
      <c r="B19" s="314"/>
      <c r="C19" s="314"/>
      <c r="D19" s="314"/>
      <c r="E19" s="5"/>
      <c r="F19" s="315"/>
      <c r="G19" s="315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315"/>
      <c r="B20" s="315"/>
      <c r="C20" s="315"/>
      <c r="D20" s="315"/>
      <c r="E20" s="5"/>
      <c r="F20" s="315"/>
      <c r="G20" s="315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315"/>
      <c r="B24" s="5"/>
      <c r="C24" s="315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opLeftCell="A2" zoomScaleNormal="100" workbookViewId="0">
      <selection activeCell="D25" sqref="D2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340</v>
      </c>
      <c r="H3" s="5"/>
      <c r="L3" s="11"/>
    </row>
    <row r="4" spans="1:18" s="2" customFormat="1" ht="17.25" customHeight="1" x14ac:dyDescent="0.2">
      <c r="A4" s="7"/>
      <c r="B4" s="12" t="s">
        <v>151</v>
      </c>
      <c r="C4" s="12"/>
      <c r="D4" s="12"/>
      <c r="E4" s="12"/>
      <c r="F4" s="9" t="s">
        <v>5</v>
      </c>
      <c r="G4" s="13">
        <v>44984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168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1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1.25" customHeight="1" x14ac:dyDescent="0.2">
      <c r="A10" s="21">
        <v>1</v>
      </c>
      <c r="B10" s="22">
        <v>1</v>
      </c>
      <c r="C10" s="23" t="s">
        <v>149</v>
      </c>
      <c r="D10" s="532" t="s">
        <v>341</v>
      </c>
      <c r="E10" s="533"/>
      <c r="F10" s="534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315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315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15"/>
      <c r="B16" s="40"/>
      <c r="C16" s="315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314"/>
      <c r="B18" s="314"/>
      <c r="C18" s="314"/>
      <c r="D18" s="314"/>
      <c r="E18" s="5"/>
      <c r="F18" s="315"/>
      <c r="G18" s="315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315"/>
      <c r="B19" s="315"/>
      <c r="C19" s="315"/>
      <c r="D19" s="315"/>
      <c r="E19" s="5"/>
      <c r="F19" s="315"/>
      <c r="G19" s="315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315"/>
      <c r="B23" s="5"/>
      <c r="C23" s="315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7">
    <mergeCell ref="A1:G1"/>
    <mergeCell ref="B9:C9"/>
    <mergeCell ref="D9:F9"/>
    <mergeCell ref="F13:G13"/>
    <mergeCell ref="A17:D17"/>
    <mergeCell ref="F17:G17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D13" sqref="D13:F1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342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44984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1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77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10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23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31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3</v>
      </c>
      <c r="C14" s="23" t="s">
        <v>149</v>
      </c>
      <c r="D14" s="60" t="s">
        <v>148</v>
      </c>
      <c r="E14" s="61"/>
      <c r="F14" s="320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318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318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318"/>
      <c r="B19" s="40"/>
      <c r="C19" s="318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317"/>
      <c r="B21" s="317"/>
      <c r="C21" s="317"/>
      <c r="D21" s="317"/>
      <c r="E21" s="5"/>
      <c r="F21" s="318"/>
      <c r="G21" s="318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318"/>
      <c r="B22" s="318"/>
      <c r="C22" s="318"/>
      <c r="D22" s="318"/>
      <c r="E22" s="5"/>
      <c r="F22" s="318"/>
      <c r="G22" s="318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318"/>
      <c r="B26" s="5"/>
      <c r="C26" s="318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4"/>
  <sheetViews>
    <sheetView showGridLines="0" topLeftCell="A5" zoomScaleNormal="100" workbookViewId="0">
      <selection activeCell="J47" sqref="J4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343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44984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265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23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15.75" x14ac:dyDescent="0.2">
      <c r="A10" s="21"/>
      <c r="B10" s="22"/>
      <c r="C10" s="23"/>
      <c r="D10" s="134" t="s">
        <v>344</v>
      </c>
      <c r="E10" s="324"/>
      <c r="F10" s="325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134" t="s">
        <v>345</v>
      </c>
      <c r="E11" s="324"/>
      <c r="F11" s="325"/>
      <c r="G11" s="263"/>
      <c r="H11" s="20"/>
      <c r="M11" s="2"/>
      <c r="Q11" s="2"/>
      <c r="R11" s="2"/>
    </row>
    <row r="12" spans="1:18" ht="15.75" x14ac:dyDescent="0.2">
      <c r="A12" s="21">
        <v>1</v>
      </c>
      <c r="B12" s="22">
        <v>1</v>
      </c>
      <c r="C12" s="23" t="s">
        <v>149</v>
      </c>
      <c r="D12" s="60" t="s">
        <v>347</v>
      </c>
      <c r="E12" s="324"/>
      <c r="F12" s="325"/>
      <c r="G12" s="263" t="s">
        <v>346</v>
      </c>
      <c r="H12" s="20"/>
      <c r="M12" s="2"/>
      <c r="Q12" s="2"/>
      <c r="R12" s="2"/>
    </row>
    <row r="13" spans="1:18" ht="15.75" x14ac:dyDescent="0.2">
      <c r="A13" s="21">
        <v>2</v>
      </c>
      <c r="B13" s="22">
        <v>1</v>
      </c>
      <c r="C13" s="23" t="s">
        <v>149</v>
      </c>
      <c r="D13" s="60" t="s">
        <v>349</v>
      </c>
      <c r="E13" s="324"/>
      <c r="F13" s="325"/>
      <c r="G13" s="263" t="s">
        <v>348</v>
      </c>
      <c r="H13" s="20"/>
      <c r="M13" s="2"/>
      <c r="Q13" s="2"/>
      <c r="R13" s="2"/>
    </row>
    <row r="14" spans="1:18" ht="15.75" x14ac:dyDescent="0.2">
      <c r="A14" s="21">
        <v>3</v>
      </c>
      <c r="B14" s="22">
        <v>1</v>
      </c>
      <c r="C14" s="23" t="s">
        <v>149</v>
      </c>
      <c r="D14" s="60" t="s">
        <v>351</v>
      </c>
      <c r="E14" s="324"/>
      <c r="F14" s="325"/>
      <c r="G14" s="263" t="s">
        <v>350</v>
      </c>
      <c r="H14" s="20"/>
      <c r="M14" s="2"/>
      <c r="Q14" s="2"/>
      <c r="R14" s="2"/>
    </row>
    <row r="15" spans="1:18" ht="15.75" x14ac:dyDescent="0.2">
      <c r="A15" s="21"/>
      <c r="B15" s="22"/>
      <c r="C15" s="23"/>
      <c r="D15" s="134" t="s">
        <v>352</v>
      </c>
      <c r="E15" s="324"/>
      <c r="F15" s="325"/>
      <c r="G15" s="263"/>
      <c r="H15" s="20"/>
      <c r="M15" s="2"/>
      <c r="Q15" s="2"/>
      <c r="R15" s="2"/>
    </row>
    <row r="16" spans="1:18" ht="15.75" x14ac:dyDescent="0.2">
      <c r="A16" s="21">
        <v>4</v>
      </c>
      <c r="B16" s="22">
        <v>1</v>
      </c>
      <c r="C16" s="23" t="s">
        <v>149</v>
      </c>
      <c r="D16" s="60" t="s">
        <v>353</v>
      </c>
      <c r="E16" s="324"/>
      <c r="F16" s="325"/>
      <c r="G16" s="263" t="s">
        <v>354</v>
      </c>
      <c r="H16" s="20"/>
      <c r="M16" s="2"/>
      <c r="Q16" s="2"/>
      <c r="R16" s="2"/>
    </row>
    <row r="17" spans="1:18" ht="15.75" x14ac:dyDescent="0.2">
      <c r="A17" s="21">
        <v>5</v>
      </c>
      <c r="B17" s="22">
        <v>1</v>
      </c>
      <c r="C17" s="23" t="s">
        <v>149</v>
      </c>
      <c r="D17" s="60" t="s">
        <v>355</v>
      </c>
      <c r="E17" s="324"/>
      <c r="F17" s="325"/>
      <c r="G17" s="263" t="s">
        <v>356</v>
      </c>
      <c r="H17" s="20"/>
      <c r="M17" s="2"/>
      <c r="Q17" s="2"/>
      <c r="R17" s="2"/>
    </row>
    <row r="18" spans="1:18" ht="15.75" x14ac:dyDescent="0.2">
      <c r="A18" s="21">
        <v>6</v>
      </c>
      <c r="B18" s="22">
        <v>1</v>
      </c>
      <c r="C18" s="23" t="s">
        <v>149</v>
      </c>
      <c r="D18" s="60" t="s">
        <v>357</v>
      </c>
      <c r="E18" s="324"/>
      <c r="F18" s="325"/>
      <c r="G18" s="263" t="s">
        <v>356</v>
      </c>
      <c r="H18" s="20"/>
      <c r="M18" s="2"/>
      <c r="Q18" s="2"/>
      <c r="R18" s="2"/>
    </row>
    <row r="19" spans="1:18" ht="15.75" x14ac:dyDescent="0.2">
      <c r="A19" s="21"/>
      <c r="B19" s="22"/>
      <c r="C19" s="23"/>
      <c r="D19" s="60" t="s">
        <v>360</v>
      </c>
      <c r="E19" s="60" t="s">
        <v>359</v>
      </c>
      <c r="F19" s="325"/>
      <c r="G19" s="263"/>
      <c r="H19" s="20"/>
      <c r="M19" s="2"/>
      <c r="Q19" s="2"/>
      <c r="R19" s="2"/>
    </row>
    <row r="20" spans="1:18" ht="15.75" x14ac:dyDescent="0.2">
      <c r="A20" s="21"/>
      <c r="B20" s="22"/>
      <c r="C20" s="23"/>
      <c r="D20" s="60" t="s">
        <v>358</v>
      </c>
      <c r="E20" s="60" t="s">
        <v>361</v>
      </c>
      <c r="F20" s="325"/>
      <c r="G20" s="263"/>
      <c r="H20" s="20"/>
      <c r="M20" s="2"/>
      <c r="Q20" s="2"/>
      <c r="R20" s="2"/>
    </row>
    <row r="21" spans="1:18" ht="15" customHeight="1" x14ac:dyDescent="0.35">
      <c r="A21" s="35" t="s">
        <v>11</v>
      </c>
      <c r="B21" s="36"/>
      <c r="C21" s="36"/>
      <c r="D21" s="36"/>
      <c r="E21" s="37"/>
      <c r="F21" s="535" t="s">
        <v>12</v>
      </c>
      <c r="G21" s="535"/>
      <c r="H21" s="20"/>
      <c r="I21" s="33"/>
      <c r="J21" s="34"/>
      <c r="K21" s="33"/>
      <c r="O21" s="2"/>
    </row>
    <row r="22" spans="1:18" x14ac:dyDescent="0.2">
      <c r="A22" s="322"/>
      <c r="B22" s="5"/>
      <c r="C22" s="5"/>
      <c r="D22" s="5"/>
      <c r="E22" s="39"/>
      <c r="F22" s="40"/>
      <c r="G22" s="40"/>
      <c r="H22" s="5"/>
      <c r="I22" s="33"/>
      <c r="J22" s="33"/>
      <c r="K22" s="33"/>
      <c r="O22" s="2"/>
    </row>
    <row r="23" spans="1:18" x14ac:dyDescent="0.2">
      <c r="A23" s="322"/>
      <c r="B23" s="5"/>
      <c r="C23" s="5"/>
      <c r="D23" s="5"/>
      <c r="E23" s="39"/>
      <c r="F23" s="40"/>
      <c r="G23" s="40"/>
      <c r="H23" s="5"/>
      <c r="I23" s="33"/>
      <c r="J23" s="33"/>
      <c r="K23" s="33"/>
      <c r="O23" s="2"/>
    </row>
    <row r="24" spans="1:18" x14ac:dyDescent="0.2">
      <c r="A24" s="322"/>
      <c r="B24" s="40"/>
      <c r="C24" s="322"/>
      <c r="D24" s="40"/>
      <c r="E24" s="40"/>
      <c r="F24" s="40"/>
      <c r="G24" s="40"/>
      <c r="H24" s="5"/>
      <c r="I24" s="33"/>
      <c r="J24" s="33"/>
      <c r="K24" s="33"/>
      <c r="L24" s="33"/>
      <c r="M24" s="33"/>
      <c r="O24" s="2"/>
    </row>
    <row r="25" spans="1:18" ht="21" x14ac:dyDescent="0.35">
      <c r="A25" s="527" t="s">
        <v>13</v>
      </c>
      <c r="B25" s="527"/>
      <c r="C25" s="527"/>
      <c r="D25" s="527"/>
      <c r="E25" s="5"/>
      <c r="F25" s="528" t="s">
        <v>14</v>
      </c>
      <c r="G25" s="528"/>
      <c r="H25" s="5"/>
      <c r="I25" s="33"/>
      <c r="J25" s="33"/>
      <c r="K25" s="33"/>
      <c r="L25" s="33"/>
      <c r="M25" s="33"/>
      <c r="N25" s="33"/>
      <c r="O25" s="33"/>
      <c r="P25" s="33"/>
      <c r="Q25" s="34"/>
    </row>
    <row r="26" spans="1:18" ht="21" x14ac:dyDescent="0.35">
      <c r="A26" s="321"/>
      <c r="B26" s="321"/>
      <c r="C26" s="321"/>
      <c r="D26" s="321"/>
      <c r="E26" s="5"/>
      <c r="F26" s="322"/>
      <c r="G26" s="322"/>
      <c r="H26" s="5"/>
      <c r="I26" s="33"/>
      <c r="J26" s="33"/>
      <c r="K26" s="33"/>
      <c r="L26" s="33"/>
      <c r="M26" s="33"/>
      <c r="N26" s="33"/>
      <c r="O26" s="33"/>
      <c r="P26" s="33"/>
      <c r="Q26" s="34"/>
      <c r="R26" s="6" t="s">
        <v>15</v>
      </c>
    </row>
    <row r="27" spans="1:18" x14ac:dyDescent="0.2">
      <c r="A27" s="322"/>
      <c r="B27" s="322"/>
      <c r="C27" s="322"/>
      <c r="D27" s="322"/>
      <c r="E27" s="5"/>
      <c r="F27" s="322"/>
      <c r="G27" s="322"/>
      <c r="H27" s="5"/>
    </row>
    <row r="28" spans="1:18" ht="14.25" x14ac:dyDescent="0.2">
      <c r="A28" s="42" t="s">
        <v>16</v>
      </c>
      <c r="B28" s="43"/>
      <c r="C28" s="43"/>
      <c r="D28" s="43"/>
      <c r="E28" s="44"/>
      <c r="F28" s="43"/>
      <c r="G28" s="45"/>
      <c r="H28" s="5"/>
    </row>
    <row r="29" spans="1:18" x14ac:dyDescent="0.2">
      <c r="A29" s="46"/>
      <c r="B29" s="20"/>
      <c r="C29" s="47"/>
      <c r="D29" s="20"/>
      <c r="E29" s="20"/>
      <c r="F29" s="20"/>
      <c r="G29" s="48"/>
      <c r="H29" s="5"/>
    </row>
    <row r="30" spans="1:18" ht="13.5" thickBot="1" x14ac:dyDescent="0.25">
      <c r="A30" s="49"/>
      <c r="B30" s="50"/>
      <c r="C30" s="51"/>
      <c r="D30" s="50"/>
      <c r="E30" s="50"/>
      <c r="F30" s="50"/>
      <c r="G30" s="52"/>
      <c r="H30" s="5"/>
    </row>
    <row r="31" spans="1:18" ht="13.5" thickTop="1" x14ac:dyDescent="0.2">
      <c r="A31" s="322"/>
      <c r="B31" s="5"/>
      <c r="C31" s="322"/>
      <c r="D31" s="5"/>
      <c r="E31" s="5"/>
      <c r="F31" s="5"/>
      <c r="G31" s="5"/>
      <c r="H31" s="5"/>
    </row>
    <row r="33" spans="13:19" x14ac:dyDescent="0.2">
      <c r="M33" s="6" t="s">
        <v>15</v>
      </c>
    </row>
    <row r="34" spans="13:19" x14ac:dyDescent="0.2">
      <c r="S34" s="6" t="s">
        <v>17</v>
      </c>
    </row>
  </sheetData>
  <mergeCells count="6">
    <mergeCell ref="A1:G1"/>
    <mergeCell ref="B9:C9"/>
    <mergeCell ref="D9:F9"/>
    <mergeCell ref="F21:G21"/>
    <mergeCell ref="A25:D25"/>
    <mergeCell ref="F25:G25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3" zoomScaleNormal="100" workbookViewId="0">
      <selection activeCell="J37" sqref="J3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362</v>
      </c>
      <c r="H3" s="5"/>
      <c r="L3" s="11"/>
    </row>
    <row r="4" spans="1:18" s="2" customFormat="1" ht="17.25" customHeight="1" x14ac:dyDescent="0.2">
      <c r="A4" s="7"/>
      <c r="B4" s="12" t="s">
        <v>81</v>
      </c>
      <c r="C4" s="12"/>
      <c r="D4" s="12"/>
      <c r="E4" s="12"/>
      <c r="F4" s="9" t="s">
        <v>5</v>
      </c>
      <c r="G4" s="13">
        <v>44985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173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28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36.75" customHeight="1" x14ac:dyDescent="0.2">
      <c r="A9" s="21">
        <v>1</v>
      </c>
      <c r="B9" s="22">
        <v>9</v>
      </c>
      <c r="C9" s="23" t="s">
        <v>30</v>
      </c>
      <c r="D9" s="258" t="s">
        <v>372</v>
      </c>
      <c r="E9" s="188"/>
      <c r="F9" s="189"/>
      <c r="G9" s="24"/>
      <c r="H9" s="20"/>
      <c r="M9" s="2"/>
      <c r="Q9" s="2"/>
      <c r="R9" s="2"/>
    </row>
    <row r="10" spans="1:18" ht="15.75" x14ac:dyDescent="0.2">
      <c r="A10" s="21"/>
      <c r="B10" s="22"/>
      <c r="C10" s="23"/>
      <c r="D10" s="60" t="s">
        <v>363</v>
      </c>
      <c r="E10" s="61" t="s">
        <v>368</v>
      </c>
      <c r="F10" s="190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 t="s">
        <v>364</v>
      </c>
      <c r="E11" s="61" t="s">
        <v>369</v>
      </c>
      <c r="F11" s="190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 t="s">
        <v>365</v>
      </c>
      <c r="E12" s="61" t="s">
        <v>370</v>
      </c>
      <c r="F12" s="190"/>
      <c r="G12" s="263"/>
      <c r="H12" s="20"/>
      <c r="M12" s="2"/>
      <c r="Q12" s="2"/>
      <c r="R12" s="2"/>
    </row>
    <row r="13" spans="1:18" ht="15.75" x14ac:dyDescent="0.2">
      <c r="A13" s="21"/>
      <c r="B13" s="22"/>
      <c r="C13" s="23"/>
      <c r="D13" s="60" t="s">
        <v>366</v>
      </c>
      <c r="E13" s="61" t="s">
        <v>371</v>
      </c>
      <c r="F13" s="190"/>
      <c r="G13" s="263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 t="s">
        <v>367</v>
      </c>
      <c r="E14" s="61"/>
      <c r="F14" s="190"/>
      <c r="G14" s="263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327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327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327"/>
      <c r="B19" s="40"/>
      <c r="C19" s="327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326"/>
      <c r="B21" s="326"/>
      <c r="C21" s="326"/>
      <c r="D21" s="326"/>
      <c r="E21" s="5"/>
      <c r="F21" s="327"/>
      <c r="G21" s="327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327"/>
      <c r="B22" s="327"/>
      <c r="C22" s="327"/>
      <c r="D22" s="327"/>
      <c r="E22" s="5"/>
      <c r="F22" s="327"/>
      <c r="G22" s="327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327"/>
      <c r="B26" s="5"/>
      <c r="C26" s="327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8:C8"/>
    <mergeCell ref="D8:F8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0"/>
  <sheetViews>
    <sheetView showGridLines="0" zoomScaleNormal="100" workbookViewId="0">
      <selection activeCell="D12" sqref="D12:F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373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44985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31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34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11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" customHeight="1" x14ac:dyDescent="0.2">
      <c r="A12" s="21">
        <v>3</v>
      </c>
      <c r="B12" s="22">
        <v>27</v>
      </c>
      <c r="C12" s="23" t="s">
        <v>149</v>
      </c>
      <c r="D12" s="532" t="s">
        <v>147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7</v>
      </c>
      <c r="C13" s="23" t="s">
        <v>149</v>
      </c>
      <c r="D13" s="60" t="s">
        <v>148</v>
      </c>
      <c r="E13" s="332"/>
      <c r="F13" s="333"/>
      <c r="G13" s="24"/>
      <c r="H13" s="20"/>
      <c r="M13" s="2"/>
      <c r="Q13" s="2"/>
      <c r="R13" s="2"/>
    </row>
    <row r="14" spans="1:18" ht="55.5" customHeight="1" x14ac:dyDescent="0.2">
      <c r="A14" s="21">
        <v>5</v>
      </c>
      <c r="B14" s="22">
        <v>1</v>
      </c>
      <c r="C14" s="23" t="s">
        <v>149</v>
      </c>
      <c r="D14" s="532" t="s">
        <v>374</v>
      </c>
      <c r="E14" s="533"/>
      <c r="F14" s="534"/>
      <c r="G14" s="24"/>
      <c r="H14" s="20"/>
      <c r="M14" s="2"/>
      <c r="Q14" s="2"/>
      <c r="R14" s="2"/>
    </row>
    <row r="15" spans="1:18" ht="52.5" customHeight="1" x14ac:dyDescent="0.2">
      <c r="A15" s="21">
        <v>6</v>
      </c>
      <c r="B15" s="22">
        <v>1</v>
      </c>
      <c r="C15" s="23" t="s">
        <v>149</v>
      </c>
      <c r="D15" s="532" t="s">
        <v>375</v>
      </c>
      <c r="E15" s="533"/>
      <c r="F15" s="534"/>
      <c r="G15" s="24"/>
      <c r="H15" s="20"/>
      <c r="M15" s="2"/>
      <c r="Q15" s="2"/>
      <c r="R15" s="2"/>
    </row>
    <row r="16" spans="1:18" ht="15" customHeight="1" x14ac:dyDescent="0.35">
      <c r="A16" s="28"/>
      <c r="B16" s="29"/>
      <c r="C16" s="29"/>
      <c r="D16" s="30"/>
      <c r="E16" s="31"/>
      <c r="F16" s="31"/>
      <c r="G16" s="32"/>
      <c r="H16" s="20"/>
      <c r="I16" s="33"/>
      <c r="J16" s="34"/>
      <c r="K16" s="33"/>
      <c r="O16" s="2"/>
    </row>
    <row r="17" spans="1:19" ht="15" customHeight="1" x14ac:dyDescent="0.3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  <c r="J17" s="34"/>
      <c r="K17" s="33"/>
      <c r="O17" s="2"/>
    </row>
    <row r="18" spans="1:19" x14ac:dyDescent="0.2">
      <c r="A18" s="330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330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330"/>
      <c r="B20" s="40"/>
      <c r="C20" s="330"/>
      <c r="D20" s="40"/>
      <c r="E20" s="40"/>
      <c r="F20" s="40"/>
      <c r="G20" s="40"/>
      <c r="H20" s="5"/>
      <c r="I20" s="33"/>
      <c r="J20" s="33"/>
      <c r="K20" s="33"/>
      <c r="L20" s="33"/>
      <c r="M20" s="33"/>
      <c r="O20" s="2"/>
    </row>
    <row r="21" spans="1:19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3"/>
      <c r="L21" s="33"/>
      <c r="M21" s="33"/>
      <c r="N21" s="33"/>
      <c r="O21" s="33"/>
      <c r="P21" s="33"/>
      <c r="Q21" s="34"/>
    </row>
    <row r="22" spans="1:19" ht="21" x14ac:dyDescent="0.35">
      <c r="A22" s="329"/>
      <c r="B22" s="329"/>
      <c r="C22" s="329"/>
      <c r="D22" s="329"/>
      <c r="E22" s="5"/>
      <c r="F22" s="330"/>
      <c r="G22" s="330"/>
      <c r="H22" s="5"/>
      <c r="I22" s="33"/>
      <c r="J22" s="33"/>
      <c r="K22" s="33"/>
      <c r="L22" s="33"/>
      <c r="M22" s="33"/>
      <c r="N22" s="33"/>
      <c r="O22" s="33"/>
      <c r="P22" s="33"/>
      <c r="Q22" s="34"/>
      <c r="R22" s="6" t="s">
        <v>15</v>
      </c>
    </row>
    <row r="23" spans="1:19" x14ac:dyDescent="0.2">
      <c r="A23" s="330"/>
      <c r="B23" s="330"/>
      <c r="C23" s="330"/>
      <c r="D23" s="330"/>
      <c r="E23" s="5"/>
      <c r="F23" s="330"/>
      <c r="G23" s="330"/>
      <c r="H23" s="5"/>
    </row>
    <row r="24" spans="1:19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9" x14ac:dyDescent="0.2">
      <c r="A25" s="46"/>
      <c r="B25" s="20"/>
      <c r="C25" s="47"/>
      <c r="D25" s="20"/>
      <c r="E25" s="20"/>
      <c r="F25" s="20"/>
      <c r="G25" s="48"/>
      <c r="H25" s="5"/>
    </row>
    <row r="26" spans="1:19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9" ht="13.5" thickTop="1" x14ac:dyDescent="0.2">
      <c r="A27" s="330"/>
      <c r="B27" s="5"/>
      <c r="C27" s="330"/>
      <c r="D27" s="5"/>
      <c r="E27" s="5"/>
      <c r="F27" s="5"/>
      <c r="G27" s="5"/>
      <c r="H27" s="5"/>
    </row>
    <row r="29" spans="1:19" x14ac:dyDescent="0.2">
      <c r="M29" s="6" t="s">
        <v>15</v>
      </c>
    </row>
    <row r="30" spans="1:19" x14ac:dyDescent="0.2">
      <c r="S30" s="6" t="s">
        <v>17</v>
      </c>
    </row>
  </sheetData>
  <mergeCells count="11">
    <mergeCell ref="D12:F12"/>
    <mergeCell ref="F17:G17"/>
    <mergeCell ref="A21:D21"/>
    <mergeCell ref="F21:G21"/>
    <mergeCell ref="D14:F14"/>
    <mergeCell ref="D15:F15"/>
    <mergeCell ref="A1:G1"/>
    <mergeCell ref="B9:C9"/>
    <mergeCell ref="D9:F9"/>
    <mergeCell ref="D10:F1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topLeftCell="A3" zoomScaleNormal="100" workbookViewId="0">
      <selection activeCell="J29" sqref="J2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376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44985</v>
      </c>
      <c r="H4" s="5"/>
      <c r="L4" s="11"/>
    </row>
    <row r="5" spans="1:18" s="2" customFormat="1" ht="16.5" customHeight="1" x14ac:dyDescent="0.2">
      <c r="A5" s="4"/>
      <c r="B5" s="12" t="s">
        <v>377</v>
      </c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378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36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15.75" x14ac:dyDescent="0.2">
      <c r="A9" s="21"/>
      <c r="B9" s="22"/>
      <c r="C9" s="23"/>
      <c r="D9" s="258" t="s">
        <v>379</v>
      </c>
      <c r="E9" s="188"/>
      <c r="F9" s="189"/>
      <c r="G9" s="24"/>
      <c r="H9" s="20"/>
      <c r="M9" s="2"/>
      <c r="Q9" s="2"/>
      <c r="R9" s="2"/>
    </row>
    <row r="10" spans="1:18" ht="24" customHeight="1" x14ac:dyDescent="0.2">
      <c r="A10" s="21">
        <v>1</v>
      </c>
      <c r="B10" s="22">
        <v>5</v>
      </c>
      <c r="C10" s="23" t="s">
        <v>36</v>
      </c>
      <c r="D10" s="60" t="s">
        <v>64</v>
      </c>
      <c r="E10" s="61"/>
      <c r="F10" s="190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134" t="s">
        <v>380</v>
      </c>
      <c r="E12" s="61"/>
      <c r="F12" s="190"/>
      <c r="G12" s="263"/>
      <c r="H12" s="20"/>
      <c r="M12" s="2"/>
      <c r="Q12" s="2"/>
      <c r="R12" s="2"/>
    </row>
    <row r="13" spans="1:18" ht="25.5" customHeight="1" x14ac:dyDescent="0.2">
      <c r="A13" s="21">
        <v>2</v>
      </c>
      <c r="B13" s="22">
        <v>1</v>
      </c>
      <c r="C13" s="23" t="s">
        <v>36</v>
      </c>
      <c r="D13" s="60" t="s">
        <v>64</v>
      </c>
      <c r="E13" s="61"/>
      <c r="F13" s="190"/>
      <c r="G13" s="263"/>
      <c r="H13" s="20"/>
      <c r="M13" s="2"/>
      <c r="Q13" s="2"/>
      <c r="R13" s="2"/>
    </row>
    <row r="14" spans="1:18" ht="15.75" x14ac:dyDescent="0.2">
      <c r="A14" s="21"/>
      <c r="B14" s="22"/>
      <c r="C14" s="23"/>
      <c r="D14" s="60"/>
      <c r="E14" s="61"/>
      <c r="F14" s="190"/>
      <c r="G14" s="263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335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335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335"/>
      <c r="B19" s="40"/>
      <c r="C19" s="335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334"/>
      <c r="B21" s="334"/>
      <c r="C21" s="334"/>
      <c r="D21" s="334"/>
      <c r="E21" s="5"/>
      <c r="F21" s="335"/>
      <c r="G21" s="335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335"/>
      <c r="B22" s="335"/>
      <c r="C22" s="335"/>
      <c r="D22" s="335"/>
      <c r="E22" s="5"/>
      <c r="F22" s="335"/>
      <c r="G22" s="335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335"/>
      <c r="B26" s="5"/>
      <c r="C26" s="335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6">
    <mergeCell ref="A1:G1"/>
    <mergeCell ref="B8:C8"/>
    <mergeCell ref="D8:F8"/>
    <mergeCell ref="F16:G16"/>
    <mergeCell ref="A20:D20"/>
    <mergeCell ref="F20:G2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60</v>
      </c>
      <c r="H3" s="5"/>
      <c r="L3" s="11"/>
    </row>
    <row r="4" spans="1:18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44930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47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7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1</v>
      </c>
      <c r="C10" s="23" t="s">
        <v>48</v>
      </c>
      <c r="D10" s="60" t="s">
        <v>61</v>
      </c>
      <c r="E10" s="80"/>
      <c r="F10" s="81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80"/>
      <c r="F11" s="81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7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7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78"/>
      <c r="B17" s="40"/>
      <c r="C17" s="78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77"/>
      <c r="B19" s="77"/>
      <c r="C19" s="77"/>
      <c r="D19" s="77"/>
      <c r="E19" s="5"/>
      <c r="F19" s="78"/>
      <c r="G19" s="78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78"/>
      <c r="B20" s="78"/>
      <c r="C20" s="78"/>
      <c r="D20" s="78"/>
      <c r="E20" s="5"/>
      <c r="F20" s="78"/>
      <c r="G20" s="78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78"/>
      <c r="B24" s="5"/>
      <c r="C24" s="78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J18" sqref="J1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381</v>
      </c>
      <c r="H3" s="5"/>
      <c r="L3" s="11"/>
    </row>
    <row r="4" spans="1:18" s="2" customFormat="1" ht="17.25" customHeight="1" x14ac:dyDescent="0.2">
      <c r="A4" s="7"/>
      <c r="B4" s="12" t="s">
        <v>382</v>
      </c>
      <c r="C4" s="12"/>
      <c r="D4" s="12"/>
      <c r="E4" s="12"/>
      <c r="F4" s="9" t="s">
        <v>5</v>
      </c>
      <c r="G4" s="13">
        <v>44985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383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3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15.75" x14ac:dyDescent="0.2">
      <c r="A9" s="21"/>
      <c r="B9" s="22"/>
      <c r="C9" s="23"/>
      <c r="D9" s="258" t="s">
        <v>384</v>
      </c>
      <c r="E9" s="188"/>
      <c r="F9" s="189"/>
      <c r="G9" s="24"/>
      <c r="H9" s="20"/>
      <c r="M9" s="2"/>
      <c r="Q9" s="2"/>
      <c r="R9" s="2"/>
    </row>
    <row r="10" spans="1:18" ht="33" customHeight="1" x14ac:dyDescent="0.2">
      <c r="A10" s="21">
        <v>1</v>
      </c>
      <c r="B10" s="22">
        <v>8</v>
      </c>
      <c r="C10" s="23" t="s">
        <v>36</v>
      </c>
      <c r="D10" s="60" t="s">
        <v>385</v>
      </c>
      <c r="E10" s="61"/>
      <c r="F10" s="190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63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63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33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3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38"/>
      <c r="B17" s="40"/>
      <c r="C17" s="338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337"/>
      <c r="B19" s="337"/>
      <c r="C19" s="337"/>
      <c r="D19" s="337"/>
      <c r="E19" s="5"/>
      <c r="F19" s="338"/>
      <c r="G19" s="338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338"/>
      <c r="B20" s="338"/>
      <c r="C20" s="338"/>
      <c r="D20" s="338"/>
      <c r="E20" s="5"/>
      <c r="F20" s="338"/>
      <c r="G20" s="338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338"/>
      <c r="B24" s="5"/>
      <c r="C24" s="338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8:C8"/>
    <mergeCell ref="D8:F8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1"/>
  <sheetViews>
    <sheetView showGridLines="0" zoomScaleNormal="100" workbookViewId="0">
      <selection activeCell="Q21" sqref="Q2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386</v>
      </c>
      <c r="H3" s="5"/>
      <c r="L3" s="11"/>
    </row>
    <row r="4" spans="1:18" s="2" customFormat="1" ht="17.25" customHeight="1" x14ac:dyDescent="0.2">
      <c r="A4" s="7"/>
      <c r="B4" s="12" t="s">
        <v>387</v>
      </c>
      <c r="C4" s="12"/>
      <c r="D4" s="12"/>
      <c r="E4" s="12"/>
      <c r="F4" s="9" t="s">
        <v>5</v>
      </c>
      <c r="G4" s="13">
        <v>44987</v>
      </c>
      <c r="H4" s="5"/>
      <c r="L4" s="11"/>
    </row>
    <row r="5" spans="1:18" s="2" customFormat="1" ht="16.5" customHeight="1" x14ac:dyDescent="0.2">
      <c r="A5" s="4"/>
      <c r="B5" s="12" t="s">
        <v>388</v>
      </c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383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4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18.75" customHeight="1" x14ac:dyDescent="0.2">
      <c r="A9" s="21">
        <v>1</v>
      </c>
      <c r="B9" s="22">
        <v>1</v>
      </c>
      <c r="C9" s="23" t="s">
        <v>393</v>
      </c>
      <c r="D9" s="60" t="s">
        <v>389</v>
      </c>
      <c r="E9" s="61"/>
      <c r="F9" s="190"/>
      <c r="G9" s="263"/>
      <c r="H9" s="20"/>
      <c r="M9" s="2"/>
      <c r="Q9" s="2"/>
      <c r="R9" s="2"/>
    </row>
    <row r="10" spans="1:18" ht="18.75" customHeight="1" x14ac:dyDescent="0.2">
      <c r="A10" s="21">
        <v>2</v>
      </c>
      <c r="B10" s="22">
        <v>1</v>
      </c>
      <c r="C10" s="23" t="s">
        <v>393</v>
      </c>
      <c r="D10" s="60" t="s">
        <v>390</v>
      </c>
      <c r="E10" s="61"/>
      <c r="F10" s="190"/>
      <c r="G10" s="263"/>
      <c r="H10" s="20"/>
      <c r="M10" s="2"/>
      <c r="Q10" s="2"/>
      <c r="R10" s="2"/>
    </row>
    <row r="11" spans="1:18" ht="18.75" customHeight="1" x14ac:dyDescent="0.2">
      <c r="A11" s="21">
        <v>3</v>
      </c>
      <c r="B11" s="22">
        <v>1</v>
      </c>
      <c r="C11" s="23" t="s">
        <v>273</v>
      </c>
      <c r="D11" s="60" t="s">
        <v>392</v>
      </c>
      <c r="E11" s="61"/>
      <c r="F11" s="190"/>
      <c r="G11" s="263"/>
      <c r="H11" s="20"/>
      <c r="M11" s="2"/>
      <c r="Q11" s="2"/>
      <c r="R11" s="2"/>
    </row>
    <row r="12" spans="1:18" ht="18.75" customHeight="1" x14ac:dyDescent="0.2">
      <c r="A12" s="21">
        <v>4</v>
      </c>
      <c r="B12" s="22">
        <v>4</v>
      </c>
      <c r="C12" s="23" t="s">
        <v>273</v>
      </c>
      <c r="D12" s="60" t="s">
        <v>394</v>
      </c>
      <c r="E12" s="61"/>
      <c r="F12" s="190"/>
      <c r="G12" s="263"/>
      <c r="H12" s="20"/>
      <c r="M12" s="2"/>
      <c r="Q12" s="2"/>
      <c r="R12" s="2"/>
    </row>
    <row r="13" spans="1:18" ht="18.75" customHeight="1" x14ac:dyDescent="0.2">
      <c r="A13" s="21"/>
      <c r="B13" s="22"/>
      <c r="C13" s="23"/>
      <c r="D13" s="60"/>
      <c r="E13" s="61"/>
      <c r="F13" s="190"/>
      <c r="G13" s="263"/>
      <c r="H13" s="20"/>
      <c r="M13" s="2"/>
      <c r="Q13" s="2"/>
      <c r="R13" s="2"/>
    </row>
    <row r="14" spans="1:18" ht="18.75" customHeight="1" x14ac:dyDescent="0.2">
      <c r="A14" s="21"/>
      <c r="B14" s="22"/>
      <c r="C14" s="23"/>
      <c r="D14" s="134" t="s">
        <v>395</v>
      </c>
      <c r="E14" s="61"/>
      <c r="F14" s="190"/>
      <c r="G14" s="263"/>
      <c r="H14" s="20"/>
      <c r="M14" s="2"/>
      <c r="Q14" s="2"/>
      <c r="R14" s="2"/>
    </row>
    <row r="15" spans="1:18" ht="18.75" customHeight="1" x14ac:dyDescent="0.2">
      <c r="A15" s="21">
        <v>5</v>
      </c>
      <c r="B15" s="22">
        <v>8</v>
      </c>
      <c r="C15" s="23" t="s">
        <v>166</v>
      </c>
      <c r="D15" s="60" t="s">
        <v>391</v>
      </c>
      <c r="E15" s="61"/>
      <c r="F15" s="190"/>
      <c r="G15" s="263"/>
      <c r="H15" s="20"/>
      <c r="M15" s="2"/>
      <c r="Q15" s="2"/>
      <c r="R15" s="2"/>
    </row>
    <row r="16" spans="1:18" ht="15.75" x14ac:dyDescent="0.2">
      <c r="A16" s="21"/>
      <c r="B16" s="22"/>
      <c r="C16" s="23"/>
      <c r="D16" s="60"/>
      <c r="E16" s="61"/>
      <c r="F16" s="190"/>
      <c r="G16" s="263"/>
      <c r="H16" s="20"/>
      <c r="M16" s="2"/>
      <c r="Q16" s="2"/>
      <c r="R16" s="2"/>
    </row>
    <row r="17" spans="1:19" ht="15" customHeight="1" x14ac:dyDescent="0.35">
      <c r="A17" s="28"/>
      <c r="B17" s="29"/>
      <c r="C17" s="29"/>
      <c r="D17" s="30"/>
      <c r="E17" s="31"/>
      <c r="F17" s="31"/>
      <c r="G17" s="32"/>
      <c r="H17" s="20"/>
      <c r="I17" s="33"/>
      <c r="J17" s="34"/>
      <c r="K17" s="33"/>
      <c r="O17" s="2"/>
    </row>
    <row r="18" spans="1:19" ht="15" customHeight="1" x14ac:dyDescent="0.35">
      <c r="A18" s="35" t="s">
        <v>11</v>
      </c>
      <c r="B18" s="36"/>
      <c r="C18" s="36"/>
      <c r="D18" s="36"/>
      <c r="E18" s="37"/>
      <c r="F18" s="535" t="s">
        <v>12</v>
      </c>
      <c r="G18" s="535"/>
      <c r="H18" s="20"/>
      <c r="I18" s="33"/>
      <c r="J18" s="34"/>
      <c r="K18" s="33"/>
      <c r="O18" s="2"/>
    </row>
    <row r="19" spans="1:19" x14ac:dyDescent="0.2">
      <c r="A19" s="341"/>
      <c r="B19" s="5"/>
      <c r="C19" s="5"/>
      <c r="D19" s="5"/>
      <c r="E19" s="39"/>
      <c r="F19" s="40"/>
      <c r="G19" s="40"/>
      <c r="H19" s="5"/>
      <c r="I19" s="33"/>
      <c r="J19" s="33"/>
      <c r="K19" s="33"/>
      <c r="O19" s="2"/>
    </row>
    <row r="20" spans="1:19" x14ac:dyDescent="0.2">
      <c r="A20" s="341"/>
      <c r="B20" s="5"/>
      <c r="C20" s="5"/>
      <c r="D20" s="5"/>
      <c r="E20" s="39"/>
      <c r="F20" s="40"/>
      <c r="G20" s="40"/>
      <c r="H20" s="5"/>
      <c r="I20" s="33"/>
      <c r="J20" s="33"/>
      <c r="K20" s="33"/>
      <c r="O20" s="2"/>
    </row>
    <row r="21" spans="1:19" x14ac:dyDescent="0.2">
      <c r="A21" s="341"/>
      <c r="B21" s="40"/>
      <c r="C21" s="341"/>
      <c r="D21" s="40"/>
      <c r="E21" s="40"/>
      <c r="F21" s="40"/>
      <c r="G21" s="40"/>
      <c r="H21" s="5"/>
      <c r="I21" s="33"/>
      <c r="J21" s="33"/>
      <c r="K21" s="33"/>
      <c r="L21" s="33"/>
      <c r="M21" s="33"/>
      <c r="O21" s="2"/>
    </row>
    <row r="22" spans="1:19" ht="21" x14ac:dyDescent="0.35">
      <c r="A22" s="527" t="s">
        <v>13</v>
      </c>
      <c r="B22" s="527"/>
      <c r="C22" s="527"/>
      <c r="D22" s="527"/>
      <c r="E22" s="5"/>
      <c r="F22" s="528" t="s">
        <v>14</v>
      </c>
      <c r="G22" s="528"/>
      <c r="H22" s="5"/>
      <c r="I22" s="33"/>
      <c r="J22" s="33"/>
      <c r="K22" s="33"/>
      <c r="L22" s="33"/>
      <c r="M22" s="33"/>
      <c r="N22" s="33"/>
      <c r="O22" s="33"/>
      <c r="P22" s="33"/>
      <c r="Q22" s="34"/>
    </row>
    <row r="23" spans="1:19" ht="21" x14ac:dyDescent="0.35">
      <c r="A23" s="340"/>
      <c r="B23" s="340"/>
      <c r="C23" s="340"/>
      <c r="D23" s="340"/>
      <c r="E23" s="5"/>
      <c r="F23" s="341"/>
      <c r="G23" s="341"/>
      <c r="H23" s="5"/>
      <c r="I23" s="33"/>
      <c r="J23" s="33"/>
      <c r="K23" s="33"/>
      <c r="L23" s="33"/>
      <c r="M23" s="33"/>
      <c r="N23" s="33"/>
      <c r="O23" s="33"/>
      <c r="P23" s="33"/>
      <c r="Q23" s="34"/>
      <c r="R23" s="6" t="s">
        <v>15</v>
      </c>
    </row>
    <row r="24" spans="1:19" x14ac:dyDescent="0.2">
      <c r="A24" s="341"/>
      <c r="B24" s="341"/>
      <c r="C24" s="341"/>
      <c r="D24" s="341"/>
      <c r="E24" s="5"/>
      <c r="F24" s="341"/>
      <c r="G24" s="341"/>
      <c r="H24" s="5"/>
    </row>
    <row r="25" spans="1:19" ht="14.25" x14ac:dyDescent="0.2">
      <c r="A25" s="42" t="s">
        <v>16</v>
      </c>
      <c r="B25" s="43"/>
      <c r="C25" s="43"/>
      <c r="D25" s="43"/>
      <c r="E25" s="44"/>
      <c r="F25" s="43"/>
      <c r="G25" s="45"/>
      <c r="H25" s="5"/>
    </row>
    <row r="26" spans="1:19" x14ac:dyDescent="0.2">
      <c r="A26" s="46"/>
      <c r="B26" s="20"/>
      <c r="C26" s="47"/>
      <c r="D26" s="20"/>
      <c r="E26" s="20"/>
      <c r="F26" s="20"/>
      <c r="G26" s="48"/>
      <c r="H26" s="5"/>
    </row>
    <row r="27" spans="1:19" ht="13.5" thickBot="1" x14ac:dyDescent="0.25">
      <c r="A27" s="49"/>
      <c r="B27" s="50"/>
      <c r="C27" s="51"/>
      <c r="D27" s="50"/>
      <c r="E27" s="50"/>
      <c r="F27" s="50"/>
      <c r="G27" s="52"/>
      <c r="H27" s="5"/>
    </row>
    <row r="28" spans="1:19" ht="13.5" thickTop="1" x14ac:dyDescent="0.2">
      <c r="A28" s="341"/>
      <c r="B28" s="5"/>
      <c r="C28" s="341"/>
      <c r="D28" s="5"/>
      <c r="E28" s="5"/>
      <c r="F28" s="5"/>
      <c r="G28" s="5"/>
      <c r="H28" s="5"/>
    </row>
    <row r="30" spans="1:19" x14ac:dyDescent="0.2">
      <c r="M30" s="6" t="s">
        <v>15</v>
      </c>
    </row>
    <row r="31" spans="1:19" x14ac:dyDescent="0.2">
      <c r="S31" s="6" t="s">
        <v>17</v>
      </c>
    </row>
  </sheetData>
  <mergeCells count="6">
    <mergeCell ref="A1:G1"/>
    <mergeCell ref="B8:C8"/>
    <mergeCell ref="D8:F8"/>
    <mergeCell ref="F18:G18"/>
    <mergeCell ref="A22:D22"/>
    <mergeCell ref="F22:G2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zoomScaleNormal="100" workbookViewId="0">
      <selection activeCell="L18" sqref="L1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396</v>
      </c>
      <c r="H3" s="5"/>
      <c r="L3" s="11"/>
    </row>
    <row r="4" spans="1:18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44987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168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45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24.75" customHeight="1" x14ac:dyDescent="0.2">
      <c r="A9" s="21">
        <v>1</v>
      </c>
      <c r="B9" s="22">
        <v>16</v>
      </c>
      <c r="C9" s="23" t="s">
        <v>36</v>
      </c>
      <c r="D9" s="60" t="s">
        <v>64</v>
      </c>
      <c r="E9" s="61"/>
      <c r="F9" s="190"/>
      <c r="G9" s="263"/>
      <c r="H9" s="20"/>
      <c r="M9" s="2"/>
      <c r="Q9" s="2"/>
      <c r="R9" s="2"/>
    </row>
    <row r="10" spans="1:18" ht="18.75" customHeight="1" x14ac:dyDescent="0.2">
      <c r="A10" s="21"/>
      <c r="B10" s="22"/>
      <c r="C10" s="23"/>
      <c r="D10" s="60"/>
      <c r="E10" s="61"/>
      <c r="F10" s="190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61"/>
      <c r="F11" s="190"/>
      <c r="G11" s="263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344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344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44"/>
      <c r="B16" s="40"/>
      <c r="C16" s="344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343"/>
      <c r="B18" s="343"/>
      <c r="C18" s="343"/>
      <c r="D18" s="343"/>
      <c r="E18" s="5"/>
      <c r="F18" s="344"/>
      <c r="G18" s="344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344"/>
      <c r="B19" s="344"/>
      <c r="C19" s="344"/>
      <c r="D19" s="344"/>
      <c r="E19" s="5"/>
      <c r="F19" s="344"/>
      <c r="G19" s="344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344"/>
      <c r="B23" s="5"/>
      <c r="C23" s="344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8:C8"/>
    <mergeCell ref="D8:F8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43"/>
  <sheetViews>
    <sheetView showGridLines="0" zoomScaleNormal="100" workbookViewId="0">
      <selection activeCell="D37" sqref="D3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397</v>
      </c>
      <c r="H3" s="5"/>
      <c r="L3" s="11"/>
    </row>
    <row r="4" spans="1:18" s="2" customFormat="1" ht="17.25" customHeight="1" x14ac:dyDescent="0.2">
      <c r="A4" s="7"/>
      <c r="B4" s="12" t="s">
        <v>398</v>
      </c>
      <c r="C4" s="12"/>
      <c r="D4" s="12"/>
      <c r="E4" s="12"/>
      <c r="F4" s="9" t="s">
        <v>5</v>
      </c>
      <c r="G4" s="13">
        <v>44988</v>
      </c>
      <c r="H4" s="5"/>
      <c r="L4" s="11"/>
    </row>
    <row r="5" spans="1:18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8" s="2" customFormat="1" ht="13.5" customHeight="1" x14ac:dyDescent="0.2">
      <c r="A6" s="4"/>
      <c r="B6" s="15" t="s">
        <v>399</v>
      </c>
      <c r="C6" s="4"/>
      <c r="D6" s="4"/>
      <c r="E6" s="3"/>
      <c r="F6" s="16"/>
      <c r="G6" s="16"/>
      <c r="H6" s="1"/>
    </row>
    <row r="7" spans="1:18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8" ht="18" customHeight="1" x14ac:dyDescent="0.2">
      <c r="A8" s="348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M8" s="2"/>
      <c r="Q8" s="2"/>
      <c r="R8" s="2"/>
    </row>
    <row r="9" spans="1:18" ht="17.25" customHeight="1" x14ac:dyDescent="0.2">
      <c r="A9" s="21">
        <v>1</v>
      </c>
      <c r="B9" s="22">
        <v>10</v>
      </c>
      <c r="C9" s="23" t="s">
        <v>418</v>
      </c>
      <c r="D9" s="60" t="s">
        <v>400</v>
      </c>
      <c r="E9" s="61"/>
      <c r="F9" s="190"/>
      <c r="G9" s="263"/>
      <c r="H9" s="20"/>
      <c r="M9" s="2"/>
      <c r="Q9" s="2"/>
      <c r="R9" s="2"/>
    </row>
    <row r="10" spans="1:18" ht="17.25" customHeight="1" x14ac:dyDescent="0.2">
      <c r="A10" s="21">
        <v>2</v>
      </c>
      <c r="B10" s="22">
        <v>5</v>
      </c>
      <c r="C10" s="23" t="s">
        <v>418</v>
      </c>
      <c r="D10" s="60" t="s">
        <v>401</v>
      </c>
      <c r="E10" s="61"/>
      <c r="F10" s="190"/>
      <c r="G10" s="263"/>
      <c r="H10" s="20"/>
      <c r="M10" s="2"/>
      <c r="Q10" s="2"/>
      <c r="R10" s="2"/>
    </row>
    <row r="11" spans="1:18" ht="17.25" customHeight="1" x14ac:dyDescent="0.2">
      <c r="A11" s="21">
        <v>3</v>
      </c>
      <c r="B11" s="22">
        <v>3</v>
      </c>
      <c r="C11" s="23" t="s">
        <v>219</v>
      </c>
      <c r="D11" s="60" t="s">
        <v>402</v>
      </c>
      <c r="E11" s="61"/>
      <c r="F11" s="190"/>
      <c r="G11" s="263"/>
      <c r="H11" s="20"/>
      <c r="M11" s="2"/>
      <c r="Q11" s="2"/>
      <c r="R11" s="2"/>
    </row>
    <row r="12" spans="1:18" ht="17.25" customHeight="1" x14ac:dyDescent="0.2">
      <c r="A12" s="21">
        <v>4</v>
      </c>
      <c r="B12" s="22">
        <v>10</v>
      </c>
      <c r="C12" s="23" t="s">
        <v>418</v>
      </c>
      <c r="D12" s="60" t="s">
        <v>403</v>
      </c>
      <c r="E12" s="61"/>
      <c r="F12" s="190"/>
      <c r="G12" s="263"/>
      <c r="H12" s="20"/>
      <c r="M12" s="2"/>
      <c r="Q12" s="2"/>
      <c r="R12" s="2"/>
    </row>
    <row r="13" spans="1:18" ht="17.25" customHeight="1" x14ac:dyDescent="0.2">
      <c r="A13" s="21">
        <v>5</v>
      </c>
      <c r="B13" s="22">
        <v>2</v>
      </c>
      <c r="C13" s="23" t="s">
        <v>419</v>
      </c>
      <c r="D13" s="60" t="s">
        <v>404</v>
      </c>
      <c r="E13" s="61"/>
      <c r="F13" s="190"/>
      <c r="G13" s="263"/>
      <c r="H13" s="20"/>
      <c r="M13" s="2"/>
      <c r="Q13" s="2"/>
      <c r="R13" s="2"/>
    </row>
    <row r="14" spans="1:18" ht="17.25" customHeight="1" x14ac:dyDescent="0.2">
      <c r="A14" s="21">
        <v>6</v>
      </c>
      <c r="B14" s="22">
        <v>1</v>
      </c>
      <c r="C14" s="23" t="s">
        <v>419</v>
      </c>
      <c r="D14" s="60" t="s">
        <v>405</v>
      </c>
      <c r="E14" s="61"/>
      <c r="F14" s="190"/>
      <c r="G14" s="263"/>
      <c r="H14" s="20"/>
      <c r="M14" s="2"/>
      <c r="Q14" s="2"/>
      <c r="R14" s="2"/>
    </row>
    <row r="15" spans="1:18" ht="17.25" customHeight="1" x14ac:dyDescent="0.2">
      <c r="A15" s="21">
        <v>7</v>
      </c>
      <c r="B15" s="22">
        <v>3</v>
      </c>
      <c r="C15" s="23" t="s">
        <v>420</v>
      </c>
      <c r="D15" s="60" t="s">
        <v>406</v>
      </c>
      <c r="E15" s="61"/>
      <c r="F15" s="190"/>
      <c r="G15" s="263"/>
      <c r="H15" s="20"/>
      <c r="M15" s="2"/>
      <c r="Q15" s="2"/>
      <c r="R15" s="2"/>
    </row>
    <row r="16" spans="1:18" ht="17.25" customHeight="1" x14ac:dyDescent="0.2">
      <c r="A16" s="21">
        <v>8</v>
      </c>
      <c r="B16" s="22">
        <v>4</v>
      </c>
      <c r="C16" s="23" t="s">
        <v>421</v>
      </c>
      <c r="D16" s="60" t="s">
        <v>407</v>
      </c>
      <c r="E16" s="61"/>
      <c r="F16" s="190"/>
      <c r="G16" s="263"/>
      <c r="H16" s="20"/>
      <c r="M16" s="2"/>
      <c r="Q16" s="2"/>
      <c r="R16" s="2"/>
    </row>
    <row r="17" spans="1:18" ht="17.25" customHeight="1" x14ac:dyDescent="0.2">
      <c r="A17" s="21">
        <v>9</v>
      </c>
      <c r="B17" s="22">
        <v>8</v>
      </c>
      <c r="C17" s="23" t="s">
        <v>422</v>
      </c>
      <c r="D17" s="60" t="s">
        <v>408</v>
      </c>
      <c r="E17" s="61"/>
      <c r="F17" s="190"/>
      <c r="G17" s="263"/>
      <c r="H17" s="20"/>
      <c r="M17" s="2"/>
      <c r="Q17" s="2"/>
      <c r="R17" s="2"/>
    </row>
    <row r="18" spans="1:18" ht="17.25" customHeight="1" x14ac:dyDescent="0.2">
      <c r="A18" s="21">
        <v>10</v>
      </c>
      <c r="B18" s="22">
        <v>4</v>
      </c>
      <c r="C18" s="23" t="s">
        <v>421</v>
      </c>
      <c r="D18" s="60" t="s">
        <v>409</v>
      </c>
      <c r="E18" s="61"/>
      <c r="F18" s="190"/>
      <c r="G18" s="263"/>
      <c r="H18" s="20"/>
      <c r="M18" s="2"/>
      <c r="Q18" s="2"/>
      <c r="R18" s="2"/>
    </row>
    <row r="19" spans="1:18" ht="17.25" customHeight="1" x14ac:dyDescent="0.2">
      <c r="A19" s="21">
        <v>11</v>
      </c>
      <c r="B19" s="22">
        <v>2</v>
      </c>
      <c r="C19" s="23" t="s">
        <v>423</v>
      </c>
      <c r="D19" s="60" t="s">
        <v>410</v>
      </c>
      <c r="E19" s="61"/>
      <c r="F19" s="190"/>
      <c r="G19" s="263"/>
      <c r="H19" s="20"/>
      <c r="M19" s="2"/>
      <c r="Q19" s="2"/>
      <c r="R19" s="2"/>
    </row>
    <row r="20" spans="1:18" ht="17.25" customHeight="1" x14ac:dyDescent="0.2">
      <c r="A20" s="21">
        <v>12</v>
      </c>
      <c r="B20" s="22">
        <v>100</v>
      </c>
      <c r="C20" s="23" t="s">
        <v>149</v>
      </c>
      <c r="D20" s="60" t="s">
        <v>411</v>
      </c>
      <c r="E20" s="61"/>
      <c r="F20" s="190"/>
      <c r="G20" s="263"/>
      <c r="H20" s="20"/>
      <c r="M20" s="2"/>
      <c r="Q20" s="2"/>
      <c r="R20" s="2"/>
    </row>
    <row r="21" spans="1:18" ht="17.25" customHeight="1" x14ac:dyDescent="0.2">
      <c r="A21" s="21">
        <v>13</v>
      </c>
      <c r="B21" s="22">
        <v>1</v>
      </c>
      <c r="C21" s="23" t="s">
        <v>219</v>
      </c>
      <c r="D21" s="60" t="s">
        <v>412</v>
      </c>
      <c r="E21" s="61"/>
      <c r="F21" s="190"/>
      <c r="G21" s="263"/>
      <c r="H21" s="20"/>
      <c r="M21" s="2"/>
      <c r="Q21" s="2"/>
      <c r="R21" s="2"/>
    </row>
    <row r="22" spans="1:18" ht="17.25" customHeight="1" x14ac:dyDescent="0.2">
      <c r="A22" s="21">
        <v>14</v>
      </c>
      <c r="B22" s="22">
        <v>1</v>
      </c>
      <c r="C22" s="23" t="s">
        <v>149</v>
      </c>
      <c r="D22" s="60" t="s">
        <v>413</v>
      </c>
      <c r="E22" s="61"/>
      <c r="F22" s="190"/>
      <c r="G22" s="263"/>
      <c r="H22" s="20"/>
      <c r="M22" s="2"/>
      <c r="Q22" s="2"/>
      <c r="R22" s="2"/>
    </row>
    <row r="23" spans="1:18" ht="17.25" customHeight="1" x14ac:dyDescent="0.2">
      <c r="A23" s="21"/>
      <c r="B23" s="22"/>
      <c r="C23" s="23"/>
      <c r="D23" s="60"/>
      <c r="E23" s="61"/>
      <c r="F23" s="190"/>
      <c r="G23" s="263"/>
      <c r="H23" s="20"/>
      <c r="M23" s="2"/>
      <c r="Q23" s="2"/>
      <c r="R23" s="2"/>
    </row>
    <row r="24" spans="1:18" ht="17.25" customHeight="1" x14ac:dyDescent="0.2">
      <c r="A24" s="21"/>
      <c r="B24" s="22"/>
      <c r="C24" s="23"/>
      <c r="D24" s="134" t="s">
        <v>414</v>
      </c>
      <c r="E24" s="61"/>
      <c r="F24" s="190"/>
      <c r="G24" s="263"/>
      <c r="H24" s="20"/>
      <c r="M24" s="2"/>
      <c r="Q24" s="2"/>
      <c r="R24" s="2"/>
    </row>
    <row r="25" spans="1:18" ht="17.25" customHeight="1" x14ac:dyDescent="0.2">
      <c r="A25" s="21">
        <v>15</v>
      </c>
      <c r="B25" s="22">
        <v>9</v>
      </c>
      <c r="C25" s="23" t="s">
        <v>166</v>
      </c>
      <c r="D25" s="60" t="s">
        <v>415</v>
      </c>
      <c r="E25" s="61"/>
      <c r="F25" s="190"/>
      <c r="G25" s="263"/>
      <c r="H25" s="20"/>
      <c r="M25" s="2"/>
      <c r="Q25" s="2"/>
      <c r="R25" s="2"/>
    </row>
    <row r="26" spans="1:18" ht="17.25" customHeight="1" x14ac:dyDescent="0.2">
      <c r="A26" s="21">
        <v>16</v>
      </c>
      <c r="B26" s="22">
        <v>10</v>
      </c>
      <c r="C26" s="23" t="s">
        <v>166</v>
      </c>
      <c r="D26" s="60" t="s">
        <v>416</v>
      </c>
      <c r="E26" s="61"/>
      <c r="F26" s="190"/>
      <c r="G26" s="263"/>
      <c r="H26" s="20"/>
      <c r="M26" s="2"/>
      <c r="Q26" s="2"/>
      <c r="R26" s="2"/>
    </row>
    <row r="27" spans="1:18" ht="17.25" customHeight="1" x14ac:dyDescent="0.2">
      <c r="A27" s="21">
        <v>17</v>
      </c>
      <c r="B27" s="22">
        <v>5</v>
      </c>
      <c r="C27" s="23" t="s">
        <v>424</v>
      </c>
      <c r="D27" s="60" t="s">
        <v>417</v>
      </c>
      <c r="E27" s="61"/>
      <c r="F27" s="190"/>
      <c r="G27" s="263"/>
      <c r="H27" s="20"/>
      <c r="M27" s="2"/>
      <c r="Q27" s="2"/>
      <c r="R27" s="2"/>
    </row>
    <row r="28" spans="1:18" ht="15.75" x14ac:dyDescent="0.2">
      <c r="A28" s="21"/>
      <c r="B28" s="22"/>
      <c r="C28" s="23"/>
      <c r="D28" s="60"/>
      <c r="E28" s="61"/>
      <c r="F28" s="190"/>
      <c r="G28" s="263"/>
      <c r="H28" s="20"/>
      <c r="M28" s="2"/>
      <c r="Q28" s="2"/>
      <c r="R28" s="2"/>
    </row>
    <row r="29" spans="1:18" ht="15" customHeight="1" x14ac:dyDescent="0.35">
      <c r="A29" s="28"/>
      <c r="B29" s="29"/>
      <c r="C29" s="29"/>
      <c r="D29" s="30"/>
      <c r="E29" s="31"/>
      <c r="F29" s="31"/>
      <c r="G29" s="32"/>
      <c r="H29" s="20"/>
      <c r="I29" s="33"/>
      <c r="J29" s="34"/>
      <c r="K29" s="33"/>
      <c r="O29" s="2"/>
    </row>
    <row r="30" spans="1:18" ht="15" customHeight="1" x14ac:dyDescent="0.35">
      <c r="A30" s="35" t="s">
        <v>11</v>
      </c>
      <c r="B30" s="36"/>
      <c r="C30" s="36"/>
      <c r="D30" s="36"/>
      <c r="E30" s="37"/>
      <c r="F30" s="535" t="s">
        <v>12</v>
      </c>
      <c r="G30" s="535"/>
      <c r="H30" s="20"/>
      <c r="I30" s="33"/>
      <c r="J30" s="34"/>
      <c r="K30" s="33"/>
      <c r="O30" s="2"/>
    </row>
    <row r="31" spans="1:18" x14ac:dyDescent="0.2">
      <c r="A31" s="347"/>
      <c r="B31" s="5"/>
      <c r="C31" s="5"/>
      <c r="D31" s="5"/>
      <c r="E31" s="39"/>
      <c r="F31" s="40"/>
      <c r="G31" s="40"/>
      <c r="H31" s="5"/>
      <c r="I31" s="33"/>
      <c r="J31" s="33"/>
      <c r="K31" s="33"/>
      <c r="O31" s="2"/>
    </row>
    <row r="32" spans="1:18" x14ac:dyDescent="0.2">
      <c r="A32" s="347"/>
      <c r="B32" s="5"/>
      <c r="C32" s="5"/>
      <c r="D32" s="5"/>
      <c r="E32" s="39"/>
      <c r="F32" s="40"/>
      <c r="G32" s="40"/>
      <c r="H32" s="5"/>
      <c r="I32" s="33"/>
      <c r="J32" s="33"/>
      <c r="K32" s="33"/>
      <c r="O32" s="2"/>
    </row>
    <row r="33" spans="1:19" x14ac:dyDescent="0.2">
      <c r="A33" s="347"/>
      <c r="B33" s="40"/>
      <c r="C33" s="347"/>
      <c r="D33" s="40"/>
      <c r="E33" s="40"/>
      <c r="F33" s="40"/>
      <c r="G33" s="40"/>
      <c r="H33" s="5"/>
      <c r="I33" s="33"/>
      <c r="J33" s="33"/>
      <c r="K33" s="33"/>
      <c r="L33" s="33"/>
      <c r="M33" s="33"/>
      <c r="O33" s="2"/>
    </row>
    <row r="34" spans="1:19" ht="21" x14ac:dyDescent="0.35">
      <c r="A34" s="527" t="s">
        <v>13</v>
      </c>
      <c r="B34" s="527"/>
      <c r="C34" s="527"/>
      <c r="D34" s="527"/>
      <c r="E34" s="5"/>
      <c r="F34" s="528" t="s">
        <v>14</v>
      </c>
      <c r="G34" s="528"/>
      <c r="H34" s="5"/>
      <c r="I34" s="33"/>
      <c r="J34" s="33"/>
      <c r="K34" s="33"/>
      <c r="L34" s="33"/>
      <c r="M34" s="33"/>
      <c r="N34" s="33"/>
      <c r="O34" s="33"/>
      <c r="P34" s="33"/>
      <c r="Q34" s="34"/>
    </row>
    <row r="35" spans="1:19" ht="21" x14ac:dyDescent="0.35">
      <c r="A35" s="346"/>
      <c r="B35" s="346"/>
      <c r="C35" s="346"/>
      <c r="D35" s="346"/>
      <c r="E35" s="5"/>
      <c r="F35" s="347"/>
      <c r="G35" s="347"/>
      <c r="H35" s="5"/>
      <c r="I35" s="33"/>
      <c r="J35" s="33"/>
      <c r="K35" s="33"/>
      <c r="L35" s="33"/>
      <c r="M35" s="33"/>
      <c r="N35" s="33"/>
      <c r="O35" s="33"/>
      <c r="P35" s="33"/>
      <c r="Q35" s="34"/>
      <c r="R35" s="6" t="s">
        <v>15</v>
      </c>
    </row>
    <row r="36" spans="1:19" x14ac:dyDescent="0.2">
      <c r="A36" s="347"/>
      <c r="B36" s="347"/>
      <c r="C36" s="347"/>
      <c r="D36" s="347"/>
      <c r="E36" s="5"/>
      <c r="F36" s="347"/>
      <c r="G36" s="347"/>
      <c r="H36" s="5"/>
    </row>
    <row r="37" spans="1:19" ht="14.25" x14ac:dyDescent="0.2">
      <c r="A37" s="42" t="s">
        <v>16</v>
      </c>
      <c r="B37" s="43"/>
      <c r="C37" s="43"/>
      <c r="D37" s="43"/>
      <c r="E37" s="44"/>
      <c r="F37" s="43"/>
      <c r="G37" s="45"/>
      <c r="H37" s="5"/>
    </row>
    <row r="38" spans="1:19" x14ac:dyDescent="0.2">
      <c r="A38" s="46"/>
      <c r="B38" s="20"/>
      <c r="C38" s="47"/>
      <c r="D38" s="20"/>
      <c r="E38" s="20"/>
      <c r="F38" s="20"/>
      <c r="G38" s="48"/>
      <c r="H38" s="5"/>
    </row>
    <row r="39" spans="1:19" ht="13.5" thickBot="1" x14ac:dyDescent="0.25">
      <c r="A39" s="49"/>
      <c r="B39" s="50"/>
      <c r="C39" s="51"/>
      <c r="D39" s="50"/>
      <c r="E39" s="50"/>
      <c r="F39" s="50"/>
      <c r="G39" s="52"/>
      <c r="H39" s="5"/>
    </row>
    <row r="40" spans="1:19" ht="13.5" thickTop="1" x14ac:dyDescent="0.2">
      <c r="A40" s="347"/>
      <c r="B40" s="5"/>
      <c r="C40" s="347"/>
      <c r="D40" s="5"/>
      <c r="E40" s="5"/>
      <c r="F40" s="5"/>
      <c r="G40" s="5"/>
      <c r="H40" s="5"/>
    </row>
    <row r="42" spans="1:19" x14ac:dyDescent="0.2">
      <c r="M42" s="6" t="s">
        <v>15</v>
      </c>
    </row>
    <row r="43" spans="1:19" x14ac:dyDescent="0.2">
      <c r="S43" s="6" t="s">
        <v>17</v>
      </c>
    </row>
  </sheetData>
  <mergeCells count="6">
    <mergeCell ref="A1:G1"/>
    <mergeCell ref="B8:C8"/>
    <mergeCell ref="D8:F8"/>
    <mergeCell ref="F30:G30"/>
    <mergeCell ref="A34:D34"/>
    <mergeCell ref="F34:G3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8"/>
  <sheetViews>
    <sheetView showGridLines="0" topLeftCell="A2" zoomScaleNormal="100" workbookViewId="0">
      <selection activeCell="E24" sqref="E2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425</v>
      </c>
      <c r="H3" s="5"/>
    </row>
    <row r="4" spans="1:12" s="2" customFormat="1" ht="17.25" customHeight="1" x14ac:dyDescent="0.2">
      <c r="A4" s="7"/>
      <c r="B4" s="12" t="s">
        <v>398</v>
      </c>
      <c r="C4" s="12"/>
      <c r="D4" s="12"/>
      <c r="E4" s="12"/>
      <c r="F4" s="9" t="s">
        <v>5</v>
      </c>
      <c r="G4" s="13">
        <v>44988</v>
      </c>
      <c r="H4" s="5"/>
    </row>
    <row r="5" spans="1:12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399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51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3.25" customHeight="1" x14ac:dyDescent="0.2">
      <c r="A9" s="21">
        <v>1</v>
      </c>
      <c r="B9" s="22">
        <v>8</v>
      </c>
      <c r="C9" s="23" t="s">
        <v>87</v>
      </c>
      <c r="D9" s="60" t="s">
        <v>426</v>
      </c>
      <c r="E9" s="61"/>
      <c r="F9" s="190"/>
      <c r="G9" s="263"/>
      <c r="H9" s="20"/>
      <c r="K9" s="2"/>
      <c r="L9" s="2"/>
    </row>
    <row r="10" spans="1:12" ht="23.25" customHeight="1" x14ac:dyDescent="0.2">
      <c r="A10" s="21">
        <v>2</v>
      </c>
      <c r="B10" s="22">
        <v>3</v>
      </c>
      <c r="C10" s="23" t="s">
        <v>30</v>
      </c>
      <c r="D10" s="60" t="s">
        <v>427</v>
      </c>
      <c r="E10" s="61"/>
      <c r="F10" s="190"/>
      <c r="G10" s="263"/>
      <c r="H10" s="20"/>
      <c r="K10" s="2"/>
      <c r="L10" s="2"/>
    </row>
    <row r="11" spans="1:12" ht="23.25" customHeight="1" x14ac:dyDescent="0.2">
      <c r="A11" s="21">
        <v>3</v>
      </c>
      <c r="B11" s="22">
        <v>2</v>
      </c>
      <c r="C11" s="23" t="s">
        <v>429</v>
      </c>
      <c r="D11" s="60" t="s">
        <v>428</v>
      </c>
      <c r="E11" s="61"/>
      <c r="F11" s="190"/>
      <c r="G11" s="263"/>
      <c r="H11" s="20"/>
      <c r="K11" s="2"/>
      <c r="L11" s="2"/>
    </row>
    <row r="12" spans="1:12" ht="21" customHeight="1" x14ac:dyDescent="0.2">
      <c r="A12" s="21">
        <v>4</v>
      </c>
      <c r="B12" s="22">
        <v>3</v>
      </c>
      <c r="C12" s="23" t="s">
        <v>321</v>
      </c>
      <c r="D12" s="60" t="s">
        <v>430</v>
      </c>
      <c r="E12" s="61"/>
      <c r="F12" s="190"/>
      <c r="G12" s="263"/>
      <c r="H12" s="20"/>
      <c r="K12" s="2"/>
      <c r="L12" s="2"/>
    </row>
    <row r="13" spans="1:12" ht="21" customHeight="1" x14ac:dyDescent="0.2">
      <c r="A13" s="21">
        <v>5</v>
      </c>
      <c r="B13" s="22">
        <v>2</v>
      </c>
      <c r="C13" s="23" t="s">
        <v>321</v>
      </c>
      <c r="D13" s="60" t="s">
        <v>318</v>
      </c>
      <c r="E13" s="61"/>
      <c r="F13" s="190"/>
      <c r="G13" s="263"/>
      <c r="H13" s="20"/>
      <c r="K13" s="2"/>
      <c r="L13" s="2"/>
    </row>
    <row r="14" spans="1:12" ht="15" customHeight="1" x14ac:dyDescent="0.25">
      <c r="A14" s="28"/>
      <c r="B14" s="29"/>
      <c r="C14" s="29"/>
      <c r="D14" s="30"/>
      <c r="E14" s="31"/>
      <c r="F14" s="31"/>
      <c r="G14" s="32"/>
      <c r="H14" s="20"/>
      <c r="I14" s="33"/>
    </row>
    <row r="15" spans="1:12" ht="15" customHeight="1" x14ac:dyDescent="0.25">
      <c r="A15" s="35" t="s">
        <v>11</v>
      </c>
      <c r="B15" s="36"/>
      <c r="C15" s="36"/>
      <c r="D15" s="36"/>
      <c r="E15" s="37"/>
      <c r="F15" s="535" t="s">
        <v>12</v>
      </c>
      <c r="G15" s="535"/>
      <c r="H15" s="20"/>
      <c r="I15" s="33"/>
    </row>
    <row r="16" spans="1:12" x14ac:dyDescent="0.2">
      <c r="A16" s="350"/>
      <c r="B16" s="5"/>
      <c r="C16" s="5"/>
      <c r="D16" s="5"/>
      <c r="E16" s="39"/>
      <c r="F16" s="40"/>
      <c r="G16" s="40"/>
      <c r="H16" s="5"/>
      <c r="I16" s="33"/>
    </row>
    <row r="17" spans="1:13" x14ac:dyDescent="0.2">
      <c r="A17" s="350"/>
      <c r="B17" s="5"/>
      <c r="C17" s="5"/>
      <c r="D17" s="5"/>
      <c r="E17" s="39"/>
      <c r="F17" s="40"/>
      <c r="G17" s="40"/>
      <c r="H17" s="5"/>
      <c r="I17" s="33"/>
    </row>
    <row r="18" spans="1:13" x14ac:dyDescent="0.2">
      <c r="A18" s="350"/>
      <c r="B18" s="40"/>
      <c r="C18" s="350"/>
      <c r="D18" s="40"/>
      <c r="E18" s="40"/>
      <c r="F18" s="40"/>
      <c r="G18" s="40"/>
      <c r="H18" s="5"/>
      <c r="I18" s="33"/>
    </row>
    <row r="19" spans="1:13" ht="21" x14ac:dyDescent="0.35">
      <c r="A19" s="527" t="s">
        <v>13</v>
      </c>
      <c r="B19" s="527"/>
      <c r="C19" s="527"/>
      <c r="D19" s="527"/>
      <c r="E19" s="5"/>
      <c r="F19" s="528" t="s">
        <v>14</v>
      </c>
      <c r="G19" s="528"/>
      <c r="H19" s="5"/>
      <c r="I19" s="33"/>
      <c r="J19" s="33"/>
      <c r="K19" s="34"/>
    </row>
    <row r="20" spans="1:13" ht="21" x14ac:dyDescent="0.35">
      <c r="A20" s="349"/>
      <c r="B20" s="349"/>
      <c r="C20" s="349"/>
      <c r="D20" s="349"/>
      <c r="E20" s="5"/>
      <c r="F20" s="350"/>
      <c r="G20" s="350"/>
      <c r="H20" s="5"/>
      <c r="I20" s="33"/>
      <c r="J20" s="33"/>
      <c r="K20" s="34"/>
      <c r="L20" s="6" t="s">
        <v>15</v>
      </c>
    </row>
    <row r="21" spans="1:13" x14ac:dyDescent="0.2">
      <c r="A21" s="350"/>
      <c r="B21" s="350"/>
      <c r="C21" s="350"/>
      <c r="D21" s="350"/>
      <c r="E21" s="5"/>
      <c r="F21" s="350"/>
      <c r="G21" s="350"/>
      <c r="H21" s="5"/>
    </row>
    <row r="22" spans="1:13" ht="14.25" x14ac:dyDescent="0.2">
      <c r="A22" s="42" t="s">
        <v>16</v>
      </c>
      <c r="B22" s="43"/>
      <c r="C22" s="43"/>
      <c r="D22" s="43"/>
      <c r="E22" s="44"/>
      <c r="F22" s="43"/>
      <c r="G22" s="45"/>
      <c r="H22" s="5"/>
    </row>
    <row r="23" spans="1:13" x14ac:dyDescent="0.2">
      <c r="A23" s="46"/>
      <c r="B23" s="20"/>
      <c r="C23" s="47"/>
      <c r="D23" s="20"/>
      <c r="E23" s="20"/>
      <c r="F23" s="20"/>
      <c r="G23" s="48"/>
      <c r="H23" s="5"/>
    </row>
    <row r="24" spans="1:13" ht="13.5" thickBot="1" x14ac:dyDescent="0.25">
      <c r="A24" s="49"/>
      <c r="B24" s="50"/>
      <c r="C24" s="51"/>
      <c r="D24" s="50"/>
      <c r="E24" s="50"/>
      <c r="F24" s="50"/>
      <c r="G24" s="52"/>
      <c r="H24" s="5"/>
    </row>
    <row r="25" spans="1:13" ht="13.5" thickTop="1" x14ac:dyDescent="0.2">
      <c r="A25" s="350"/>
      <c r="B25" s="5"/>
      <c r="C25" s="350"/>
      <c r="D25" s="5"/>
      <c r="E25" s="5"/>
      <c r="F25" s="5"/>
      <c r="G25" s="5"/>
      <c r="H25" s="5"/>
    </row>
    <row r="28" spans="1:13" x14ac:dyDescent="0.2">
      <c r="M28" s="6" t="s">
        <v>17</v>
      </c>
    </row>
  </sheetData>
  <mergeCells count="6">
    <mergeCell ref="A1:G1"/>
    <mergeCell ref="B8:C8"/>
    <mergeCell ref="D8:F8"/>
    <mergeCell ref="F15:G15"/>
    <mergeCell ref="A19:D19"/>
    <mergeCell ref="F19:G1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opLeftCell="A2" zoomScaleNormal="100" workbookViewId="0">
      <selection activeCell="I34" sqref="I3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431</v>
      </c>
      <c r="H3" s="5"/>
      <c r="L3" s="11"/>
    </row>
    <row r="4" spans="1:18" s="2" customFormat="1" ht="17.25" customHeight="1" x14ac:dyDescent="0.2">
      <c r="A4" s="7"/>
      <c r="B4" s="12" t="s">
        <v>66</v>
      </c>
      <c r="C4" s="12"/>
      <c r="D4" s="12"/>
      <c r="E4" s="12"/>
      <c r="F4" s="9" t="s">
        <v>5</v>
      </c>
      <c r="G4" s="13">
        <v>44991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34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5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8.5" customHeight="1" x14ac:dyDescent="0.2">
      <c r="A10" s="21">
        <v>1</v>
      </c>
      <c r="B10" s="22">
        <v>2</v>
      </c>
      <c r="C10" s="23" t="s">
        <v>36</v>
      </c>
      <c r="D10" s="187" t="s">
        <v>222</v>
      </c>
      <c r="E10" s="188"/>
      <c r="F10" s="189"/>
      <c r="G10" s="24" t="s">
        <v>223</v>
      </c>
      <c r="H10" s="20"/>
      <c r="M10" s="2"/>
      <c r="Q10" s="2"/>
      <c r="R10" s="2"/>
    </row>
    <row r="11" spans="1:18" ht="18.75" customHeight="1" x14ac:dyDescent="0.2">
      <c r="A11" s="21"/>
      <c r="B11" s="22"/>
      <c r="C11" s="23"/>
      <c r="D11" s="60"/>
      <c r="E11" s="61"/>
      <c r="F11" s="190"/>
      <c r="G11" s="24"/>
      <c r="H11" s="20"/>
      <c r="M11" s="2"/>
      <c r="Q11" s="2"/>
      <c r="R11" s="2"/>
    </row>
    <row r="12" spans="1:18" ht="15" customHeight="1" x14ac:dyDescent="0.35">
      <c r="A12" s="28"/>
      <c r="B12" s="29"/>
      <c r="C12" s="29"/>
      <c r="D12" s="30"/>
      <c r="E12" s="31"/>
      <c r="F12" s="31"/>
      <c r="G12" s="32"/>
      <c r="H12" s="20"/>
      <c r="I12" s="33"/>
      <c r="J12" s="34"/>
      <c r="K12" s="33"/>
      <c r="O12" s="2"/>
    </row>
    <row r="13" spans="1:18" ht="15" customHeight="1" x14ac:dyDescent="0.3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  <c r="J13" s="34"/>
      <c r="K13" s="33"/>
      <c r="O13" s="2"/>
    </row>
    <row r="14" spans="1:18" x14ac:dyDescent="0.2">
      <c r="A14" s="353"/>
      <c r="B14" s="5"/>
      <c r="C14" s="5"/>
      <c r="D14" s="5"/>
      <c r="E14" s="39"/>
      <c r="F14" s="40"/>
      <c r="G14" s="40"/>
      <c r="H14" s="5"/>
      <c r="I14" s="33"/>
      <c r="J14" s="33"/>
      <c r="K14" s="33"/>
      <c r="O14" s="2"/>
    </row>
    <row r="15" spans="1:18" x14ac:dyDescent="0.2">
      <c r="A15" s="35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53"/>
      <c r="B16" s="40"/>
      <c r="C16" s="353"/>
      <c r="D16" s="40"/>
      <c r="E16" s="40"/>
      <c r="F16" s="40"/>
      <c r="G16" s="40"/>
      <c r="H16" s="5"/>
      <c r="I16" s="33"/>
      <c r="J16" s="33"/>
      <c r="K16" s="33"/>
      <c r="L16" s="33"/>
      <c r="M16" s="33"/>
      <c r="O16" s="2"/>
    </row>
    <row r="17" spans="1:19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3"/>
      <c r="L17" s="33"/>
      <c r="M17" s="33"/>
      <c r="N17" s="33"/>
      <c r="O17" s="33"/>
      <c r="P17" s="33"/>
      <c r="Q17" s="34"/>
    </row>
    <row r="18" spans="1:19" ht="21" x14ac:dyDescent="0.35">
      <c r="A18" s="352"/>
      <c r="B18" s="352"/>
      <c r="C18" s="352"/>
      <c r="D18" s="352"/>
      <c r="E18" s="5"/>
      <c r="F18" s="353"/>
      <c r="G18" s="353"/>
      <c r="H18" s="5"/>
      <c r="I18" s="33"/>
      <c r="J18" s="33"/>
      <c r="K18" s="33"/>
      <c r="L18" s="33"/>
      <c r="M18" s="33"/>
      <c r="N18" s="33"/>
      <c r="O18" s="33"/>
      <c r="P18" s="33"/>
      <c r="Q18" s="34"/>
      <c r="R18" s="6" t="s">
        <v>15</v>
      </c>
    </row>
    <row r="19" spans="1:19" x14ac:dyDescent="0.2">
      <c r="A19" s="353"/>
      <c r="B19" s="353"/>
      <c r="C19" s="353"/>
      <c r="D19" s="353"/>
      <c r="E19" s="5"/>
      <c r="F19" s="353"/>
      <c r="G19" s="353"/>
      <c r="H19" s="5"/>
    </row>
    <row r="20" spans="1:19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9" x14ac:dyDescent="0.2">
      <c r="A21" s="46"/>
      <c r="B21" s="20"/>
      <c r="C21" s="47"/>
      <c r="D21" s="20"/>
      <c r="E21" s="20"/>
      <c r="F21" s="20"/>
      <c r="G21" s="48"/>
      <c r="H21" s="5"/>
    </row>
    <row r="22" spans="1:19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9" ht="13.5" thickTop="1" x14ac:dyDescent="0.2">
      <c r="A23" s="353"/>
      <c r="B23" s="5"/>
      <c r="C23" s="353"/>
      <c r="D23" s="5"/>
      <c r="E23" s="5"/>
      <c r="F23" s="5"/>
      <c r="G23" s="5"/>
      <c r="H23" s="5"/>
    </row>
    <row r="25" spans="1:19" x14ac:dyDescent="0.2">
      <c r="M25" s="6" t="s">
        <v>15</v>
      </c>
    </row>
    <row r="26" spans="1:19" x14ac:dyDescent="0.2">
      <c r="S26" s="6" t="s">
        <v>17</v>
      </c>
    </row>
  </sheetData>
  <mergeCells count="6">
    <mergeCell ref="A1:G1"/>
    <mergeCell ref="B9:C9"/>
    <mergeCell ref="D9:F9"/>
    <mergeCell ref="F13:G13"/>
    <mergeCell ref="A17:D17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D43" sqref="D4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432</v>
      </c>
      <c r="H3" s="5"/>
      <c r="L3" s="11"/>
    </row>
    <row r="4" spans="1:18" s="2" customFormat="1" ht="17.25" customHeight="1" x14ac:dyDescent="0.2">
      <c r="A4" s="7"/>
      <c r="B4" s="12" t="s">
        <v>225</v>
      </c>
      <c r="C4" s="12"/>
      <c r="D4" s="12"/>
      <c r="E4" s="12"/>
      <c r="F4" s="9" t="s">
        <v>5</v>
      </c>
      <c r="G4" s="13">
        <v>44991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173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5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1.5" customHeight="1" x14ac:dyDescent="0.2">
      <c r="A10" s="21">
        <v>1</v>
      </c>
      <c r="B10" s="22">
        <v>1</v>
      </c>
      <c r="C10" s="23" t="s">
        <v>30</v>
      </c>
      <c r="D10" s="187" t="s">
        <v>338</v>
      </c>
      <c r="E10" s="188"/>
      <c r="F10" s="189"/>
      <c r="G10" s="263" t="s">
        <v>226</v>
      </c>
      <c r="H10" s="20"/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35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53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53"/>
      <c r="B17" s="40"/>
      <c r="C17" s="353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352"/>
      <c r="B19" s="352"/>
      <c r="C19" s="352"/>
      <c r="D19" s="352"/>
      <c r="E19" s="5"/>
      <c r="F19" s="353"/>
      <c r="G19" s="353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353"/>
      <c r="B20" s="353"/>
      <c r="C20" s="353"/>
      <c r="D20" s="353"/>
      <c r="E20" s="5"/>
      <c r="F20" s="353"/>
      <c r="G20" s="353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353"/>
      <c r="B24" s="5"/>
      <c r="C24" s="353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G43" sqref="G4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433</v>
      </c>
      <c r="H3" s="5"/>
      <c r="L3" s="11"/>
    </row>
    <row r="4" spans="1:18" s="2" customFormat="1" ht="17.25" customHeight="1" x14ac:dyDescent="0.2">
      <c r="A4" s="7"/>
      <c r="B4" s="12" t="s">
        <v>382</v>
      </c>
      <c r="C4" s="12"/>
      <c r="D4" s="12"/>
      <c r="E4" s="12"/>
      <c r="F4" s="9" t="s">
        <v>5</v>
      </c>
      <c r="G4" s="13">
        <v>45001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383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57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f>7+5</f>
        <v>12</v>
      </c>
      <c r="C10" s="23" t="s">
        <v>36</v>
      </c>
      <c r="D10" s="187" t="s">
        <v>37</v>
      </c>
      <c r="E10" s="188"/>
      <c r="F10" s="189"/>
      <c r="G10" s="263"/>
      <c r="H10" s="429" t="s">
        <v>654</v>
      </c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356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56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56"/>
      <c r="B17" s="40"/>
      <c r="C17" s="356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355"/>
      <c r="B19" s="355"/>
      <c r="C19" s="355"/>
      <c r="D19" s="355"/>
      <c r="E19" s="5"/>
      <c r="F19" s="356"/>
      <c r="G19" s="356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356"/>
      <c r="B20" s="356"/>
      <c r="C20" s="356"/>
      <c r="D20" s="356"/>
      <c r="E20" s="5"/>
      <c r="F20" s="356"/>
      <c r="G20" s="356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356"/>
      <c r="B24" s="5"/>
      <c r="C24" s="356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5"/>
  <sheetViews>
    <sheetView showGridLines="0" topLeftCell="A2" zoomScaleNormal="100" workbookViewId="0">
      <selection activeCell="B10" sqref="B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434</v>
      </c>
      <c r="H3" s="5"/>
    </row>
    <row r="4" spans="1:12" s="2" customFormat="1" ht="17.25" customHeight="1" x14ac:dyDescent="0.2">
      <c r="A4" s="7"/>
      <c r="B4" s="12" t="s">
        <v>398</v>
      </c>
      <c r="C4" s="12"/>
      <c r="D4" s="12"/>
      <c r="E4" s="12"/>
      <c r="F4" s="9" t="s">
        <v>5</v>
      </c>
      <c r="G4" s="13">
        <v>44991</v>
      </c>
      <c r="H4" s="5"/>
    </row>
    <row r="5" spans="1:12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399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60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3.25" customHeight="1" x14ac:dyDescent="0.2">
      <c r="A9" s="21">
        <v>1</v>
      </c>
      <c r="B9" s="22">
        <v>1</v>
      </c>
      <c r="C9" s="23" t="s">
        <v>87</v>
      </c>
      <c r="D9" s="60" t="s">
        <v>426</v>
      </c>
      <c r="E9" s="61"/>
      <c r="F9" s="190"/>
      <c r="G9" s="263"/>
      <c r="H9" s="20"/>
      <c r="K9" s="2"/>
      <c r="L9" s="2"/>
    </row>
    <row r="10" spans="1:12" ht="21" customHeight="1" x14ac:dyDescent="0.2">
      <c r="A10" s="21"/>
      <c r="B10" s="22"/>
      <c r="C10" s="23"/>
      <c r="D10" s="60"/>
      <c r="E10" s="61"/>
      <c r="F10" s="190"/>
      <c r="G10" s="263"/>
      <c r="H10" s="20"/>
      <c r="K10" s="2"/>
      <c r="L10" s="2"/>
    </row>
    <row r="11" spans="1:12" ht="15" customHeight="1" x14ac:dyDescent="0.25">
      <c r="A11" s="28"/>
      <c r="B11" s="29"/>
      <c r="C11" s="29"/>
      <c r="D11" s="30"/>
      <c r="E11" s="31"/>
      <c r="F11" s="31"/>
      <c r="G11" s="32"/>
      <c r="H11" s="20"/>
      <c r="I11" s="33"/>
    </row>
    <row r="12" spans="1:12" ht="15" customHeight="1" x14ac:dyDescent="0.25">
      <c r="A12" s="35" t="s">
        <v>11</v>
      </c>
      <c r="B12" s="36"/>
      <c r="C12" s="36"/>
      <c r="D12" s="36"/>
      <c r="E12" s="37"/>
      <c r="F12" s="535" t="s">
        <v>12</v>
      </c>
      <c r="G12" s="535"/>
      <c r="H12" s="20"/>
      <c r="I12" s="33"/>
    </row>
    <row r="13" spans="1:12" x14ac:dyDescent="0.2">
      <c r="A13" s="359"/>
      <c r="B13" s="5"/>
      <c r="C13" s="5"/>
      <c r="D13" s="5"/>
      <c r="E13" s="39"/>
      <c r="F13" s="40"/>
      <c r="G13" s="40"/>
      <c r="H13" s="5"/>
      <c r="I13" s="33"/>
    </row>
    <row r="14" spans="1:12" x14ac:dyDescent="0.2">
      <c r="A14" s="359"/>
      <c r="B14" s="5"/>
      <c r="C14" s="5"/>
      <c r="D14" s="5"/>
      <c r="E14" s="39"/>
      <c r="F14" s="40"/>
      <c r="G14" s="40"/>
      <c r="H14" s="5"/>
      <c r="I14" s="33"/>
    </row>
    <row r="15" spans="1:12" x14ac:dyDescent="0.2">
      <c r="A15" s="359"/>
      <c r="B15" s="40"/>
      <c r="C15" s="359"/>
      <c r="D15" s="40"/>
      <c r="E15" s="40"/>
      <c r="F15" s="40"/>
      <c r="G15" s="40"/>
      <c r="H15" s="5"/>
      <c r="I15" s="33"/>
    </row>
    <row r="16" spans="1:12" ht="21" x14ac:dyDescent="0.35">
      <c r="A16" s="527" t="s">
        <v>13</v>
      </c>
      <c r="B16" s="527"/>
      <c r="C16" s="527"/>
      <c r="D16" s="527"/>
      <c r="E16" s="5"/>
      <c r="F16" s="528" t="s">
        <v>14</v>
      </c>
      <c r="G16" s="528"/>
      <c r="H16" s="5"/>
      <c r="I16" s="33"/>
      <c r="J16" s="33"/>
      <c r="K16" s="34"/>
    </row>
    <row r="17" spans="1:13" ht="21" x14ac:dyDescent="0.35">
      <c r="A17" s="358"/>
      <c r="B17" s="358"/>
      <c r="C17" s="358"/>
      <c r="D17" s="358"/>
      <c r="E17" s="5"/>
      <c r="F17" s="359"/>
      <c r="G17" s="359"/>
      <c r="H17" s="5"/>
      <c r="I17" s="33"/>
      <c r="J17" s="33"/>
      <c r="K17" s="34"/>
      <c r="L17" s="6" t="s">
        <v>15</v>
      </c>
    </row>
    <row r="18" spans="1:13" x14ac:dyDescent="0.2">
      <c r="A18" s="359"/>
      <c r="B18" s="359"/>
      <c r="C18" s="359"/>
      <c r="D18" s="359"/>
      <c r="E18" s="5"/>
      <c r="F18" s="359"/>
      <c r="G18" s="359"/>
      <c r="H18" s="5"/>
    </row>
    <row r="19" spans="1:13" ht="14.25" x14ac:dyDescent="0.2">
      <c r="A19" s="42" t="s">
        <v>16</v>
      </c>
      <c r="B19" s="43"/>
      <c r="C19" s="43"/>
      <c r="D19" s="43"/>
      <c r="E19" s="44"/>
      <c r="F19" s="43"/>
      <c r="G19" s="45"/>
      <c r="H19" s="5"/>
    </row>
    <row r="20" spans="1:13" x14ac:dyDescent="0.2">
      <c r="A20" s="46"/>
      <c r="B20" s="20"/>
      <c r="C20" s="47"/>
      <c r="D20" s="20"/>
      <c r="E20" s="20"/>
      <c r="F20" s="20"/>
      <c r="G20" s="48"/>
      <c r="H20" s="5"/>
    </row>
    <row r="21" spans="1:13" ht="13.5" thickBot="1" x14ac:dyDescent="0.25">
      <c r="A21" s="49"/>
      <c r="B21" s="50"/>
      <c r="C21" s="51"/>
      <c r="D21" s="50"/>
      <c r="E21" s="50"/>
      <c r="F21" s="50"/>
      <c r="G21" s="52"/>
      <c r="H21" s="5"/>
    </row>
    <row r="22" spans="1:13" ht="13.5" thickTop="1" x14ac:dyDescent="0.2">
      <c r="A22" s="359"/>
      <c r="B22" s="5"/>
      <c r="C22" s="359"/>
      <c r="D22" s="5"/>
      <c r="E22" s="5"/>
      <c r="F22" s="5"/>
      <c r="G22" s="5"/>
      <c r="H22" s="5"/>
    </row>
    <row r="25" spans="1:13" x14ac:dyDescent="0.2">
      <c r="M25" s="6" t="s">
        <v>17</v>
      </c>
    </row>
  </sheetData>
  <mergeCells count="6">
    <mergeCell ref="A1:G1"/>
    <mergeCell ref="B8:C8"/>
    <mergeCell ref="D8:F8"/>
    <mergeCell ref="F12:G12"/>
    <mergeCell ref="A16:D16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9"/>
  <sheetViews>
    <sheetView showGridLines="0" zoomScaleNormal="100" workbookViewId="0">
      <selection activeCell="L32" sqref="L3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435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44992</v>
      </c>
      <c r="H4" s="5"/>
    </row>
    <row r="5" spans="1:12" s="2" customFormat="1" ht="16.5" customHeight="1" x14ac:dyDescent="0.2">
      <c r="A5" s="4"/>
      <c r="B5" s="12" t="s">
        <v>437</v>
      </c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63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3.25" customHeight="1" x14ac:dyDescent="0.2">
      <c r="A9" s="21"/>
      <c r="B9" s="22"/>
      <c r="C9" s="23"/>
      <c r="D9" s="134" t="s">
        <v>436</v>
      </c>
      <c r="E9" s="61"/>
      <c r="F9" s="190"/>
      <c r="G9" s="263"/>
      <c r="H9" s="20"/>
      <c r="K9" s="2"/>
      <c r="L9" s="2"/>
    </row>
    <row r="10" spans="1:12" ht="15.75" x14ac:dyDescent="0.2">
      <c r="A10" s="21"/>
      <c r="B10" s="22"/>
      <c r="C10" s="23"/>
      <c r="D10" s="134" t="s">
        <v>438</v>
      </c>
      <c r="E10" s="61"/>
      <c r="F10" s="190"/>
      <c r="G10" s="263"/>
      <c r="H10" s="20"/>
      <c r="K10" s="2"/>
      <c r="L10" s="2"/>
    </row>
    <row r="11" spans="1:12" ht="15.75" x14ac:dyDescent="0.2">
      <c r="A11" s="21">
        <v>1</v>
      </c>
      <c r="B11" s="22">
        <v>5</v>
      </c>
      <c r="C11" s="23" t="s">
        <v>463</v>
      </c>
      <c r="D11" s="60" t="s">
        <v>439</v>
      </c>
      <c r="E11" s="61"/>
      <c r="F11" s="190"/>
      <c r="G11" s="263"/>
      <c r="H11" s="20"/>
      <c r="K11" s="2"/>
      <c r="L11" s="2"/>
    </row>
    <row r="12" spans="1:12" ht="15.75" x14ac:dyDescent="0.2">
      <c r="A12" s="21">
        <v>2</v>
      </c>
      <c r="B12" s="22">
        <v>1</v>
      </c>
      <c r="C12" s="23" t="s">
        <v>97</v>
      </c>
      <c r="D12" s="60" t="s">
        <v>440</v>
      </c>
      <c r="E12" s="61"/>
      <c r="F12" s="190"/>
      <c r="G12" s="263"/>
      <c r="H12" s="20"/>
      <c r="K12" s="2"/>
      <c r="L12" s="2"/>
    </row>
    <row r="13" spans="1:12" ht="15.75" x14ac:dyDescent="0.2">
      <c r="A13" s="21">
        <v>3</v>
      </c>
      <c r="B13" s="22">
        <v>1</v>
      </c>
      <c r="C13" s="23" t="s">
        <v>97</v>
      </c>
      <c r="D13" s="60" t="s">
        <v>441</v>
      </c>
      <c r="E13" s="61"/>
      <c r="F13" s="190"/>
      <c r="G13" s="263"/>
      <c r="H13" s="20"/>
      <c r="K13" s="2"/>
      <c r="L13" s="2"/>
    </row>
    <row r="14" spans="1:12" ht="15.75" x14ac:dyDescent="0.2">
      <c r="A14" s="21">
        <v>4</v>
      </c>
      <c r="B14" s="22">
        <v>2</v>
      </c>
      <c r="C14" s="23" t="s">
        <v>97</v>
      </c>
      <c r="D14" s="60" t="s">
        <v>442</v>
      </c>
      <c r="E14" s="61"/>
      <c r="F14" s="190"/>
      <c r="G14" s="263"/>
      <c r="H14" s="20"/>
      <c r="K14" s="2"/>
      <c r="L14" s="2"/>
    </row>
    <row r="15" spans="1:12" ht="15.75" x14ac:dyDescent="0.2">
      <c r="A15" s="21">
        <v>5</v>
      </c>
      <c r="B15" s="22">
        <v>2</v>
      </c>
      <c r="C15" s="23" t="s">
        <v>97</v>
      </c>
      <c r="D15" s="60" t="s">
        <v>443</v>
      </c>
      <c r="E15" s="61"/>
      <c r="F15" s="190"/>
      <c r="G15" s="263"/>
      <c r="H15" s="20"/>
      <c r="K15" s="2"/>
      <c r="L15" s="2"/>
    </row>
    <row r="16" spans="1:12" ht="15.75" x14ac:dyDescent="0.2">
      <c r="A16" s="21">
        <v>6</v>
      </c>
      <c r="B16" s="22">
        <v>1</v>
      </c>
      <c r="C16" s="23" t="s">
        <v>97</v>
      </c>
      <c r="D16" s="60" t="s">
        <v>444</v>
      </c>
      <c r="E16" s="61"/>
      <c r="F16" s="190"/>
      <c r="G16" s="263"/>
      <c r="H16" s="20"/>
      <c r="K16" s="2"/>
      <c r="L16" s="2"/>
    </row>
    <row r="17" spans="1:12" ht="15.75" x14ac:dyDescent="0.2">
      <c r="A17" s="21">
        <v>7</v>
      </c>
      <c r="B17" s="22">
        <v>2</v>
      </c>
      <c r="C17" s="23" t="s">
        <v>97</v>
      </c>
      <c r="D17" s="60" t="s">
        <v>445</v>
      </c>
      <c r="E17" s="61"/>
      <c r="F17" s="190"/>
      <c r="G17" s="263"/>
      <c r="H17" s="20"/>
      <c r="K17" s="2"/>
      <c r="L17" s="2"/>
    </row>
    <row r="18" spans="1:12" ht="15.75" x14ac:dyDescent="0.2">
      <c r="A18" s="21">
        <v>8</v>
      </c>
      <c r="B18" s="22">
        <v>1</v>
      </c>
      <c r="C18" s="23" t="s">
        <v>97</v>
      </c>
      <c r="D18" s="60" t="s">
        <v>446</v>
      </c>
      <c r="E18" s="61"/>
      <c r="F18" s="190"/>
      <c r="G18" s="263"/>
      <c r="H18" s="20"/>
      <c r="K18" s="2"/>
      <c r="L18" s="2"/>
    </row>
    <row r="19" spans="1:12" ht="15.75" x14ac:dyDescent="0.2">
      <c r="A19" s="21">
        <v>9</v>
      </c>
      <c r="B19" s="22">
        <v>1</v>
      </c>
      <c r="C19" s="23" t="s">
        <v>97</v>
      </c>
      <c r="D19" s="60" t="s">
        <v>447</v>
      </c>
      <c r="E19" s="61"/>
      <c r="F19" s="190"/>
      <c r="G19" s="263"/>
      <c r="H19" s="20"/>
      <c r="K19" s="2"/>
      <c r="L19" s="2"/>
    </row>
    <row r="20" spans="1:12" ht="15.75" x14ac:dyDescent="0.2">
      <c r="A20" s="21">
        <v>10</v>
      </c>
      <c r="B20" s="22">
        <v>2</v>
      </c>
      <c r="C20" s="23" t="s">
        <v>97</v>
      </c>
      <c r="D20" s="60" t="s">
        <v>448</v>
      </c>
      <c r="E20" s="61"/>
      <c r="F20" s="190"/>
      <c r="G20" s="263"/>
      <c r="H20" s="20"/>
      <c r="K20" s="2"/>
      <c r="L20" s="2"/>
    </row>
    <row r="21" spans="1:12" ht="15.75" x14ac:dyDescent="0.2">
      <c r="A21" s="21">
        <v>11</v>
      </c>
      <c r="B21" s="22">
        <v>2</v>
      </c>
      <c r="C21" s="23" t="s">
        <v>97</v>
      </c>
      <c r="D21" s="60" t="s">
        <v>449</v>
      </c>
      <c r="E21" s="61"/>
      <c r="F21" s="190"/>
      <c r="G21" s="263"/>
      <c r="H21" s="20"/>
      <c r="K21" s="2"/>
      <c r="L21" s="2"/>
    </row>
    <row r="22" spans="1:12" ht="15.75" x14ac:dyDescent="0.2">
      <c r="A22" s="21">
        <v>12</v>
      </c>
      <c r="B22" s="22">
        <v>2</v>
      </c>
      <c r="C22" s="23" t="s">
        <v>97</v>
      </c>
      <c r="D22" s="60" t="s">
        <v>450</v>
      </c>
      <c r="E22" s="61"/>
      <c r="F22" s="190"/>
      <c r="G22" s="263"/>
      <c r="H22" s="20"/>
      <c r="K22" s="2"/>
      <c r="L22" s="2"/>
    </row>
    <row r="23" spans="1:12" ht="15.75" x14ac:dyDescent="0.2">
      <c r="A23" s="21">
        <v>13</v>
      </c>
      <c r="B23" s="22">
        <v>1</v>
      </c>
      <c r="C23" s="23" t="s">
        <v>97</v>
      </c>
      <c r="D23" s="60" t="s">
        <v>451</v>
      </c>
      <c r="E23" s="61"/>
      <c r="F23" s="190"/>
      <c r="G23" s="263"/>
      <c r="H23" s="20"/>
      <c r="K23" s="2"/>
      <c r="L23" s="2"/>
    </row>
    <row r="24" spans="1:12" ht="15.75" x14ac:dyDescent="0.2">
      <c r="A24" s="21">
        <v>14</v>
      </c>
      <c r="B24" s="22">
        <v>1</v>
      </c>
      <c r="C24" s="23" t="s">
        <v>97</v>
      </c>
      <c r="D24" s="60" t="s">
        <v>452</v>
      </c>
      <c r="E24" s="61"/>
      <c r="F24" s="190"/>
      <c r="G24" s="263"/>
      <c r="H24" s="20"/>
      <c r="K24" s="2"/>
      <c r="L24" s="2"/>
    </row>
    <row r="25" spans="1:12" ht="15.75" x14ac:dyDescent="0.2">
      <c r="A25" s="21">
        <v>15</v>
      </c>
      <c r="B25" s="22">
        <v>3</v>
      </c>
      <c r="C25" s="23" t="s">
        <v>313</v>
      </c>
      <c r="D25" s="60" t="s">
        <v>453</v>
      </c>
      <c r="E25" s="61"/>
      <c r="F25" s="190"/>
      <c r="G25" s="263"/>
      <c r="H25" s="20"/>
      <c r="K25" s="2"/>
      <c r="L25" s="2"/>
    </row>
    <row r="26" spans="1:12" ht="15.75" x14ac:dyDescent="0.2">
      <c r="A26" s="21">
        <v>16</v>
      </c>
      <c r="B26" s="22">
        <v>3</v>
      </c>
      <c r="C26" s="23" t="s">
        <v>30</v>
      </c>
      <c r="D26" s="60" t="s">
        <v>454</v>
      </c>
      <c r="E26" s="61"/>
      <c r="F26" s="190"/>
      <c r="G26" s="263"/>
      <c r="H26" s="20"/>
      <c r="K26" s="2"/>
      <c r="L26" s="2"/>
    </row>
    <row r="27" spans="1:12" ht="15.75" x14ac:dyDescent="0.2">
      <c r="A27" s="21">
        <v>17</v>
      </c>
      <c r="B27" s="22">
        <v>3</v>
      </c>
      <c r="C27" s="23" t="s">
        <v>30</v>
      </c>
      <c r="D27" s="60" t="s">
        <v>455</v>
      </c>
      <c r="E27" s="61"/>
      <c r="F27" s="190"/>
      <c r="G27" s="263"/>
      <c r="H27" s="20"/>
      <c r="K27" s="2"/>
      <c r="L27" s="2"/>
    </row>
    <row r="28" spans="1:12" ht="15.75" x14ac:dyDescent="0.2">
      <c r="A28" s="21">
        <v>18</v>
      </c>
      <c r="B28" s="22">
        <v>5</v>
      </c>
      <c r="C28" s="23" t="s">
        <v>149</v>
      </c>
      <c r="D28" s="60" t="s">
        <v>462</v>
      </c>
      <c r="E28" s="61"/>
      <c r="F28" s="190"/>
      <c r="G28" s="263"/>
      <c r="H28" s="20"/>
      <c r="K28" s="2"/>
      <c r="L28" s="2"/>
    </row>
    <row r="29" spans="1:12" ht="15.75" x14ac:dyDescent="0.2">
      <c r="A29" s="21">
        <v>19</v>
      </c>
      <c r="B29" s="22">
        <v>5</v>
      </c>
      <c r="C29" s="23" t="s">
        <v>30</v>
      </c>
      <c r="D29" s="60" t="s">
        <v>456</v>
      </c>
      <c r="E29" s="61"/>
      <c r="F29" s="190"/>
      <c r="G29" s="263"/>
      <c r="H29" s="20"/>
      <c r="K29" s="2"/>
      <c r="L29" s="2"/>
    </row>
    <row r="30" spans="1:12" ht="15.75" x14ac:dyDescent="0.2">
      <c r="A30" s="21">
        <v>20</v>
      </c>
      <c r="B30" s="22">
        <v>2</v>
      </c>
      <c r="C30" s="23" t="s">
        <v>30</v>
      </c>
      <c r="D30" s="60" t="s">
        <v>457</v>
      </c>
      <c r="E30" s="61"/>
      <c r="F30" s="190"/>
      <c r="G30" s="263"/>
      <c r="H30" s="20"/>
      <c r="K30" s="2"/>
      <c r="L30" s="2"/>
    </row>
    <row r="31" spans="1:12" ht="15.75" x14ac:dyDescent="0.2">
      <c r="A31" s="21">
        <v>21</v>
      </c>
      <c r="B31" s="22">
        <v>100</v>
      </c>
      <c r="C31" s="23" t="s">
        <v>149</v>
      </c>
      <c r="D31" s="60" t="s">
        <v>458</v>
      </c>
      <c r="E31" s="61"/>
      <c r="F31" s="190"/>
      <c r="G31" s="263"/>
      <c r="H31" s="20"/>
      <c r="K31" s="2"/>
      <c r="L31" s="2"/>
    </row>
    <row r="32" spans="1:12" ht="15.75" x14ac:dyDescent="0.2">
      <c r="A32" s="21">
        <v>22</v>
      </c>
      <c r="B32" s="22">
        <v>2</v>
      </c>
      <c r="C32" s="23" t="s">
        <v>87</v>
      </c>
      <c r="D32" s="60" t="s">
        <v>459</v>
      </c>
      <c r="E32" s="61"/>
      <c r="F32" s="190"/>
      <c r="G32" s="263"/>
      <c r="H32" s="20"/>
      <c r="K32" s="2"/>
      <c r="L32" s="2"/>
    </row>
    <row r="33" spans="1:12" ht="15.75" x14ac:dyDescent="0.2">
      <c r="A33" s="21">
        <v>23</v>
      </c>
      <c r="B33" s="22">
        <v>3</v>
      </c>
      <c r="C33" s="23" t="s">
        <v>30</v>
      </c>
      <c r="D33" s="60" t="s">
        <v>460</v>
      </c>
      <c r="E33" s="61"/>
      <c r="F33" s="190"/>
      <c r="G33" s="263"/>
      <c r="H33" s="20"/>
      <c r="K33" s="2"/>
      <c r="L33" s="2"/>
    </row>
    <row r="34" spans="1:12" ht="15.75" x14ac:dyDescent="0.2">
      <c r="A34" s="21">
        <v>24</v>
      </c>
      <c r="B34" s="22">
        <v>3</v>
      </c>
      <c r="C34" s="23" t="s">
        <v>273</v>
      </c>
      <c r="D34" s="60" t="s">
        <v>461</v>
      </c>
      <c r="E34" s="61"/>
      <c r="F34" s="190"/>
      <c r="G34" s="263"/>
      <c r="H34" s="20"/>
      <c r="K34" s="2"/>
      <c r="L34" s="2"/>
    </row>
    <row r="35" spans="1:12" ht="15" customHeight="1" x14ac:dyDescent="0.25">
      <c r="A35" s="28"/>
      <c r="B35" s="29"/>
      <c r="C35" s="29"/>
      <c r="D35" s="30"/>
      <c r="E35" s="31"/>
      <c r="F35" s="31"/>
      <c r="G35" s="32"/>
      <c r="H35" s="20"/>
      <c r="I35" s="33"/>
    </row>
    <row r="36" spans="1:12" ht="15" customHeight="1" x14ac:dyDescent="0.25">
      <c r="A36" s="35" t="s">
        <v>11</v>
      </c>
      <c r="B36" s="36"/>
      <c r="C36" s="36"/>
      <c r="D36" s="36"/>
      <c r="E36" s="37"/>
      <c r="F36" s="535" t="s">
        <v>12</v>
      </c>
      <c r="G36" s="535"/>
      <c r="H36" s="20"/>
      <c r="I36" s="33"/>
    </row>
    <row r="37" spans="1:12" x14ac:dyDescent="0.2">
      <c r="A37" s="362"/>
      <c r="B37" s="5"/>
      <c r="C37" s="5"/>
      <c r="D37" s="5"/>
      <c r="E37" s="39"/>
      <c r="F37" s="40"/>
      <c r="G37" s="40"/>
      <c r="H37" s="5"/>
      <c r="I37" s="33"/>
    </row>
    <row r="38" spans="1:12" x14ac:dyDescent="0.2">
      <c r="A38" s="362"/>
      <c r="B38" s="5"/>
      <c r="C38" s="5"/>
      <c r="D38" s="5"/>
      <c r="E38" s="39"/>
      <c r="F38" s="40"/>
      <c r="G38" s="40"/>
      <c r="H38" s="5"/>
      <c r="I38" s="33"/>
    </row>
    <row r="39" spans="1:12" x14ac:dyDescent="0.2">
      <c r="A39" s="362"/>
      <c r="B39" s="40"/>
      <c r="C39" s="362"/>
      <c r="D39" s="40"/>
      <c r="E39" s="40"/>
      <c r="F39" s="40"/>
      <c r="G39" s="40"/>
      <c r="H39" s="5"/>
      <c r="I39" s="33"/>
    </row>
    <row r="40" spans="1:12" ht="21" x14ac:dyDescent="0.35">
      <c r="A40" s="527" t="s">
        <v>13</v>
      </c>
      <c r="B40" s="527"/>
      <c r="C40" s="527"/>
      <c r="D40" s="527"/>
      <c r="E40" s="5"/>
      <c r="F40" s="528" t="s">
        <v>14</v>
      </c>
      <c r="G40" s="528"/>
      <c r="H40" s="5"/>
      <c r="I40" s="33"/>
      <c r="J40" s="33"/>
      <c r="K40" s="34"/>
    </row>
    <row r="41" spans="1:12" ht="21" x14ac:dyDescent="0.35">
      <c r="A41" s="361"/>
      <c r="B41" s="361"/>
      <c r="C41" s="361"/>
      <c r="D41" s="361"/>
      <c r="E41" s="5"/>
      <c r="F41" s="362"/>
      <c r="G41" s="362"/>
      <c r="H41" s="5"/>
      <c r="I41" s="33"/>
      <c r="J41" s="33"/>
      <c r="K41" s="34"/>
      <c r="L41" s="6" t="s">
        <v>15</v>
      </c>
    </row>
    <row r="42" spans="1:12" x14ac:dyDescent="0.2">
      <c r="A42" s="362"/>
      <c r="B42" s="362"/>
      <c r="C42" s="362"/>
      <c r="D42" s="362"/>
      <c r="E42" s="5"/>
      <c r="F42" s="362"/>
      <c r="G42" s="362"/>
      <c r="H42" s="5"/>
    </row>
    <row r="43" spans="1:12" ht="14.25" x14ac:dyDescent="0.2">
      <c r="A43" s="42" t="s">
        <v>16</v>
      </c>
      <c r="B43" s="43"/>
      <c r="C43" s="43"/>
      <c r="D43" s="43"/>
      <c r="E43" s="44"/>
      <c r="F43" s="43"/>
      <c r="G43" s="45"/>
      <c r="H43" s="5"/>
    </row>
    <row r="44" spans="1:12" x14ac:dyDescent="0.2">
      <c r="A44" s="46"/>
      <c r="B44" s="20"/>
      <c r="C44" s="47"/>
      <c r="D44" s="20"/>
      <c r="E44" s="20"/>
      <c r="F44" s="20"/>
      <c r="G44" s="48"/>
      <c r="H44" s="5"/>
    </row>
    <row r="45" spans="1:12" ht="13.5" thickBot="1" x14ac:dyDescent="0.25">
      <c r="A45" s="49"/>
      <c r="B45" s="50"/>
      <c r="C45" s="51"/>
      <c r="D45" s="50"/>
      <c r="E45" s="50"/>
      <c r="F45" s="50"/>
      <c r="G45" s="52"/>
      <c r="H45" s="5"/>
    </row>
    <row r="46" spans="1:12" ht="13.5" thickTop="1" x14ac:dyDescent="0.2">
      <c r="A46" s="362"/>
      <c r="B46" s="5"/>
      <c r="C46" s="362"/>
      <c r="D46" s="5"/>
      <c r="E46" s="5"/>
      <c r="F46" s="5"/>
      <c r="G46" s="5"/>
      <c r="H46" s="5"/>
    </row>
    <row r="49" spans="13:13" x14ac:dyDescent="0.2">
      <c r="M49" s="6" t="s">
        <v>17</v>
      </c>
    </row>
  </sheetData>
  <mergeCells count="6">
    <mergeCell ref="A1:G1"/>
    <mergeCell ref="B8:C8"/>
    <mergeCell ref="D8:F8"/>
    <mergeCell ref="F36:G36"/>
    <mergeCell ref="A40:D40"/>
    <mergeCell ref="F40:G4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I34" sqref="I3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62</v>
      </c>
      <c r="H3" s="5"/>
      <c r="L3" s="11"/>
    </row>
    <row r="4" spans="1:18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44930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84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6.75" customHeight="1" x14ac:dyDescent="0.2">
      <c r="A10" s="21">
        <v>1</v>
      </c>
      <c r="B10" s="22">
        <v>3</v>
      </c>
      <c r="C10" s="23" t="s">
        <v>36</v>
      </c>
      <c r="D10" s="60" t="s">
        <v>64</v>
      </c>
      <c r="E10" s="85"/>
      <c r="F10" s="86"/>
      <c r="G10" s="24"/>
      <c r="H10" s="20"/>
      <c r="M10" s="2"/>
      <c r="Q10" s="2"/>
      <c r="R10" s="2"/>
    </row>
    <row r="11" spans="1:18" ht="15.75" x14ac:dyDescent="0.2">
      <c r="A11" s="21"/>
      <c r="B11" s="22"/>
      <c r="C11" s="23"/>
      <c r="D11" s="60"/>
      <c r="E11" s="85"/>
      <c r="F11" s="86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83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83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83"/>
      <c r="B17" s="40"/>
      <c r="C17" s="83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82"/>
      <c r="B19" s="82"/>
      <c r="C19" s="82"/>
      <c r="D19" s="82"/>
      <c r="E19" s="5"/>
      <c r="F19" s="83"/>
      <c r="G19" s="83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83"/>
      <c r="B20" s="83"/>
      <c r="C20" s="83"/>
      <c r="D20" s="83"/>
      <c r="E20" s="5"/>
      <c r="F20" s="83"/>
      <c r="G20" s="83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83"/>
      <c r="B24" s="5"/>
      <c r="C24" s="83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2"/>
  <sheetViews>
    <sheetView showGridLines="0" zoomScaleNormal="100" workbookViewId="0">
      <selection activeCell="M23" sqref="M2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464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44992</v>
      </c>
      <c r="H4" s="5"/>
    </row>
    <row r="5" spans="1:12" s="2" customFormat="1" ht="16.5" customHeight="1" x14ac:dyDescent="0.2">
      <c r="A5" s="4"/>
      <c r="B5" s="12" t="s">
        <v>465</v>
      </c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66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3.25" customHeight="1" x14ac:dyDescent="0.2">
      <c r="A9" s="21"/>
      <c r="B9" s="22"/>
      <c r="C9" s="23"/>
      <c r="D9" s="134" t="s">
        <v>466</v>
      </c>
      <c r="E9" s="61"/>
      <c r="F9" s="190"/>
      <c r="G9" s="263"/>
      <c r="H9" s="20"/>
      <c r="K9" s="2"/>
      <c r="L9" s="2"/>
    </row>
    <row r="10" spans="1:12" ht="15.75" x14ac:dyDescent="0.2">
      <c r="A10" s="21"/>
      <c r="B10" s="22"/>
      <c r="C10" s="23"/>
      <c r="D10" s="134" t="s">
        <v>438</v>
      </c>
      <c r="E10" s="61"/>
      <c r="F10" s="190"/>
      <c r="G10" s="263"/>
      <c r="H10" s="20"/>
      <c r="K10" s="2"/>
      <c r="L10" s="2"/>
    </row>
    <row r="11" spans="1:12" ht="20.25" customHeight="1" x14ac:dyDescent="0.2">
      <c r="A11" s="21">
        <v>1</v>
      </c>
      <c r="B11" s="22">
        <v>9</v>
      </c>
      <c r="C11" s="23" t="s">
        <v>473</v>
      </c>
      <c r="D11" s="60" t="s">
        <v>467</v>
      </c>
      <c r="E11" s="61"/>
      <c r="F11" s="190"/>
      <c r="G11" s="263"/>
      <c r="H11" s="20"/>
      <c r="K11" s="2"/>
      <c r="L11" s="2"/>
    </row>
    <row r="12" spans="1:12" ht="20.25" customHeight="1" x14ac:dyDescent="0.2">
      <c r="A12" s="21">
        <v>2</v>
      </c>
      <c r="B12" s="22">
        <v>1</v>
      </c>
      <c r="C12" s="23" t="s">
        <v>273</v>
      </c>
      <c r="D12" s="60" t="s">
        <v>468</v>
      </c>
      <c r="E12" s="61"/>
      <c r="F12" s="190"/>
      <c r="G12" s="263"/>
      <c r="H12" s="20"/>
      <c r="K12" s="2"/>
      <c r="L12" s="2"/>
    </row>
    <row r="13" spans="1:12" ht="20.25" customHeight="1" x14ac:dyDescent="0.2">
      <c r="A13" s="21">
        <v>3</v>
      </c>
      <c r="B13" s="22">
        <v>2</v>
      </c>
      <c r="C13" s="23" t="s">
        <v>273</v>
      </c>
      <c r="D13" s="60" t="s">
        <v>469</v>
      </c>
      <c r="E13" s="61"/>
      <c r="F13" s="190"/>
      <c r="G13" s="263"/>
      <c r="H13" s="20"/>
      <c r="K13" s="2"/>
      <c r="L13" s="2"/>
    </row>
    <row r="14" spans="1:12" ht="20.25" customHeight="1" x14ac:dyDescent="0.2">
      <c r="A14" s="21">
        <v>4</v>
      </c>
      <c r="B14" s="22">
        <v>1</v>
      </c>
      <c r="C14" s="23" t="s">
        <v>474</v>
      </c>
      <c r="D14" s="60" t="s">
        <v>470</v>
      </c>
      <c r="E14" s="61"/>
      <c r="F14" s="190"/>
      <c r="G14" s="263"/>
      <c r="H14" s="20"/>
      <c r="K14" s="2"/>
      <c r="L14" s="2"/>
    </row>
    <row r="15" spans="1:12" ht="20.25" customHeight="1" x14ac:dyDescent="0.2">
      <c r="A15" s="21">
        <v>5</v>
      </c>
      <c r="B15" s="22">
        <v>2</v>
      </c>
      <c r="C15" s="23" t="s">
        <v>30</v>
      </c>
      <c r="D15" s="60" t="s">
        <v>471</v>
      </c>
      <c r="E15" s="61"/>
      <c r="F15" s="190"/>
      <c r="G15" s="263"/>
      <c r="H15" s="20"/>
      <c r="K15" s="2"/>
      <c r="L15" s="2"/>
    </row>
    <row r="16" spans="1:12" ht="20.25" customHeight="1" x14ac:dyDescent="0.2">
      <c r="A16" s="21">
        <v>6</v>
      </c>
      <c r="B16" s="22">
        <v>1</v>
      </c>
      <c r="C16" s="23" t="s">
        <v>30</v>
      </c>
      <c r="D16" s="60" t="s">
        <v>472</v>
      </c>
      <c r="E16" s="61"/>
      <c r="F16" s="190"/>
      <c r="G16" s="263"/>
      <c r="H16" s="20"/>
      <c r="K16" s="2"/>
      <c r="L16" s="2"/>
    </row>
    <row r="17" spans="1:13" ht="15.75" x14ac:dyDescent="0.2">
      <c r="A17" s="21"/>
      <c r="B17" s="22"/>
      <c r="C17" s="23"/>
      <c r="D17" s="60"/>
      <c r="E17" s="61"/>
      <c r="F17" s="190"/>
      <c r="G17" s="263"/>
      <c r="H17" s="20"/>
      <c r="K17" s="2"/>
      <c r="L17" s="2"/>
    </row>
    <row r="18" spans="1:13" ht="15" customHeight="1" x14ac:dyDescent="0.25">
      <c r="A18" s="28"/>
      <c r="B18" s="29"/>
      <c r="C18" s="29"/>
      <c r="D18" s="30"/>
      <c r="E18" s="31"/>
      <c r="F18" s="31"/>
      <c r="G18" s="32"/>
      <c r="H18" s="20"/>
      <c r="I18" s="33"/>
    </row>
    <row r="19" spans="1:13" ht="15" customHeight="1" x14ac:dyDescent="0.25">
      <c r="A19" s="35" t="s">
        <v>11</v>
      </c>
      <c r="B19" s="36"/>
      <c r="C19" s="36"/>
      <c r="D19" s="36"/>
      <c r="E19" s="37"/>
      <c r="F19" s="535" t="s">
        <v>12</v>
      </c>
      <c r="G19" s="535"/>
      <c r="H19" s="20"/>
      <c r="I19" s="33"/>
    </row>
    <row r="20" spans="1:13" x14ac:dyDescent="0.2">
      <c r="A20" s="365"/>
      <c r="B20" s="5"/>
      <c r="C20" s="5"/>
      <c r="D20" s="5"/>
      <c r="E20" s="39"/>
      <c r="F20" s="40"/>
      <c r="G20" s="40"/>
      <c r="H20" s="5"/>
      <c r="I20" s="33"/>
    </row>
    <row r="21" spans="1:13" x14ac:dyDescent="0.2">
      <c r="A21" s="365"/>
      <c r="B21" s="5"/>
      <c r="C21" s="5"/>
      <c r="D21" s="5"/>
      <c r="E21" s="39"/>
      <c r="F21" s="40"/>
      <c r="G21" s="40"/>
      <c r="H21" s="5"/>
      <c r="I21" s="33"/>
    </row>
    <row r="22" spans="1:13" x14ac:dyDescent="0.2">
      <c r="A22" s="365"/>
      <c r="B22" s="40"/>
      <c r="C22" s="365"/>
      <c r="D22" s="40"/>
      <c r="E22" s="40"/>
      <c r="F22" s="40"/>
      <c r="G22" s="40"/>
      <c r="H22" s="5"/>
      <c r="I22" s="33"/>
    </row>
    <row r="23" spans="1:13" ht="21" x14ac:dyDescent="0.35">
      <c r="A23" s="527" t="s">
        <v>13</v>
      </c>
      <c r="B23" s="527"/>
      <c r="C23" s="527"/>
      <c r="D23" s="527"/>
      <c r="E23" s="5"/>
      <c r="F23" s="528" t="s">
        <v>14</v>
      </c>
      <c r="G23" s="528"/>
      <c r="H23" s="5"/>
      <c r="I23" s="33"/>
      <c r="J23" s="33"/>
      <c r="K23" s="34"/>
    </row>
    <row r="24" spans="1:13" ht="21" x14ac:dyDescent="0.35">
      <c r="A24" s="364"/>
      <c r="B24" s="364"/>
      <c r="C24" s="364"/>
      <c r="D24" s="364"/>
      <c r="E24" s="5"/>
      <c r="F24" s="365"/>
      <c r="G24" s="365"/>
      <c r="H24" s="5"/>
      <c r="I24" s="33"/>
      <c r="J24" s="33"/>
      <c r="K24" s="34"/>
      <c r="L24" s="6" t="s">
        <v>15</v>
      </c>
    </row>
    <row r="25" spans="1:13" x14ac:dyDescent="0.2">
      <c r="A25" s="365"/>
      <c r="B25" s="365"/>
      <c r="C25" s="365"/>
      <c r="D25" s="365"/>
      <c r="E25" s="5"/>
      <c r="F25" s="365"/>
      <c r="G25" s="365"/>
      <c r="H25" s="5"/>
    </row>
    <row r="26" spans="1:13" ht="14.25" x14ac:dyDescent="0.2">
      <c r="A26" s="42" t="s">
        <v>16</v>
      </c>
      <c r="B26" s="43"/>
      <c r="C26" s="43"/>
      <c r="D26" s="43"/>
      <c r="E26" s="44"/>
      <c r="F26" s="43"/>
      <c r="G26" s="45"/>
      <c r="H26" s="5"/>
    </row>
    <row r="27" spans="1:13" x14ac:dyDescent="0.2">
      <c r="A27" s="46"/>
      <c r="B27" s="20"/>
      <c r="C27" s="47"/>
      <c r="D27" s="20"/>
      <c r="E27" s="20"/>
      <c r="F27" s="20"/>
      <c r="G27" s="48"/>
      <c r="H27" s="5"/>
    </row>
    <row r="28" spans="1:13" ht="13.5" thickBot="1" x14ac:dyDescent="0.25">
      <c r="A28" s="49"/>
      <c r="B28" s="50"/>
      <c r="C28" s="51"/>
      <c r="D28" s="50"/>
      <c r="E28" s="50"/>
      <c r="F28" s="50"/>
      <c r="G28" s="52"/>
      <c r="H28" s="5"/>
    </row>
    <row r="29" spans="1:13" ht="13.5" thickTop="1" x14ac:dyDescent="0.2">
      <c r="A29" s="365"/>
      <c r="B29" s="5"/>
      <c r="C29" s="365"/>
      <c r="D29" s="5"/>
      <c r="E29" s="5"/>
      <c r="F29" s="5"/>
      <c r="G29" s="5"/>
      <c r="H29" s="5"/>
    </row>
    <row r="32" spans="1:13" x14ac:dyDescent="0.2">
      <c r="M32" s="6" t="s">
        <v>17</v>
      </c>
    </row>
  </sheetData>
  <mergeCells count="6">
    <mergeCell ref="A1:G1"/>
    <mergeCell ref="B8:C8"/>
    <mergeCell ref="D8:F8"/>
    <mergeCell ref="F19:G19"/>
    <mergeCell ref="A23:D23"/>
    <mergeCell ref="F23:G2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3"/>
  <sheetViews>
    <sheetView showGridLines="0" zoomScaleNormal="100" workbookViewId="0">
      <selection activeCell="P15" sqref="O15:P1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475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44992</v>
      </c>
      <c r="H4" s="5"/>
    </row>
    <row r="5" spans="1:12" s="2" customFormat="1" ht="16.5" customHeight="1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6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48.75" customHeight="1" x14ac:dyDescent="0.2">
      <c r="A9" s="21">
        <v>1</v>
      </c>
      <c r="B9" s="22">
        <v>1</v>
      </c>
      <c r="C9" s="23" t="s">
        <v>94</v>
      </c>
      <c r="D9" s="532" t="s">
        <v>476</v>
      </c>
      <c r="E9" s="533"/>
      <c r="F9" s="534"/>
      <c r="G9" s="263"/>
      <c r="H9" s="370">
        <v>44932</v>
      </c>
      <c r="K9" s="2"/>
      <c r="L9" s="2"/>
    </row>
    <row r="10" spans="1:12" ht="36.75" customHeight="1" x14ac:dyDescent="0.2">
      <c r="A10" s="21">
        <v>2</v>
      </c>
      <c r="B10" s="22">
        <v>1</v>
      </c>
      <c r="C10" s="23" t="s">
        <v>94</v>
      </c>
      <c r="D10" s="532" t="s">
        <v>477</v>
      </c>
      <c r="E10" s="533"/>
      <c r="F10" s="534"/>
      <c r="G10" s="263"/>
      <c r="H10" s="370">
        <v>44957</v>
      </c>
      <c r="K10" s="2"/>
      <c r="L10" s="2"/>
    </row>
    <row r="11" spans="1:12" ht="36" customHeight="1" x14ac:dyDescent="0.2">
      <c r="A11" s="21">
        <v>3</v>
      </c>
      <c r="B11" s="22">
        <v>3</v>
      </c>
      <c r="C11" s="23" t="s">
        <v>94</v>
      </c>
      <c r="D11" s="539" t="s">
        <v>478</v>
      </c>
      <c r="E11" s="540"/>
      <c r="F11" s="541"/>
      <c r="G11" s="263"/>
      <c r="H11" s="370">
        <v>44932</v>
      </c>
      <c r="K11" s="2"/>
      <c r="L11" s="2"/>
    </row>
    <row r="12" spans="1:12" ht="20.25" customHeight="1" x14ac:dyDescent="0.2">
      <c r="A12" s="21"/>
      <c r="B12" s="22"/>
      <c r="C12" s="23"/>
      <c r="D12" s="60"/>
      <c r="E12" s="61"/>
      <c r="F12" s="190"/>
      <c r="G12" s="263"/>
      <c r="H12" s="20"/>
      <c r="K12" s="2"/>
      <c r="L12" s="2"/>
    </row>
    <row r="13" spans="1:12" ht="20.25" customHeight="1" x14ac:dyDescent="0.2">
      <c r="A13" s="21">
        <v>4</v>
      </c>
      <c r="B13" s="22">
        <v>6</v>
      </c>
      <c r="C13" s="23" t="s">
        <v>94</v>
      </c>
      <c r="D13" s="60" t="s">
        <v>479</v>
      </c>
      <c r="E13" s="61"/>
      <c r="F13" s="190"/>
      <c r="G13" s="263"/>
      <c r="H13" s="370">
        <v>44946</v>
      </c>
      <c r="K13" s="2"/>
      <c r="L13" s="2"/>
    </row>
    <row r="14" spans="1:12" ht="20.25" customHeight="1" x14ac:dyDescent="0.2">
      <c r="A14" s="21">
        <v>5</v>
      </c>
      <c r="B14" s="22">
        <v>1</v>
      </c>
      <c r="C14" s="23" t="s">
        <v>94</v>
      </c>
      <c r="D14" s="60" t="s">
        <v>480</v>
      </c>
      <c r="E14" s="61"/>
      <c r="F14" s="190"/>
      <c r="G14" s="263"/>
      <c r="H14" s="370">
        <v>44946</v>
      </c>
      <c r="K14" s="2"/>
      <c r="L14" s="2"/>
    </row>
    <row r="15" spans="1:12" ht="20.25" customHeight="1" x14ac:dyDescent="0.2">
      <c r="A15" s="21"/>
      <c r="B15" s="22"/>
      <c r="C15" s="23"/>
      <c r="D15" s="60"/>
      <c r="E15" s="61"/>
      <c r="F15" s="190"/>
      <c r="G15" s="263"/>
      <c r="H15" s="20"/>
      <c r="K15" s="2"/>
      <c r="L15" s="2"/>
    </row>
    <row r="16" spans="1:12" ht="32.25" customHeight="1" x14ac:dyDescent="0.2">
      <c r="A16" s="21">
        <v>6</v>
      </c>
      <c r="B16" s="22">
        <v>4</v>
      </c>
      <c r="C16" s="23" t="s">
        <v>94</v>
      </c>
      <c r="D16" s="542" t="s">
        <v>481</v>
      </c>
      <c r="E16" s="543"/>
      <c r="F16" s="544"/>
      <c r="G16" s="263" t="s">
        <v>483</v>
      </c>
      <c r="H16" s="20"/>
      <c r="K16" s="2"/>
      <c r="L16" s="2"/>
    </row>
    <row r="17" spans="1:12" ht="34.5" customHeight="1" x14ac:dyDescent="0.2">
      <c r="A17" s="21">
        <v>7</v>
      </c>
      <c r="B17" s="22">
        <v>2</v>
      </c>
      <c r="C17" s="23" t="s">
        <v>94</v>
      </c>
      <c r="D17" s="532" t="s">
        <v>482</v>
      </c>
      <c r="E17" s="533"/>
      <c r="F17" s="534"/>
      <c r="G17" s="263" t="s">
        <v>483</v>
      </c>
      <c r="H17" s="20"/>
      <c r="K17" s="2"/>
      <c r="L17" s="2"/>
    </row>
    <row r="18" spans="1:12" ht="15.75" x14ac:dyDescent="0.2">
      <c r="A18" s="21">
        <v>8</v>
      </c>
      <c r="B18" s="22">
        <v>4</v>
      </c>
      <c r="C18" s="23" t="s">
        <v>94</v>
      </c>
      <c r="D18" s="187" t="s">
        <v>484</v>
      </c>
      <c r="E18" s="188"/>
      <c r="F18" s="189"/>
      <c r="G18" s="263" t="s">
        <v>485</v>
      </c>
      <c r="H18" s="20"/>
      <c r="K18" s="2"/>
      <c r="L18" s="2"/>
    </row>
    <row r="19" spans="1:12" ht="15" customHeight="1" x14ac:dyDescent="0.25">
      <c r="A19" s="28"/>
      <c r="B19" s="29"/>
      <c r="C19" s="29"/>
      <c r="D19" s="30"/>
      <c r="E19" s="31"/>
      <c r="F19" s="31"/>
      <c r="G19" s="32"/>
      <c r="H19" s="20"/>
      <c r="I19" s="33"/>
    </row>
    <row r="20" spans="1:12" ht="15" customHeight="1" x14ac:dyDescent="0.25">
      <c r="A20" s="35" t="s">
        <v>11</v>
      </c>
      <c r="B20" s="36"/>
      <c r="C20" s="36"/>
      <c r="D20" s="36"/>
      <c r="E20" s="37"/>
      <c r="F20" s="535" t="s">
        <v>12</v>
      </c>
      <c r="G20" s="535"/>
      <c r="H20" s="20"/>
      <c r="I20" s="33"/>
    </row>
    <row r="21" spans="1:12" x14ac:dyDescent="0.2">
      <c r="A21" s="368"/>
      <c r="B21" s="5"/>
      <c r="C21" s="5"/>
      <c r="D21" s="5"/>
      <c r="E21" s="39"/>
      <c r="F21" s="40"/>
      <c r="G21" s="40"/>
      <c r="H21" s="5"/>
      <c r="I21" s="33"/>
    </row>
    <row r="22" spans="1:12" x14ac:dyDescent="0.2">
      <c r="A22" s="368"/>
      <c r="B22" s="5"/>
      <c r="C22" s="5"/>
      <c r="D22" s="5"/>
      <c r="E22" s="39"/>
      <c r="F22" s="40"/>
      <c r="G22" s="40"/>
      <c r="H22" s="5"/>
      <c r="I22" s="33"/>
    </row>
    <row r="23" spans="1:12" x14ac:dyDescent="0.2">
      <c r="A23" s="368"/>
      <c r="B23" s="40"/>
      <c r="C23" s="368"/>
      <c r="D23" s="40"/>
      <c r="E23" s="40"/>
      <c r="F23" s="40"/>
      <c r="G23" s="40"/>
      <c r="H23" s="5"/>
      <c r="I23" s="33"/>
    </row>
    <row r="24" spans="1:12" ht="21" x14ac:dyDescent="0.35">
      <c r="A24" s="527" t="s">
        <v>13</v>
      </c>
      <c r="B24" s="527"/>
      <c r="C24" s="527"/>
      <c r="D24" s="527"/>
      <c r="E24" s="5"/>
      <c r="F24" s="528" t="s">
        <v>14</v>
      </c>
      <c r="G24" s="528"/>
      <c r="H24" s="5"/>
      <c r="I24" s="33"/>
      <c r="J24" s="33"/>
      <c r="K24" s="34"/>
    </row>
    <row r="25" spans="1:12" ht="21" x14ac:dyDescent="0.35">
      <c r="A25" s="367"/>
      <c r="B25" s="367"/>
      <c r="C25" s="367"/>
      <c r="D25" s="367"/>
      <c r="E25" s="5"/>
      <c r="F25" s="368"/>
      <c r="G25" s="368"/>
      <c r="H25" s="5"/>
      <c r="I25" s="33"/>
      <c r="J25" s="33"/>
      <c r="K25" s="34"/>
      <c r="L25" s="6" t="s">
        <v>15</v>
      </c>
    </row>
    <row r="26" spans="1:12" x14ac:dyDescent="0.2">
      <c r="A26" s="368"/>
      <c r="B26" s="368"/>
      <c r="C26" s="368"/>
      <c r="D26" s="368"/>
      <c r="E26" s="5"/>
      <c r="F26" s="368"/>
      <c r="G26" s="368"/>
      <c r="H26" s="5"/>
    </row>
    <row r="27" spans="1:12" ht="14.25" x14ac:dyDescent="0.2">
      <c r="A27" s="42" t="s">
        <v>16</v>
      </c>
      <c r="B27" s="43"/>
      <c r="C27" s="43"/>
      <c r="D27" s="43"/>
      <c r="E27" s="44"/>
      <c r="F27" s="43"/>
      <c r="G27" s="45"/>
      <c r="H27" s="5"/>
    </row>
    <row r="28" spans="1:12" x14ac:dyDescent="0.2">
      <c r="A28" s="46"/>
      <c r="B28" s="20"/>
      <c r="C28" s="47"/>
      <c r="D28" s="20"/>
      <c r="E28" s="20"/>
      <c r="F28" s="20"/>
      <c r="G28" s="48"/>
      <c r="H28" s="5"/>
    </row>
    <row r="29" spans="1:12" ht="13.5" thickBot="1" x14ac:dyDescent="0.25">
      <c r="A29" s="49"/>
      <c r="B29" s="50"/>
      <c r="C29" s="51"/>
      <c r="D29" s="50"/>
      <c r="E29" s="50"/>
      <c r="F29" s="50"/>
      <c r="G29" s="52"/>
      <c r="H29" s="5"/>
    </row>
    <row r="30" spans="1:12" ht="13.5" thickTop="1" x14ac:dyDescent="0.2">
      <c r="A30" s="368"/>
      <c r="B30" s="5"/>
      <c r="C30" s="368"/>
      <c r="D30" s="5"/>
      <c r="E30" s="5"/>
      <c r="F30" s="5"/>
      <c r="G30" s="5"/>
      <c r="H30" s="5"/>
    </row>
    <row r="33" spans="13:13" x14ac:dyDescent="0.2">
      <c r="M33" s="6" t="s">
        <v>17</v>
      </c>
    </row>
  </sheetData>
  <mergeCells count="11">
    <mergeCell ref="F20:G20"/>
    <mergeCell ref="A24:D24"/>
    <mergeCell ref="F24:G24"/>
    <mergeCell ref="D16:F16"/>
    <mergeCell ref="D17:F17"/>
    <mergeCell ref="D10:F10"/>
    <mergeCell ref="D11:F11"/>
    <mergeCell ref="A1:G1"/>
    <mergeCell ref="B8:C8"/>
    <mergeCell ref="D8:F8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7"/>
  <sheetViews>
    <sheetView showGridLines="0" zoomScaleNormal="100" workbookViewId="0">
      <selection activeCell="K33" sqref="K3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486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44992</v>
      </c>
      <c r="H4" s="5"/>
    </row>
    <row r="5" spans="1:12" s="2" customFormat="1" ht="33.75" customHeight="1" x14ac:dyDescent="0.2">
      <c r="A5" s="4"/>
      <c r="B5" s="545" t="s">
        <v>488</v>
      </c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6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48.75" customHeight="1" x14ac:dyDescent="0.2">
      <c r="A9" s="21">
        <v>1</v>
      </c>
      <c r="B9" s="22">
        <v>2</v>
      </c>
      <c r="C9" s="23" t="s">
        <v>94</v>
      </c>
      <c r="D9" s="532" t="s">
        <v>487</v>
      </c>
      <c r="E9" s="533"/>
      <c r="F9" s="534"/>
      <c r="G9" s="263"/>
      <c r="H9" s="370" t="s">
        <v>489</v>
      </c>
      <c r="K9" s="2"/>
      <c r="L9" s="2"/>
    </row>
    <row r="10" spans="1:12" ht="15.75" x14ac:dyDescent="0.2">
      <c r="A10" s="21"/>
      <c r="B10" s="22"/>
      <c r="C10" s="23"/>
      <c r="D10" s="187"/>
      <c r="E10" s="188"/>
      <c r="F10" s="189"/>
      <c r="G10" s="263"/>
      <c r="H10" s="20"/>
      <c r="K10" s="2"/>
      <c r="L10" s="2"/>
    </row>
    <row r="11" spans="1:12" ht="15.75" x14ac:dyDescent="0.2">
      <c r="A11" s="21"/>
      <c r="B11" s="22"/>
      <c r="C11" s="23"/>
      <c r="D11" s="187"/>
      <c r="E11" s="188"/>
      <c r="F11" s="189"/>
      <c r="G11" s="263"/>
      <c r="H11" s="20"/>
      <c r="K11" s="2"/>
      <c r="L11" s="2"/>
    </row>
    <row r="12" spans="1:12" ht="15.75" x14ac:dyDescent="0.2">
      <c r="A12" s="21"/>
      <c r="B12" s="22"/>
      <c r="C12" s="23"/>
      <c r="D12" s="187"/>
      <c r="E12" s="188"/>
      <c r="F12" s="189"/>
      <c r="G12" s="263"/>
      <c r="H12" s="20"/>
      <c r="K12" s="2"/>
      <c r="L12" s="2"/>
    </row>
    <row r="13" spans="1:12" ht="15" customHeight="1" x14ac:dyDescent="0.25">
      <c r="A13" s="28"/>
      <c r="B13" s="29"/>
      <c r="C13" s="29"/>
      <c r="D13" s="30"/>
      <c r="E13" s="31"/>
      <c r="F13" s="31"/>
      <c r="G13" s="32"/>
      <c r="H13" s="20"/>
      <c r="I13" s="33"/>
    </row>
    <row r="14" spans="1:12" ht="15" customHeight="1" x14ac:dyDescent="0.2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</row>
    <row r="15" spans="1:12" x14ac:dyDescent="0.2">
      <c r="A15" s="368"/>
      <c r="B15" s="5"/>
      <c r="C15" s="5"/>
      <c r="D15" s="5"/>
      <c r="E15" s="39"/>
      <c r="F15" s="40"/>
      <c r="G15" s="40"/>
      <c r="H15" s="5"/>
      <c r="I15" s="33"/>
    </row>
    <row r="16" spans="1:12" x14ac:dyDescent="0.2">
      <c r="A16" s="368"/>
      <c r="B16" s="5"/>
      <c r="C16" s="5"/>
      <c r="D16" s="5"/>
      <c r="E16" s="39"/>
      <c r="F16" s="40"/>
      <c r="G16" s="40"/>
      <c r="H16" s="5"/>
      <c r="I16" s="33"/>
    </row>
    <row r="17" spans="1:13" x14ac:dyDescent="0.2">
      <c r="A17" s="368"/>
      <c r="B17" s="40"/>
      <c r="C17" s="368"/>
      <c r="D17" s="40"/>
      <c r="E17" s="40"/>
      <c r="F17" s="40"/>
      <c r="G17" s="40"/>
      <c r="H17" s="5"/>
      <c r="I17" s="33"/>
    </row>
    <row r="18" spans="1:13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4"/>
    </row>
    <row r="19" spans="1:13" ht="21" x14ac:dyDescent="0.35">
      <c r="A19" s="367"/>
      <c r="B19" s="367"/>
      <c r="C19" s="367"/>
      <c r="D19" s="367"/>
      <c r="E19" s="5"/>
      <c r="F19" s="368"/>
      <c r="G19" s="368"/>
      <c r="H19" s="5"/>
      <c r="I19" s="33"/>
      <c r="J19" s="33"/>
      <c r="K19" s="34"/>
      <c r="L19" s="6" t="s">
        <v>15</v>
      </c>
    </row>
    <row r="20" spans="1:13" x14ac:dyDescent="0.2">
      <c r="A20" s="368"/>
      <c r="B20" s="368"/>
      <c r="C20" s="368"/>
      <c r="D20" s="368"/>
      <c r="E20" s="5"/>
      <c r="F20" s="368"/>
      <c r="G20" s="368"/>
      <c r="H20" s="5"/>
    </row>
    <row r="21" spans="1:13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3" x14ac:dyDescent="0.2">
      <c r="A22" s="46"/>
      <c r="B22" s="20"/>
      <c r="C22" s="47"/>
      <c r="D22" s="20"/>
      <c r="E22" s="20"/>
      <c r="F22" s="20"/>
      <c r="G22" s="48"/>
      <c r="H22" s="5"/>
    </row>
    <row r="23" spans="1:13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3" ht="13.5" thickTop="1" x14ac:dyDescent="0.2">
      <c r="A24" s="368"/>
      <c r="B24" s="5"/>
      <c r="C24" s="368"/>
      <c r="D24" s="5"/>
      <c r="E24" s="5"/>
      <c r="F24" s="5"/>
      <c r="G24" s="5"/>
      <c r="H24" s="5"/>
    </row>
    <row r="27" spans="1:13" x14ac:dyDescent="0.2">
      <c r="M27" s="6" t="s">
        <v>17</v>
      </c>
    </row>
  </sheetData>
  <mergeCells count="8">
    <mergeCell ref="A1:G1"/>
    <mergeCell ref="B8:C8"/>
    <mergeCell ref="D8:F8"/>
    <mergeCell ref="F14:G14"/>
    <mergeCell ref="A18:D18"/>
    <mergeCell ref="F18:G18"/>
    <mergeCell ref="B5:E5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7"/>
  <sheetViews>
    <sheetView showGridLines="0" zoomScaleNormal="100" workbookViewId="0">
      <selection activeCell="M28" sqref="M2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490</v>
      </c>
      <c r="H3" s="5"/>
    </row>
    <row r="4" spans="1:12" s="2" customFormat="1" ht="17.25" customHeight="1" x14ac:dyDescent="0.2">
      <c r="A4" s="7"/>
      <c r="B4" s="12" t="s">
        <v>229</v>
      </c>
      <c r="C4" s="12"/>
      <c r="D4" s="12"/>
      <c r="E4" s="12"/>
      <c r="F4" s="9" t="s">
        <v>5</v>
      </c>
      <c r="G4" s="13">
        <v>44992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73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5.5" customHeight="1" x14ac:dyDescent="0.2">
      <c r="A9" s="21">
        <v>1</v>
      </c>
      <c r="B9" s="22">
        <v>2</v>
      </c>
      <c r="C9" s="23" t="s">
        <v>491</v>
      </c>
      <c r="D9" s="532" t="s">
        <v>492</v>
      </c>
      <c r="E9" s="533"/>
      <c r="F9" s="534"/>
      <c r="G9" s="263"/>
      <c r="H9" s="370"/>
      <c r="K9" s="2"/>
      <c r="L9" s="2"/>
    </row>
    <row r="10" spans="1:12" ht="25.5" customHeight="1" x14ac:dyDescent="0.2">
      <c r="A10" s="21">
        <v>2</v>
      </c>
      <c r="B10" s="22">
        <v>2</v>
      </c>
      <c r="C10" s="23" t="s">
        <v>491</v>
      </c>
      <c r="D10" s="532" t="s">
        <v>493</v>
      </c>
      <c r="E10" s="533"/>
      <c r="F10" s="534"/>
      <c r="G10" s="263"/>
      <c r="H10" s="20"/>
      <c r="K10" s="2"/>
      <c r="L10" s="2"/>
    </row>
    <row r="11" spans="1:12" ht="15.75" x14ac:dyDescent="0.2">
      <c r="A11" s="21"/>
      <c r="B11" s="22"/>
      <c r="C11" s="23"/>
      <c r="D11" s="187"/>
      <c r="E11" s="188"/>
      <c r="F11" s="189"/>
      <c r="G11" s="263"/>
      <c r="H11" s="20"/>
      <c r="K11" s="2"/>
      <c r="L11" s="2"/>
    </row>
    <row r="12" spans="1:12" ht="15.75" x14ac:dyDescent="0.2">
      <c r="A12" s="21"/>
      <c r="B12" s="22"/>
      <c r="C12" s="23"/>
      <c r="D12" s="187"/>
      <c r="E12" s="188"/>
      <c r="F12" s="189"/>
      <c r="G12" s="263"/>
      <c r="H12" s="20"/>
      <c r="K12" s="2"/>
      <c r="L12" s="2"/>
    </row>
    <row r="13" spans="1:12" ht="15" customHeight="1" x14ac:dyDescent="0.25">
      <c r="A13" s="28"/>
      <c r="B13" s="29"/>
      <c r="C13" s="29"/>
      <c r="D13" s="30"/>
      <c r="E13" s="31"/>
      <c r="F13" s="31"/>
      <c r="G13" s="32"/>
      <c r="H13" s="20"/>
      <c r="I13" s="33"/>
    </row>
    <row r="14" spans="1:12" ht="15" customHeight="1" x14ac:dyDescent="0.2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</row>
    <row r="15" spans="1:12" x14ac:dyDescent="0.2">
      <c r="A15" s="372"/>
      <c r="B15" s="5"/>
      <c r="C15" s="5"/>
      <c r="D15" s="5"/>
      <c r="E15" s="39"/>
      <c r="F15" s="40"/>
      <c r="G15" s="40"/>
      <c r="H15" s="5"/>
      <c r="I15" s="33"/>
    </row>
    <row r="16" spans="1:12" x14ac:dyDescent="0.2">
      <c r="A16" s="372"/>
      <c r="B16" s="5"/>
      <c r="C16" s="5"/>
      <c r="D16" s="5"/>
      <c r="E16" s="39"/>
      <c r="F16" s="40"/>
      <c r="G16" s="40"/>
      <c r="H16" s="5"/>
      <c r="I16" s="33"/>
    </row>
    <row r="17" spans="1:13" x14ac:dyDescent="0.2">
      <c r="A17" s="372"/>
      <c r="B17" s="40"/>
      <c r="C17" s="372"/>
      <c r="D17" s="40"/>
      <c r="E17" s="40"/>
      <c r="F17" s="40"/>
      <c r="G17" s="40"/>
      <c r="H17" s="5"/>
      <c r="I17" s="33"/>
    </row>
    <row r="18" spans="1:13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4"/>
    </row>
    <row r="19" spans="1:13" ht="21" x14ac:dyDescent="0.35">
      <c r="A19" s="371"/>
      <c r="B19" s="371"/>
      <c r="C19" s="371"/>
      <c r="D19" s="371"/>
      <c r="E19" s="5"/>
      <c r="F19" s="372"/>
      <c r="G19" s="372"/>
      <c r="H19" s="5"/>
      <c r="I19" s="33"/>
      <c r="J19" s="33"/>
      <c r="K19" s="34"/>
      <c r="L19" s="6" t="s">
        <v>15</v>
      </c>
    </row>
    <row r="20" spans="1:13" x14ac:dyDescent="0.2">
      <c r="A20" s="372"/>
      <c r="B20" s="372"/>
      <c r="C20" s="372"/>
      <c r="D20" s="372"/>
      <c r="E20" s="5"/>
      <c r="F20" s="372"/>
      <c r="G20" s="372"/>
      <c r="H20" s="5"/>
    </row>
    <row r="21" spans="1:13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3" x14ac:dyDescent="0.2">
      <c r="A22" s="46"/>
      <c r="B22" s="20"/>
      <c r="C22" s="47"/>
      <c r="D22" s="20"/>
      <c r="E22" s="20"/>
      <c r="F22" s="20"/>
      <c r="G22" s="48"/>
      <c r="H22" s="5"/>
    </row>
    <row r="23" spans="1:13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3" ht="13.5" thickTop="1" x14ac:dyDescent="0.2">
      <c r="A24" s="372"/>
      <c r="B24" s="5"/>
      <c r="C24" s="372"/>
      <c r="D24" s="5"/>
      <c r="E24" s="5"/>
      <c r="F24" s="5"/>
      <c r="G24" s="5"/>
      <c r="H24" s="5"/>
    </row>
    <row r="27" spans="1:13" x14ac:dyDescent="0.2">
      <c r="M27" s="6" t="s">
        <v>17</v>
      </c>
    </row>
  </sheetData>
  <mergeCells count="9">
    <mergeCell ref="A18:D18"/>
    <mergeCell ref="F18:G18"/>
    <mergeCell ref="D10:F10"/>
    <mergeCell ref="A1:G1"/>
    <mergeCell ref="B5:E5"/>
    <mergeCell ref="B8:C8"/>
    <mergeCell ref="D8:F8"/>
    <mergeCell ref="D9:F9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topLeftCell="A2" zoomScaleNormal="100" workbookViewId="0">
      <selection activeCell="J36" sqref="J3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494</v>
      </c>
      <c r="H3" s="5"/>
      <c r="L3" s="11"/>
    </row>
    <row r="4" spans="1:18" s="2" customFormat="1" ht="17.25" customHeight="1" x14ac:dyDescent="0.2">
      <c r="A4" s="7"/>
      <c r="B4" s="12" t="s">
        <v>495</v>
      </c>
      <c r="C4" s="12"/>
      <c r="D4" s="12"/>
      <c r="E4" s="12"/>
      <c r="F4" s="9" t="s">
        <v>5</v>
      </c>
      <c r="G4" s="13">
        <v>44994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496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76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31.5" customHeight="1" x14ac:dyDescent="0.2">
      <c r="A10" s="21">
        <v>1</v>
      </c>
      <c r="B10" s="22">
        <v>1</v>
      </c>
      <c r="C10" s="23" t="s">
        <v>90</v>
      </c>
      <c r="D10" s="187" t="s">
        <v>497</v>
      </c>
      <c r="E10" s="188"/>
      <c r="F10" s="189"/>
      <c r="G10" s="263"/>
      <c r="H10" s="20"/>
      <c r="M10" s="2"/>
      <c r="Q10" s="2"/>
      <c r="R10" s="2"/>
    </row>
    <row r="11" spans="1:18" ht="15.75" x14ac:dyDescent="0.2">
      <c r="A11" s="21"/>
      <c r="B11" s="22"/>
      <c r="C11" s="23"/>
      <c r="D11" s="187"/>
      <c r="E11" s="188"/>
      <c r="F11" s="189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60"/>
      <c r="E12" s="61"/>
      <c r="F12" s="190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375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375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375"/>
      <c r="B17" s="40"/>
      <c r="C17" s="375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374"/>
      <c r="B19" s="374"/>
      <c r="C19" s="374"/>
      <c r="D19" s="374"/>
      <c r="E19" s="5"/>
      <c r="F19" s="375"/>
      <c r="G19" s="375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375"/>
      <c r="B20" s="375"/>
      <c r="C20" s="375"/>
      <c r="D20" s="375"/>
      <c r="E20" s="5"/>
      <c r="F20" s="375"/>
      <c r="G20" s="375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375"/>
      <c r="B24" s="5"/>
      <c r="C24" s="375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6">
    <mergeCell ref="A1:G1"/>
    <mergeCell ref="B9:C9"/>
    <mergeCell ref="D9:F9"/>
    <mergeCell ref="F14:G14"/>
    <mergeCell ref="A18:D18"/>
    <mergeCell ref="F18:G1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showGridLines="0" zoomScaleNormal="100" workbookViewId="0">
      <selection activeCell="P32" sqref="P3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498</v>
      </c>
      <c r="H3" s="5"/>
    </row>
    <row r="4" spans="1:12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44994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7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2.5" customHeight="1" x14ac:dyDescent="0.2">
      <c r="A9" s="21">
        <v>1</v>
      </c>
      <c r="B9" s="22">
        <v>20</v>
      </c>
      <c r="C9" s="23" t="s">
        <v>30</v>
      </c>
      <c r="D9" s="187" t="s">
        <v>500</v>
      </c>
      <c r="E9" s="188"/>
      <c r="F9" s="189"/>
      <c r="G9" s="263"/>
      <c r="H9" s="20"/>
      <c r="K9" s="2"/>
      <c r="L9" s="2"/>
    </row>
    <row r="10" spans="1:12" ht="22.5" customHeight="1" x14ac:dyDescent="0.2">
      <c r="A10" s="21">
        <v>2</v>
      </c>
      <c r="B10" s="22">
        <v>2</v>
      </c>
      <c r="C10" s="23" t="s">
        <v>30</v>
      </c>
      <c r="D10" s="187" t="s">
        <v>501</v>
      </c>
      <c r="E10" s="188"/>
      <c r="F10" s="189"/>
      <c r="G10" s="263"/>
      <c r="H10" s="20"/>
      <c r="K10" s="2"/>
      <c r="L10" s="2"/>
    </row>
    <row r="11" spans="1:12" ht="22.5" customHeight="1" x14ac:dyDescent="0.2">
      <c r="A11" s="21">
        <v>3</v>
      </c>
      <c r="B11" s="22">
        <v>1</v>
      </c>
      <c r="C11" s="23" t="s">
        <v>30</v>
      </c>
      <c r="D11" s="187" t="s">
        <v>503</v>
      </c>
      <c r="E11" s="188"/>
      <c r="F11" s="189"/>
      <c r="G11" s="263"/>
      <c r="H11" s="20"/>
      <c r="K11" s="2"/>
      <c r="L11" s="2"/>
    </row>
    <row r="12" spans="1:12" ht="22.5" customHeight="1" x14ac:dyDescent="0.2">
      <c r="A12" s="21">
        <v>4</v>
      </c>
      <c r="B12" s="22">
        <v>1</v>
      </c>
      <c r="C12" s="23" t="s">
        <v>30</v>
      </c>
      <c r="D12" s="187" t="s">
        <v>502</v>
      </c>
      <c r="E12" s="188"/>
      <c r="F12" s="189"/>
      <c r="G12" s="263"/>
      <c r="H12" s="20"/>
      <c r="K12" s="2"/>
      <c r="L12" s="2"/>
    </row>
    <row r="13" spans="1:12" ht="15.75" x14ac:dyDescent="0.2">
      <c r="A13" s="21"/>
      <c r="B13" s="22"/>
      <c r="C13" s="23"/>
      <c r="D13" s="187"/>
      <c r="E13" s="188"/>
      <c r="F13" s="189"/>
      <c r="G13" s="263"/>
      <c r="H13" s="20"/>
      <c r="K13" s="2"/>
      <c r="L13" s="2"/>
    </row>
    <row r="14" spans="1:12" ht="15.75" x14ac:dyDescent="0.2">
      <c r="A14" s="21"/>
      <c r="B14" s="22"/>
      <c r="C14" s="23"/>
      <c r="D14" s="187"/>
      <c r="E14" s="188"/>
      <c r="F14" s="189"/>
      <c r="G14" s="263"/>
      <c r="H14" s="20"/>
      <c r="K14" s="2"/>
      <c r="L14" s="2"/>
    </row>
    <row r="15" spans="1:12" ht="15" customHeight="1" x14ac:dyDescent="0.25">
      <c r="A15" s="28"/>
      <c r="B15" s="29"/>
      <c r="C15" s="29"/>
      <c r="D15" s="30"/>
      <c r="E15" s="31"/>
      <c r="F15" s="31"/>
      <c r="G15" s="32"/>
      <c r="H15" s="20"/>
      <c r="I15" s="33"/>
    </row>
    <row r="16" spans="1:12" ht="15" customHeight="1" x14ac:dyDescent="0.2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</row>
    <row r="17" spans="1:13" x14ac:dyDescent="0.2">
      <c r="A17" s="378"/>
      <c r="B17" s="5"/>
      <c r="C17" s="5"/>
      <c r="D17" s="5"/>
      <c r="E17" s="39"/>
      <c r="F17" s="40"/>
      <c r="G17" s="40"/>
      <c r="H17" s="5"/>
      <c r="I17" s="33"/>
    </row>
    <row r="18" spans="1:13" x14ac:dyDescent="0.2">
      <c r="A18" s="378"/>
      <c r="B18" s="5"/>
      <c r="C18" s="5"/>
      <c r="D18" s="5"/>
      <c r="E18" s="39"/>
      <c r="F18" s="40"/>
      <c r="G18" s="40"/>
      <c r="H18" s="5"/>
      <c r="I18" s="33"/>
    </row>
    <row r="19" spans="1:13" x14ac:dyDescent="0.2">
      <c r="A19" s="378"/>
      <c r="B19" s="40"/>
      <c r="C19" s="378"/>
      <c r="D19" s="40"/>
      <c r="E19" s="40"/>
      <c r="F19" s="40"/>
      <c r="G19" s="40"/>
      <c r="H19" s="5"/>
      <c r="I19" s="33"/>
    </row>
    <row r="20" spans="1:13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4"/>
    </row>
    <row r="21" spans="1:13" ht="21" x14ac:dyDescent="0.35">
      <c r="A21" s="377"/>
      <c r="B21" s="377"/>
      <c r="C21" s="377"/>
      <c r="D21" s="377"/>
      <c r="E21" s="5"/>
      <c r="F21" s="378"/>
      <c r="G21" s="378"/>
      <c r="H21" s="5"/>
      <c r="I21" s="33"/>
      <c r="J21" s="33"/>
      <c r="K21" s="34"/>
      <c r="L21" s="6" t="s">
        <v>15</v>
      </c>
    </row>
    <row r="22" spans="1:13" x14ac:dyDescent="0.2">
      <c r="A22" s="378"/>
      <c r="B22" s="378"/>
      <c r="C22" s="378"/>
      <c r="D22" s="378"/>
      <c r="E22" s="5"/>
      <c r="F22" s="378"/>
      <c r="G22" s="378"/>
      <c r="H22" s="5"/>
    </row>
    <row r="23" spans="1:13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3" x14ac:dyDescent="0.2">
      <c r="A24" s="46"/>
      <c r="B24" s="20"/>
      <c r="C24" s="47"/>
      <c r="D24" s="20"/>
      <c r="E24" s="20"/>
      <c r="F24" s="20"/>
      <c r="G24" s="48"/>
      <c r="H24" s="5"/>
    </row>
    <row r="25" spans="1:13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3" ht="13.5" thickTop="1" x14ac:dyDescent="0.2">
      <c r="A26" s="378"/>
      <c r="B26" s="5"/>
      <c r="C26" s="378"/>
      <c r="D26" s="5"/>
      <c r="E26" s="5"/>
      <c r="F26" s="5"/>
      <c r="G26" s="5"/>
      <c r="H26" s="5"/>
    </row>
    <row r="29" spans="1:13" x14ac:dyDescent="0.2">
      <c r="M29" s="6" t="s">
        <v>17</v>
      </c>
    </row>
  </sheetData>
  <mergeCells count="7">
    <mergeCell ref="A20:D20"/>
    <mergeCell ref="F20:G20"/>
    <mergeCell ref="A1:G1"/>
    <mergeCell ref="B5:E5"/>
    <mergeCell ref="B8:C8"/>
    <mergeCell ref="D8:F8"/>
    <mergeCell ref="F16:G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7"/>
  <sheetViews>
    <sheetView showGridLines="0" topLeftCell="A10" zoomScaleNormal="100" workbookViewId="0">
      <selection activeCell="L37" sqref="L3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504</v>
      </c>
      <c r="H3" s="5"/>
    </row>
    <row r="4" spans="1:12" s="2" customFormat="1" ht="17.25" customHeight="1" x14ac:dyDescent="0.2">
      <c r="A4" s="7"/>
      <c r="B4" s="12" t="s">
        <v>505</v>
      </c>
      <c r="C4" s="12"/>
      <c r="D4" s="12"/>
      <c r="E4" s="12"/>
      <c r="F4" s="9" t="s">
        <v>5</v>
      </c>
      <c r="G4" s="13">
        <v>44994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8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15.75" x14ac:dyDescent="0.2">
      <c r="A9" s="21"/>
      <c r="B9" s="22"/>
      <c r="C9" s="23"/>
      <c r="D9" s="258" t="s">
        <v>506</v>
      </c>
      <c r="E9" s="188"/>
      <c r="F9" s="189"/>
      <c r="G9" s="263"/>
      <c r="H9" s="20"/>
      <c r="K9" s="2"/>
      <c r="L9" s="2"/>
    </row>
    <row r="10" spans="1:12" ht="15.75" x14ac:dyDescent="0.2">
      <c r="A10" s="21">
        <v>1</v>
      </c>
      <c r="B10" s="22">
        <v>1</v>
      </c>
      <c r="C10" s="23" t="s">
        <v>526</v>
      </c>
      <c r="D10" s="187" t="s">
        <v>507</v>
      </c>
      <c r="E10" s="188"/>
      <c r="F10" s="189"/>
      <c r="G10" s="263"/>
      <c r="H10" s="20"/>
      <c r="K10" s="2"/>
      <c r="L10" s="2"/>
    </row>
    <row r="11" spans="1:12" ht="15.75" x14ac:dyDescent="0.2">
      <c r="A11" s="21">
        <v>2</v>
      </c>
      <c r="B11" s="22">
        <v>3</v>
      </c>
      <c r="C11" s="23" t="s">
        <v>423</v>
      </c>
      <c r="D11" s="187" t="s">
        <v>508</v>
      </c>
      <c r="E11" s="188"/>
      <c r="F11" s="189"/>
      <c r="G11" s="263"/>
      <c r="H11" s="20"/>
      <c r="K11" s="2"/>
      <c r="L11" s="2"/>
    </row>
    <row r="12" spans="1:12" ht="15.75" x14ac:dyDescent="0.2">
      <c r="A12" s="21">
        <v>3</v>
      </c>
      <c r="B12" s="22">
        <v>5</v>
      </c>
      <c r="C12" s="23" t="s">
        <v>527</v>
      </c>
      <c r="D12" s="187" t="s">
        <v>509</v>
      </c>
      <c r="E12" s="188"/>
      <c r="F12" s="189"/>
      <c r="G12" s="263"/>
      <c r="H12" s="20"/>
      <c r="K12" s="2"/>
      <c r="L12" s="2"/>
    </row>
    <row r="13" spans="1:12" ht="15.75" x14ac:dyDescent="0.2">
      <c r="A13" s="21">
        <v>4</v>
      </c>
      <c r="B13" s="22">
        <v>5</v>
      </c>
      <c r="C13" s="23" t="s">
        <v>313</v>
      </c>
      <c r="D13" s="187" t="s">
        <v>510</v>
      </c>
      <c r="E13" s="188"/>
      <c r="F13" s="189"/>
      <c r="G13" s="263"/>
      <c r="H13" s="20"/>
      <c r="K13" s="2"/>
      <c r="L13" s="2"/>
    </row>
    <row r="14" spans="1:12" ht="15.75" x14ac:dyDescent="0.2">
      <c r="A14" s="21">
        <v>5</v>
      </c>
      <c r="B14" s="22">
        <v>1</v>
      </c>
      <c r="C14" s="23" t="s">
        <v>527</v>
      </c>
      <c r="D14" s="187" t="s">
        <v>511</v>
      </c>
      <c r="E14" s="188"/>
      <c r="F14" s="189"/>
      <c r="G14" s="263"/>
      <c r="H14" s="20"/>
      <c r="K14" s="2"/>
      <c r="L14" s="2"/>
    </row>
    <row r="15" spans="1:12" ht="15.75" x14ac:dyDescent="0.2">
      <c r="A15" s="21">
        <v>6</v>
      </c>
      <c r="B15" s="22">
        <v>2</v>
      </c>
      <c r="C15" s="23" t="s">
        <v>527</v>
      </c>
      <c r="D15" s="187" t="s">
        <v>512</v>
      </c>
      <c r="E15" s="188"/>
      <c r="F15" s="189"/>
      <c r="G15" s="263"/>
      <c r="H15" s="20"/>
      <c r="K15" s="2"/>
      <c r="L15" s="2"/>
    </row>
    <row r="16" spans="1:12" ht="15.75" x14ac:dyDescent="0.2">
      <c r="A16" s="21">
        <v>7</v>
      </c>
      <c r="B16" s="22">
        <v>2</v>
      </c>
      <c r="C16" s="23" t="s">
        <v>527</v>
      </c>
      <c r="D16" s="187" t="s">
        <v>513</v>
      </c>
      <c r="E16" s="188"/>
      <c r="F16" s="189"/>
      <c r="G16" s="263"/>
      <c r="H16" s="20"/>
      <c r="K16" s="2"/>
      <c r="L16" s="2"/>
    </row>
    <row r="17" spans="1:12" ht="54.75" customHeight="1" x14ac:dyDescent="0.2">
      <c r="A17" s="21">
        <v>8</v>
      </c>
      <c r="B17" s="22">
        <v>1</v>
      </c>
      <c r="C17" s="23" t="s">
        <v>527</v>
      </c>
      <c r="D17" s="532" t="s">
        <v>514</v>
      </c>
      <c r="E17" s="533"/>
      <c r="F17" s="534"/>
      <c r="G17" s="263"/>
      <c r="H17" s="20"/>
      <c r="K17" s="2"/>
      <c r="L17" s="2"/>
    </row>
    <row r="18" spans="1:12" ht="15.75" x14ac:dyDescent="0.2">
      <c r="A18" s="21">
        <v>9</v>
      </c>
      <c r="B18" s="22">
        <v>2</v>
      </c>
      <c r="C18" s="23" t="s">
        <v>527</v>
      </c>
      <c r="D18" s="187" t="s">
        <v>515</v>
      </c>
      <c r="E18" s="188"/>
      <c r="F18" s="189"/>
      <c r="G18" s="263"/>
      <c r="H18" s="20"/>
      <c r="K18" s="2"/>
      <c r="L18" s="2"/>
    </row>
    <row r="19" spans="1:12" ht="15.75" x14ac:dyDescent="0.2">
      <c r="A19" s="21">
        <v>10</v>
      </c>
      <c r="B19" s="22">
        <v>5</v>
      </c>
      <c r="C19" s="23" t="s">
        <v>527</v>
      </c>
      <c r="D19" s="187" t="s">
        <v>516</v>
      </c>
      <c r="E19" s="188"/>
      <c r="F19" s="189"/>
      <c r="G19" s="263"/>
      <c r="H19" s="20"/>
      <c r="K19" s="2"/>
      <c r="L19" s="2"/>
    </row>
    <row r="20" spans="1:12" ht="15.75" x14ac:dyDescent="0.2">
      <c r="A20" s="21">
        <v>11</v>
      </c>
      <c r="B20" s="22">
        <v>1</v>
      </c>
      <c r="C20" s="23" t="s">
        <v>528</v>
      </c>
      <c r="D20" s="187" t="s">
        <v>517</v>
      </c>
      <c r="E20" s="188"/>
      <c r="F20" s="189"/>
      <c r="G20" s="263"/>
      <c r="H20" s="20"/>
      <c r="K20" s="2"/>
      <c r="L20" s="2"/>
    </row>
    <row r="21" spans="1:12" ht="36.75" customHeight="1" x14ac:dyDescent="0.2">
      <c r="A21" s="21">
        <v>12</v>
      </c>
      <c r="B21" s="22">
        <v>1</v>
      </c>
      <c r="C21" s="23" t="s">
        <v>529</v>
      </c>
      <c r="D21" s="532" t="s">
        <v>518</v>
      </c>
      <c r="E21" s="533"/>
      <c r="F21" s="534"/>
      <c r="G21" s="263"/>
      <c r="H21" s="20"/>
      <c r="K21" s="2"/>
      <c r="L21" s="2"/>
    </row>
    <row r="22" spans="1:12" ht="15.75" x14ac:dyDescent="0.2">
      <c r="A22" s="21">
        <v>13</v>
      </c>
      <c r="B22" s="22">
        <v>10</v>
      </c>
      <c r="C22" s="23" t="s">
        <v>530</v>
      </c>
      <c r="D22" s="187" t="s">
        <v>519</v>
      </c>
      <c r="E22" s="188"/>
      <c r="F22" s="189"/>
      <c r="G22" s="263"/>
      <c r="H22" s="20"/>
      <c r="K22" s="2"/>
      <c r="L22" s="2"/>
    </row>
    <row r="23" spans="1:12" ht="15.75" x14ac:dyDescent="0.2">
      <c r="A23" s="21">
        <v>14</v>
      </c>
      <c r="B23" s="22">
        <v>1</v>
      </c>
      <c r="C23" s="23" t="s">
        <v>526</v>
      </c>
      <c r="D23" s="187" t="s">
        <v>520</v>
      </c>
      <c r="E23" s="188"/>
      <c r="F23" s="189"/>
      <c r="G23" s="263"/>
      <c r="H23" s="20"/>
      <c r="K23" s="2"/>
      <c r="L23" s="2"/>
    </row>
    <row r="24" spans="1:12" ht="15.75" x14ac:dyDescent="0.2">
      <c r="A24" s="21">
        <v>15</v>
      </c>
      <c r="B24" s="22">
        <v>1</v>
      </c>
      <c r="C24" s="23" t="s">
        <v>419</v>
      </c>
      <c r="D24" s="187" t="s">
        <v>521</v>
      </c>
      <c r="E24" s="188"/>
      <c r="F24" s="189"/>
      <c r="G24" s="263"/>
      <c r="H24" s="20"/>
      <c r="K24" s="2"/>
      <c r="L24" s="2"/>
    </row>
    <row r="25" spans="1:12" ht="15.75" x14ac:dyDescent="0.2">
      <c r="A25" s="21">
        <v>16</v>
      </c>
      <c r="B25" s="22">
        <v>1</v>
      </c>
      <c r="C25" s="23" t="s">
        <v>419</v>
      </c>
      <c r="D25" s="187" t="s">
        <v>522</v>
      </c>
      <c r="E25" s="188"/>
      <c r="F25" s="189"/>
      <c r="G25" s="263"/>
      <c r="H25" s="20"/>
      <c r="K25" s="2"/>
      <c r="L25" s="2"/>
    </row>
    <row r="26" spans="1:12" ht="15.75" x14ac:dyDescent="0.2">
      <c r="A26" s="21">
        <v>17</v>
      </c>
      <c r="B26" s="22">
        <v>2</v>
      </c>
      <c r="C26" s="23" t="s">
        <v>531</v>
      </c>
      <c r="D26" s="187" t="s">
        <v>523</v>
      </c>
      <c r="E26" s="188"/>
      <c r="F26" s="189"/>
      <c r="G26" s="263"/>
      <c r="H26" s="20"/>
      <c r="K26" s="2"/>
      <c r="L26" s="2"/>
    </row>
    <row r="27" spans="1:12" ht="15.75" x14ac:dyDescent="0.2">
      <c r="A27" s="21">
        <v>18</v>
      </c>
      <c r="B27" s="22">
        <v>2</v>
      </c>
      <c r="C27" s="23" t="s">
        <v>532</v>
      </c>
      <c r="D27" s="187" t="s">
        <v>524</v>
      </c>
      <c r="E27" s="188"/>
      <c r="F27" s="189"/>
      <c r="G27" s="263"/>
      <c r="H27" s="20"/>
      <c r="K27" s="2"/>
      <c r="L27" s="2"/>
    </row>
    <row r="28" spans="1:12" ht="15.75" x14ac:dyDescent="0.2">
      <c r="A28" s="21">
        <v>19</v>
      </c>
      <c r="B28" s="22">
        <v>10</v>
      </c>
      <c r="C28" s="23" t="s">
        <v>533</v>
      </c>
      <c r="D28" s="187" t="s">
        <v>185</v>
      </c>
      <c r="E28" s="188"/>
      <c r="F28" s="189"/>
      <c r="G28" s="263"/>
      <c r="H28" s="20"/>
      <c r="K28" s="2"/>
      <c r="L28" s="2"/>
    </row>
    <row r="29" spans="1:12" ht="15.75" x14ac:dyDescent="0.2">
      <c r="A29" s="21">
        <v>20</v>
      </c>
      <c r="B29" s="22">
        <v>1</v>
      </c>
      <c r="C29" s="23" t="s">
        <v>534</v>
      </c>
      <c r="D29" s="187" t="s">
        <v>525</v>
      </c>
      <c r="E29" s="188"/>
      <c r="F29" s="189"/>
      <c r="G29" s="263"/>
      <c r="H29" s="20"/>
      <c r="K29" s="2"/>
      <c r="L29" s="2"/>
    </row>
    <row r="30" spans="1:12" ht="15.75" x14ac:dyDescent="0.2">
      <c r="A30" s="21"/>
      <c r="B30" s="22"/>
      <c r="C30" s="23"/>
      <c r="D30" s="187"/>
      <c r="E30" s="188"/>
      <c r="F30" s="189"/>
      <c r="G30" s="263"/>
      <c r="H30" s="20"/>
      <c r="K30" s="2"/>
      <c r="L30" s="2"/>
    </row>
    <row r="31" spans="1:12" ht="15.75" x14ac:dyDescent="0.2">
      <c r="A31" s="21"/>
      <c r="B31" s="22"/>
      <c r="C31" s="23"/>
      <c r="D31" s="187"/>
      <c r="E31" s="188"/>
      <c r="F31" s="189"/>
      <c r="G31" s="263"/>
      <c r="H31" s="20"/>
      <c r="K31" s="2"/>
      <c r="L31" s="2"/>
    </row>
    <row r="32" spans="1:12" ht="15.75" x14ac:dyDescent="0.2">
      <c r="A32" s="21"/>
      <c r="B32" s="22"/>
      <c r="C32" s="23"/>
      <c r="D32" s="187"/>
      <c r="E32" s="188"/>
      <c r="F32" s="189"/>
      <c r="G32" s="263"/>
      <c r="H32" s="20"/>
      <c r="K32" s="2"/>
      <c r="L32" s="2"/>
    </row>
    <row r="33" spans="1:13" ht="15" customHeight="1" x14ac:dyDescent="0.25">
      <c r="A33" s="28"/>
      <c r="B33" s="29"/>
      <c r="C33" s="29"/>
      <c r="D33" s="30"/>
      <c r="E33" s="31"/>
      <c r="F33" s="31"/>
      <c r="G33" s="32"/>
      <c r="H33" s="20"/>
      <c r="I33" s="33"/>
    </row>
    <row r="34" spans="1:13" ht="15" customHeight="1" x14ac:dyDescent="0.25">
      <c r="A34" s="35" t="s">
        <v>11</v>
      </c>
      <c r="B34" s="36"/>
      <c r="C34" s="36"/>
      <c r="D34" s="36"/>
      <c r="E34" s="37"/>
      <c r="F34" s="535" t="s">
        <v>12</v>
      </c>
      <c r="G34" s="535"/>
      <c r="H34" s="20"/>
      <c r="I34" s="33"/>
    </row>
    <row r="35" spans="1:13" x14ac:dyDescent="0.2">
      <c r="A35" s="381"/>
      <c r="B35" s="5"/>
      <c r="C35" s="5"/>
      <c r="D35" s="5"/>
      <c r="E35" s="39"/>
      <c r="F35" s="40"/>
      <c r="G35" s="40"/>
      <c r="H35" s="5"/>
      <c r="I35" s="33"/>
    </row>
    <row r="36" spans="1:13" x14ac:dyDescent="0.2">
      <c r="A36" s="381"/>
      <c r="B36" s="5"/>
      <c r="C36" s="5"/>
      <c r="D36" s="5"/>
      <c r="E36" s="39"/>
      <c r="F36" s="40"/>
      <c r="G36" s="40"/>
      <c r="H36" s="5"/>
      <c r="I36" s="33"/>
    </row>
    <row r="37" spans="1:13" x14ac:dyDescent="0.2">
      <c r="A37" s="381"/>
      <c r="B37" s="40"/>
      <c r="C37" s="381"/>
      <c r="D37" s="40"/>
      <c r="E37" s="40"/>
      <c r="F37" s="40"/>
      <c r="G37" s="40"/>
      <c r="H37" s="5"/>
      <c r="I37" s="33"/>
    </row>
    <row r="38" spans="1:13" ht="21" x14ac:dyDescent="0.35">
      <c r="A38" s="527" t="s">
        <v>13</v>
      </c>
      <c r="B38" s="527"/>
      <c r="C38" s="527"/>
      <c r="D38" s="527"/>
      <c r="E38" s="5"/>
      <c r="F38" s="528" t="s">
        <v>14</v>
      </c>
      <c r="G38" s="528"/>
      <c r="H38" s="5"/>
      <c r="I38" s="33"/>
      <c r="J38" s="33"/>
      <c r="K38" s="34"/>
    </row>
    <row r="39" spans="1:13" ht="21" x14ac:dyDescent="0.35">
      <c r="A39" s="380"/>
      <c r="B39" s="380"/>
      <c r="C39" s="380"/>
      <c r="D39" s="380"/>
      <c r="E39" s="5"/>
      <c r="F39" s="381"/>
      <c r="G39" s="381"/>
      <c r="H39" s="5"/>
      <c r="I39" s="33"/>
      <c r="J39" s="33"/>
      <c r="K39" s="34"/>
      <c r="L39" s="6" t="s">
        <v>15</v>
      </c>
    </row>
    <row r="40" spans="1:13" x14ac:dyDescent="0.2">
      <c r="A40" s="381"/>
      <c r="B40" s="381"/>
      <c r="C40" s="381"/>
      <c r="D40" s="381"/>
      <c r="E40" s="5"/>
      <c r="F40" s="381"/>
      <c r="G40" s="381"/>
      <c r="H40" s="5"/>
    </row>
    <row r="41" spans="1:13" ht="14.25" x14ac:dyDescent="0.2">
      <c r="A41" s="42" t="s">
        <v>16</v>
      </c>
      <c r="B41" s="43"/>
      <c r="C41" s="43"/>
      <c r="D41" s="43"/>
      <c r="E41" s="44"/>
      <c r="F41" s="43"/>
      <c r="G41" s="45"/>
      <c r="H41" s="5"/>
    </row>
    <row r="42" spans="1:13" x14ac:dyDescent="0.2">
      <c r="A42" s="46"/>
      <c r="B42" s="20"/>
      <c r="C42" s="47"/>
      <c r="D42" s="20"/>
      <c r="E42" s="20"/>
      <c r="F42" s="20"/>
      <c r="G42" s="48"/>
      <c r="H42" s="5"/>
    </row>
    <row r="43" spans="1:13" ht="13.5" thickBot="1" x14ac:dyDescent="0.25">
      <c r="A43" s="49"/>
      <c r="B43" s="50"/>
      <c r="C43" s="51"/>
      <c r="D43" s="50"/>
      <c r="E43" s="50"/>
      <c r="F43" s="50"/>
      <c r="G43" s="52"/>
      <c r="H43" s="5"/>
    </row>
    <row r="44" spans="1:13" ht="13.5" thickTop="1" x14ac:dyDescent="0.2">
      <c r="A44" s="381"/>
      <c r="B44" s="5"/>
      <c r="C44" s="381"/>
      <c r="D44" s="5"/>
      <c r="E44" s="5"/>
      <c r="F44" s="5"/>
      <c r="G44" s="5"/>
      <c r="H44" s="5"/>
    </row>
    <row r="47" spans="1:13" x14ac:dyDescent="0.2">
      <c r="M47" s="6" t="s">
        <v>17</v>
      </c>
    </row>
  </sheetData>
  <mergeCells count="9">
    <mergeCell ref="A38:D38"/>
    <mergeCell ref="F38:G38"/>
    <mergeCell ref="D17:F17"/>
    <mergeCell ref="D21:F21"/>
    <mergeCell ref="A1:G1"/>
    <mergeCell ref="B5:E5"/>
    <mergeCell ref="B8:C8"/>
    <mergeCell ref="D8:F8"/>
    <mergeCell ref="F34:G3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3"/>
  <sheetViews>
    <sheetView showGridLines="0" zoomScaleNormal="100" workbookViewId="0">
      <selection activeCell="O25" sqref="O25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535</v>
      </c>
      <c r="H3" s="5"/>
    </row>
    <row r="4" spans="1:12" s="2" customFormat="1" ht="17.25" customHeight="1" x14ac:dyDescent="0.2">
      <c r="A4" s="7"/>
      <c r="B4" s="12" t="s">
        <v>505</v>
      </c>
      <c r="C4" s="12"/>
      <c r="D4" s="12"/>
      <c r="E4" s="12"/>
      <c r="F4" s="9" t="s">
        <v>5</v>
      </c>
      <c r="G4" s="13">
        <v>44994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8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18" customHeight="1" x14ac:dyDescent="0.2">
      <c r="A9" s="21"/>
      <c r="B9" s="22"/>
      <c r="C9" s="23"/>
      <c r="D9" s="258" t="s">
        <v>237</v>
      </c>
      <c r="E9" s="188"/>
      <c r="F9" s="189"/>
      <c r="G9" s="263"/>
      <c r="H9" s="20"/>
      <c r="K9" s="2"/>
      <c r="L9" s="2"/>
    </row>
    <row r="10" spans="1:12" ht="18" customHeight="1" x14ac:dyDescent="0.2">
      <c r="A10" s="21">
        <v>21</v>
      </c>
      <c r="B10" s="22">
        <v>3</v>
      </c>
      <c r="C10" s="23" t="s">
        <v>554</v>
      </c>
      <c r="D10" s="187" t="s">
        <v>536</v>
      </c>
      <c r="E10" s="188"/>
      <c r="F10" s="189"/>
      <c r="G10" s="263"/>
      <c r="H10" s="20"/>
      <c r="K10" s="2"/>
      <c r="L10" s="2"/>
    </row>
    <row r="11" spans="1:12" ht="18" customHeight="1" x14ac:dyDescent="0.2">
      <c r="A11" s="21">
        <v>22</v>
      </c>
      <c r="B11" s="22">
        <v>2</v>
      </c>
      <c r="C11" s="23" t="s">
        <v>530</v>
      </c>
      <c r="D11" s="187" t="s">
        <v>537</v>
      </c>
      <c r="E11" s="188"/>
      <c r="F11" s="189"/>
      <c r="G11" s="263"/>
      <c r="H11" s="20"/>
      <c r="K11" s="2"/>
      <c r="L11" s="2"/>
    </row>
    <row r="12" spans="1:12" ht="18" customHeight="1" x14ac:dyDescent="0.2">
      <c r="A12" s="21">
        <v>23</v>
      </c>
      <c r="B12" s="22">
        <v>2</v>
      </c>
      <c r="C12" s="23" t="s">
        <v>555</v>
      </c>
      <c r="D12" s="187" t="s">
        <v>538</v>
      </c>
      <c r="E12" s="188"/>
      <c r="F12" s="189"/>
      <c r="G12" s="263"/>
      <c r="H12" s="20"/>
      <c r="K12" s="2"/>
      <c r="L12" s="2"/>
    </row>
    <row r="13" spans="1:12" ht="18" customHeight="1" x14ac:dyDescent="0.2">
      <c r="A13" s="21">
        <v>24</v>
      </c>
      <c r="B13" s="22">
        <v>2</v>
      </c>
      <c r="C13" s="23" t="s">
        <v>556</v>
      </c>
      <c r="D13" s="187" t="s">
        <v>539</v>
      </c>
      <c r="E13" s="188"/>
      <c r="F13" s="189"/>
      <c r="G13" s="263"/>
      <c r="H13" s="20"/>
      <c r="K13" s="2"/>
      <c r="L13" s="2"/>
    </row>
    <row r="14" spans="1:12" ht="18" customHeight="1" x14ac:dyDescent="0.2">
      <c r="A14" s="21">
        <v>25</v>
      </c>
      <c r="B14" s="22">
        <v>2</v>
      </c>
      <c r="C14" s="23" t="s">
        <v>556</v>
      </c>
      <c r="D14" s="187" t="s">
        <v>540</v>
      </c>
      <c r="E14" s="188"/>
      <c r="F14" s="189"/>
      <c r="G14" s="263"/>
      <c r="H14" s="20"/>
      <c r="K14" s="2"/>
      <c r="L14" s="2"/>
    </row>
    <row r="15" spans="1:12" ht="18" customHeight="1" x14ac:dyDescent="0.2">
      <c r="A15" s="21"/>
      <c r="B15" s="22"/>
      <c r="C15" s="23"/>
      <c r="D15" s="187"/>
      <c r="E15" s="188"/>
      <c r="F15" s="189"/>
      <c r="G15" s="263"/>
      <c r="H15" s="20"/>
      <c r="K15" s="2"/>
      <c r="L15" s="2"/>
    </row>
    <row r="16" spans="1:12" ht="18" customHeight="1" x14ac:dyDescent="0.2">
      <c r="A16" s="21"/>
      <c r="B16" s="22"/>
      <c r="C16" s="23"/>
      <c r="D16" s="258" t="s">
        <v>541</v>
      </c>
      <c r="E16" s="188"/>
      <c r="F16" s="189"/>
      <c r="G16" s="263"/>
      <c r="H16" s="20"/>
      <c r="K16" s="2"/>
      <c r="L16" s="2"/>
    </row>
    <row r="17" spans="1:12" ht="18" customHeight="1" x14ac:dyDescent="0.2">
      <c r="A17" s="21">
        <v>26</v>
      </c>
      <c r="B17" s="22">
        <v>1</v>
      </c>
      <c r="C17" s="23" t="s">
        <v>219</v>
      </c>
      <c r="D17" s="187" t="s">
        <v>542</v>
      </c>
      <c r="E17" s="188"/>
      <c r="F17" s="189"/>
      <c r="G17" s="263"/>
      <c r="H17" s="20"/>
      <c r="K17" s="2"/>
      <c r="L17" s="2"/>
    </row>
    <row r="18" spans="1:12" ht="18" customHeight="1" x14ac:dyDescent="0.2">
      <c r="A18" s="21">
        <v>27</v>
      </c>
      <c r="B18" s="22">
        <v>1</v>
      </c>
      <c r="C18" s="23" t="s">
        <v>219</v>
      </c>
      <c r="D18" s="187" t="s">
        <v>543</v>
      </c>
      <c r="E18" s="188"/>
      <c r="F18" s="189"/>
      <c r="G18" s="263"/>
      <c r="H18" s="20"/>
      <c r="K18" s="2"/>
      <c r="L18" s="2"/>
    </row>
    <row r="19" spans="1:12" ht="18" customHeight="1" x14ac:dyDescent="0.2">
      <c r="A19" s="21">
        <v>28</v>
      </c>
      <c r="B19" s="22">
        <v>1</v>
      </c>
      <c r="C19" s="23" t="s">
        <v>219</v>
      </c>
      <c r="D19" s="187" t="s">
        <v>544</v>
      </c>
      <c r="E19" s="188"/>
      <c r="F19" s="189"/>
      <c r="G19" s="263"/>
      <c r="H19" s="20"/>
      <c r="K19" s="2"/>
      <c r="L19" s="2"/>
    </row>
    <row r="20" spans="1:12" ht="18" customHeight="1" x14ac:dyDescent="0.2">
      <c r="A20" s="21">
        <v>29</v>
      </c>
      <c r="B20" s="22">
        <v>1</v>
      </c>
      <c r="C20" s="23" t="s">
        <v>555</v>
      </c>
      <c r="D20" s="187" t="s">
        <v>545</v>
      </c>
      <c r="E20" s="188"/>
      <c r="F20" s="189"/>
      <c r="G20" s="263"/>
      <c r="H20" s="20"/>
      <c r="K20" s="2"/>
      <c r="L20" s="2"/>
    </row>
    <row r="21" spans="1:12" ht="18" customHeight="1" x14ac:dyDescent="0.2">
      <c r="A21" s="21">
        <v>30</v>
      </c>
      <c r="B21" s="22">
        <v>1</v>
      </c>
      <c r="C21" s="23" t="s">
        <v>555</v>
      </c>
      <c r="D21" s="187" t="s">
        <v>546</v>
      </c>
      <c r="E21" s="188"/>
      <c r="F21" s="189"/>
      <c r="G21" s="263"/>
      <c r="H21" s="20"/>
      <c r="K21" s="2"/>
      <c r="L21" s="2"/>
    </row>
    <row r="22" spans="1:12" ht="18" customHeight="1" x14ac:dyDescent="0.2">
      <c r="A22" s="21">
        <v>31</v>
      </c>
      <c r="B22" s="22">
        <v>2</v>
      </c>
      <c r="C22" s="23" t="s">
        <v>555</v>
      </c>
      <c r="D22" s="187" t="s">
        <v>547</v>
      </c>
      <c r="E22" s="188"/>
      <c r="F22" s="189"/>
      <c r="G22" s="263"/>
      <c r="H22" s="20"/>
      <c r="K22" s="2"/>
      <c r="L22" s="2"/>
    </row>
    <row r="23" spans="1:12" ht="18" customHeight="1" x14ac:dyDescent="0.2">
      <c r="A23" s="21">
        <v>32</v>
      </c>
      <c r="B23" s="22">
        <v>2</v>
      </c>
      <c r="C23" s="23" t="s">
        <v>557</v>
      </c>
      <c r="D23" s="187" t="s">
        <v>548</v>
      </c>
      <c r="E23" s="188"/>
      <c r="F23" s="189"/>
      <c r="G23" s="263"/>
      <c r="H23" s="20"/>
      <c r="K23" s="2"/>
      <c r="L23" s="2"/>
    </row>
    <row r="24" spans="1:12" ht="18" customHeight="1" x14ac:dyDescent="0.2">
      <c r="A24" s="21">
        <v>33</v>
      </c>
      <c r="B24" s="22">
        <v>1</v>
      </c>
      <c r="C24" s="23" t="s">
        <v>218</v>
      </c>
      <c r="D24" s="187" t="s">
        <v>549</v>
      </c>
      <c r="E24" s="188"/>
      <c r="F24" s="189"/>
      <c r="G24" s="263"/>
      <c r="H24" s="20"/>
      <c r="K24" s="2"/>
      <c r="L24" s="2"/>
    </row>
    <row r="25" spans="1:12" ht="18" customHeight="1" x14ac:dyDescent="0.2">
      <c r="A25" s="21">
        <v>34</v>
      </c>
      <c r="B25" s="22">
        <v>1</v>
      </c>
      <c r="C25" s="23" t="s">
        <v>555</v>
      </c>
      <c r="D25" s="187" t="s">
        <v>550</v>
      </c>
      <c r="E25" s="188"/>
      <c r="F25" s="189"/>
      <c r="G25" s="263"/>
      <c r="H25" s="20"/>
      <c r="K25" s="2"/>
      <c r="L25" s="2"/>
    </row>
    <row r="26" spans="1:12" ht="18" customHeight="1" x14ac:dyDescent="0.2">
      <c r="A26" s="21">
        <v>35</v>
      </c>
      <c r="B26" s="22">
        <v>1</v>
      </c>
      <c r="C26" s="23" t="s">
        <v>555</v>
      </c>
      <c r="D26" s="187" t="s">
        <v>551</v>
      </c>
      <c r="E26" s="188"/>
      <c r="F26" s="189"/>
      <c r="G26" s="263"/>
      <c r="H26" s="20"/>
      <c r="K26" s="2"/>
      <c r="L26" s="2"/>
    </row>
    <row r="27" spans="1:12" ht="18" customHeight="1" x14ac:dyDescent="0.2">
      <c r="A27" s="21">
        <v>36</v>
      </c>
      <c r="B27" s="22">
        <v>1</v>
      </c>
      <c r="C27" s="23" t="s">
        <v>555</v>
      </c>
      <c r="D27" s="187" t="s">
        <v>552</v>
      </c>
      <c r="E27" s="188"/>
      <c r="F27" s="189"/>
      <c r="G27" s="263"/>
      <c r="H27" s="20"/>
      <c r="K27" s="2"/>
      <c r="L27" s="2"/>
    </row>
    <row r="28" spans="1:12" ht="18" customHeight="1" x14ac:dyDescent="0.2">
      <c r="A28" s="21">
        <v>37</v>
      </c>
      <c r="B28" s="22">
        <v>2</v>
      </c>
      <c r="C28" s="23" t="s">
        <v>166</v>
      </c>
      <c r="D28" s="187" t="s">
        <v>553</v>
      </c>
      <c r="E28" s="188"/>
      <c r="F28" s="189"/>
      <c r="G28" s="263"/>
      <c r="H28" s="20"/>
      <c r="K28" s="2"/>
      <c r="L28" s="2"/>
    </row>
    <row r="29" spans="1:12" ht="15" customHeight="1" x14ac:dyDescent="0.25">
      <c r="A29" s="28"/>
      <c r="B29" s="29"/>
      <c r="C29" s="29"/>
      <c r="D29" s="30"/>
      <c r="E29" s="31"/>
      <c r="F29" s="31"/>
      <c r="G29" s="32"/>
      <c r="H29" s="20"/>
      <c r="I29" s="33"/>
    </row>
    <row r="30" spans="1:12" ht="15" customHeight="1" x14ac:dyDescent="0.25">
      <c r="A30" s="35" t="s">
        <v>11</v>
      </c>
      <c r="B30" s="36"/>
      <c r="C30" s="36"/>
      <c r="D30" s="36"/>
      <c r="E30" s="37"/>
      <c r="F30" s="535" t="s">
        <v>12</v>
      </c>
      <c r="G30" s="535"/>
      <c r="H30" s="20"/>
      <c r="I30" s="33"/>
    </row>
    <row r="31" spans="1:12" x14ac:dyDescent="0.2">
      <c r="A31" s="381"/>
      <c r="B31" s="5"/>
      <c r="C31" s="5"/>
      <c r="D31" s="5"/>
      <c r="E31" s="39"/>
      <c r="F31" s="40"/>
      <c r="G31" s="40"/>
      <c r="H31" s="5"/>
      <c r="I31" s="33"/>
    </row>
    <row r="32" spans="1:12" x14ac:dyDescent="0.2">
      <c r="A32" s="381"/>
      <c r="B32" s="5"/>
      <c r="C32" s="5"/>
      <c r="D32" s="5"/>
      <c r="E32" s="39"/>
      <c r="F32" s="40"/>
      <c r="G32" s="40"/>
      <c r="H32" s="5"/>
      <c r="I32" s="33"/>
    </row>
    <row r="33" spans="1:13" x14ac:dyDescent="0.2">
      <c r="A33" s="381"/>
      <c r="B33" s="40"/>
      <c r="C33" s="381"/>
      <c r="D33" s="40"/>
      <c r="E33" s="40"/>
      <c r="F33" s="40"/>
      <c r="G33" s="40"/>
      <c r="H33" s="5"/>
      <c r="I33" s="33"/>
    </row>
    <row r="34" spans="1:13" ht="21" x14ac:dyDescent="0.35">
      <c r="A34" s="527" t="s">
        <v>13</v>
      </c>
      <c r="B34" s="527"/>
      <c r="C34" s="527"/>
      <c r="D34" s="527"/>
      <c r="E34" s="5"/>
      <c r="F34" s="528" t="s">
        <v>14</v>
      </c>
      <c r="G34" s="528"/>
      <c r="H34" s="5"/>
      <c r="I34" s="33"/>
      <c r="J34" s="33"/>
      <c r="K34" s="34"/>
    </row>
    <row r="35" spans="1:13" ht="21" x14ac:dyDescent="0.35">
      <c r="A35" s="380"/>
      <c r="B35" s="380"/>
      <c r="C35" s="380"/>
      <c r="D35" s="380"/>
      <c r="E35" s="5"/>
      <c r="F35" s="381"/>
      <c r="G35" s="381"/>
      <c r="H35" s="5"/>
      <c r="I35" s="33"/>
      <c r="J35" s="33"/>
      <c r="K35" s="34"/>
      <c r="L35" s="6" t="s">
        <v>15</v>
      </c>
    </row>
    <row r="36" spans="1:13" x14ac:dyDescent="0.2">
      <c r="A36" s="381"/>
      <c r="B36" s="381"/>
      <c r="C36" s="381"/>
      <c r="D36" s="381"/>
      <c r="E36" s="5"/>
      <c r="F36" s="381"/>
      <c r="G36" s="381"/>
      <c r="H36" s="5"/>
    </row>
    <row r="37" spans="1:13" ht="14.25" x14ac:dyDescent="0.2">
      <c r="A37" s="42" t="s">
        <v>16</v>
      </c>
      <c r="B37" s="43"/>
      <c r="C37" s="43"/>
      <c r="D37" s="43"/>
      <c r="E37" s="44"/>
      <c r="F37" s="43"/>
      <c r="G37" s="45"/>
      <c r="H37" s="5"/>
    </row>
    <row r="38" spans="1:13" x14ac:dyDescent="0.2">
      <c r="A38" s="46"/>
      <c r="B38" s="20"/>
      <c r="C38" s="47"/>
      <c r="D38" s="20"/>
      <c r="E38" s="20"/>
      <c r="F38" s="20"/>
      <c r="G38" s="48"/>
      <c r="H38" s="5"/>
    </row>
    <row r="39" spans="1:13" ht="13.5" thickBot="1" x14ac:dyDescent="0.25">
      <c r="A39" s="49"/>
      <c r="B39" s="50"/>
      <c r="C39" s="51"/>
      <c r="D39" s="50"/>
      <c r="E39" s="50"/>
      <c r="F39" s="50"/>
      <c r="G39" s="52"/>
      <c r="H39" s="5"/>
    </row>
    <row r="40" spans="1:13" ht="13.5" thickTop="1" x14ac:dyDescent="0.2">
      <c r="A40" s="381"/>
      <c r="B40" s="5"/>
      <c r="C40" s="381"/>
      <c r="D40" s="5"/>
      <c r="E40" s="5"/>
      <c r="F40" s="5"/>
      <c r="G40" s="5"/>
      <c r="H40" s="5"/>
    </row>
    <row r="43" spans="1:13" x14ac:dyDescent="0.2">
      <c r="M43" s="6" t="s">
        <v>17</v>
      </c>
    </row>
  </sheetData>
  <mergeCells count="7">
    <mergeCell ref="F30:G30"/>
    <mergeCell ref="A34:D34"/>
    <mergeCell ref="F34:G34"/>
    <mergeCell ref="A1:G1"/>
    <mergeCell ref="B5:E5"/>
    <mergeCell ref="B8:C8"/>
    <mergeCell ref="D8:F8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9"/>
  <sheetViews>
    <sheetView showGridLines="0" zoomScaleNormal="100" workbookViewId="0">
      <selection activeCell="K19" sqref="K19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558</v>
      </c>
      <c r="H3" s="5"/>
      <c r="L3" s="11"/>
    </row>
    <row r="4" spans="1:18" s="2" customFormat="1" ht="17.25" customHeight="1" x14ac:dyDescent="0.2">
      <c r="A4" s="7"/>
      <c r="B4" s="12" t="s">
        <v>142</v>
      </c>
      <c r="C4" s="12"/>
      <c r="D4" s="12"/>
      <c r="E4" s="12"/>
      <c r="F4" s="9" t="s">
        <v>5</v>
      </c>
      <c r="G4" s="13">
        <v>44995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143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385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44.25" customHeight="1" x14ac:dyDescent="0.2">
      <c r="A10" s="21">
        <v>1</v>
      </c>
      <c r="B10" s="22">
        <v>14</v>
      </c>
      <c r="C10" s="23" t="s">
        <v>149</v>
      </c>
      <c r="D10" s="532" t="s">
        <v>146</v>
      </c>
      <c r="E10" s="533"/>
      <c r="F10" s="534"/>
      <c r="G10" s="24"/>
      <c r="H10" s="20"/>
      <c r="M10" s="2"/>
      <c r="Q10" s="2"/>
      <c r="R10" s="2"/>
    </row>
    <row r="11" spans="1:18" ht="39" customHeight="1" x14ac:dyDescent="0.2">
      <c r="A11" s="21">
        <v>2</v>
      </c>
      <c r="B11" s="22">
        <v>7</v>
      </c>
      <c r="C11" s="23" t="s">
        <v>149</v>
      </c>
      <c r="D11" s="532" t="s">
        <v>144</v>
      </c>
      <c r="E11" s="533"/>
      <c r="F11" s="534"/>
      <c r="G11" s="24"/>
      <c r="H11" s="20"/>
      <c r="M11" s="2"/>
      <c r="Q11" s="2"/>
      <c r="R11" s="2"/>
    </row>
    <row r="12" spans="1:18" ht="36.75" customHeight="1" x14ac:dyDescent="0.2">
      <c r="A12" s="21">
        <v>3</v>
      </c>
      <c r="B12" s="22">
        <v>5</v>
      </c>
      <c r="C12" s="23" t="s">
        <v>149</v>
      </c>
      <c r="D12" s="532" t="s">
        <v>145</v>
      </c>
      <c r="E12" s="533"/>
      <c r="F12" s="534"/>
      <c r="G12" s="24"/>
      <c r="H12" s="20"/>
      <c r="M12" s="2"/>
      <c r="Q12" s="2"/>
      <c r="R12" s="2"/>
    </row>
    <row r="13" spans="1:18" ht="36" customHeight="1" x14ac:dyDescent="0.2">
      <c r="A13" s="21">
        <v>4</v>
      </c>
      <c r="B13" s="22">
        <v>9</v>
      </c>
      <c r="C13" s="23" t="s">
        <v>149</v>
      </c>
      <c r="D13" s="532" t="s">
        <v>147</v>
      </c>
      <c r="E13" s="533"/>
      <c r="F13" s="534"/>
      <c r="G13" s="24"/>
      <c r="H13" s="20"/>
      <c r="M13" s="2"/>
      <c r="Q13" s="2"/>
      <c r="R13" s="2"/>
    </row>
    <row r="14" spans="1:18" ht="31.5" customHeight="1" x14ac:dyDescent="0.2">
      <c r="A14" s="21">
        <v>5</v>
      </c>
      <c r="B14" s="22">
        <v>11</v>
      </c>
      <c r="C14" s="23" t="s">
        <v>149</v>
      </c>
      <c r="D14" s="60" t="s">
        <v>148</v>
      </c>
      <c r="E14" s="61"/>
      <c r="F14" s="386"/>
      <c r="G14" s="24"/>
      <c r="H14" s="20"/>
      <c r="M14" s="2"/>
      <c r="Q14" s="2"/>
      <c r="R14" s="2"/>
    </row>
    <row r="15" spans="1:18" ht="15" customHeight="1" x14ac:dyDescent="0.35">
      <c r="A15" s="28"/>
      <c r="B15" s="29"/>
      <c r="C15" s="29"/>
      <c r="D15" s="30"/>
      <c r="E15" s="31"/>
      <c r="F15" s="31"/>
      <c r="G15" s="32"/>
      <c r="H15" s="20"/>
      <c r="I15" s="33"/>
      <c r="J15" s="34"/>
      <c r="K15" s="33"/>
      <c r="O15" s="2"/>
    </row>
    <row r="16" spans="1:18" ht="15" customHeight="1" x14ac:dyDescent="0.35">
      <c r="A16" s="35" t="s">
        <v>11</v>
      </c>
      <c r="B16" s="36"/>
      <c r="C16" s="36"/>
      <c r="D16" s="36"/>
      <c r="E16" s="37"/>
      <c r="F16" s="535" t="s">
        <v>12</v>
      </c>
      <c r="G16" s="535"/>
      <c r="H16" s="20"/>
      <c r="I16" s="33"/>
      <c r="J16" s="34"/>
      <c r="K16" s="33"/>
      <c r="O16" s="2"/>
    </row>
    <row r="17" spans="1:19" x14ac:dyDescent="0.2">
      <c r="A17" s="384"/>
      <c r="B17" s="5"/>
      <c r="C17" s="5"/>
      <c r="D17" s="5"/>
      <c r="E17" s="39"/>
      <c r="F17" s="40"/>
      <c r="G17" s="40"/>
      <c r="H17" s="5"/>
      <c r="I17" s="33"/>
      <c r="J17" s="33"/>
      <c r="K17" s="33"/>
      <c r="O17" s="2"/>
    </row>
    <row r="18" spans="1:19" x14ac:dyDescent="0.2">
      <c r="A18" s="384"/>
      <c r="B18" s="5"/>
      <c r="C18" s="5"/>
      <c r="D18" s="5"/>
      <c r="E18" s="39"/>
      <c r="F18" s="40"/>
      <c r="G18" s="40"/>
      <c r="H18" s="5"/>
      <c r="I18" s="33"/>
      <c r="J18" s="33"/>
      <c r="K18" s="33"/>
      <c r="O18" s="2"/>
    </row>
    <row r="19" spans="1:19" x14ac:dyDescent="0.2">
      <c r="A19" s="384"/>
      <c r="B19" s="40"/>
      <c r="C19" s="384"/>
      <c r="D19" s="40"/>
      <c r="E19" s="40"/>
      <c r="F19" s="40"/>
      <c r="G19" s="40"/>
      <c r="H19" s="5"/>
      <c r="I19" s="33"/>
      <c r="J19" s="33"/>
      <c r="K19" s="33"/>
      <c r="L19" s="33"/>
      <c r="M19" s="33"/>
      <c r="O19" s="2"/>
    </row>
    <row r="20" spans="1:19" ht="21" x14ac:dyDescent="0.35">
      <c r="A20" s="527" t="s">
        <v>13</v>
      </c>
      <c r="B20" s="527"/>
      <c r="C20" s="527"/>
      <c r="D20" s="527"/>
      <c r="E20" s="5"/>
      <c r="F20" s="528" t="s">
        <v>14</v>
      </c>
      <c r="G20" s="528"/>
      <c r="H20" s="5"/>
      <c r="I20" s="33"/>
      <c r="J20" s="33"/>
      <c r="K20" s="33"/>
      <c r="L20" s="33"/>
      <c r="M20" s="33"/>
      <c r="N20" s="33"/>
      <c r="O20" s="33"/>
      <c r="P20" s="33"/>
      <c r="Q20" s="34"/>
    </row>
    <row r="21" spans="1:19" ht="21" x14ac:dyDescent="0.35">
      <c r="A21" s="383"/>
      <c r="B21" s="383"/>
      <c r="C21" s="383"/>
      <c r="D21" s="383"/>
      <c r="E21" s="5"/>
      <c r="F21" s="384"/>
      <c r="G21" s="384"/>
      <c r="H21" s="5"/>
      <c r="I21" s="33"/>
      <c r="J21" s="33"/>
      <c r="K21" s="33"/>
      <c r="L21" s="33"/>
      <c r="M21" s="33"/>
      <c r="N21" s="33"/>
      <c r="O21" s="33"/>
      <c r="P21" s="33"/>
      <c r="Q21" s="34"/>
      <c r="R21" s="6" t="s">
        <v>15</v>
      </c>
    </row>
    <row r="22" spans="1:19" x14ac:dyDescent="0.2">
      <c r="A22" s="384"/>
      <c r="B22" s="384"/>
      <c r="C22" s="384"/>
      <c r="D22" s="384"/>
      <c r="E22" s="5"/>
      <c r="F22" s="384"/>
      <c r="G22" s="384"/>
      <c r="H22" s="5"/>
    </row>
    <row r="23" spans="1:19" ht="14.25" x14ac:dyDescent="0.2">
      <c r="A23" s="42" t="s">
        <v>16</v>
      </c>
      <c r="B23" s="43"/>
      <c r="C23" s="43"/>
      <c r="D23" s="43"/>
      <c r="E23" s="44"/>
      <c r="F23" s="43"/>
      <c r="G23" s="45"/>
      <c r="H23" s="5"/>
    </row>
    <row r="24" spans="1:19" x14ac:dyDescent="0.2">
      <c r="A24" s="46"/>
      <c r="B24" s="20"/>
      <c r="C24" s="47"/>
      <c r="D24" s="20"/>
      <c r="E24" s="20"/>
      <c r="F24" s="20"/>
      <c r="G24" s="48"/>
      <c r="H24" s="5"/>
    </row>
    <row r="25" spans="1:19" ht="13.5" thickBot="1" x14ac:dyDescent="0.25">
      <c r="A25" s="49"/>
      <c r="B25" s="50"/>
      <c r="C25" s="51"/>
      <c r="D25" s="50"/>
      <c r="E25" s="50"/>
      <c r="F25" s="50"/>
      <c r="G25" s="52"/>
      <c r="H25" s="5"/>
    </row>
    <row r="26" spans="1:19" ht="13.5" thickTop="1" x14ac:dyDescent="0.2">
      <c r="A26" s="384"/>
      <c r="B26" s="5"/>
      <c r="C26" s="384"/>
      <c r="D26" s="5"/>
      <c r="E26" s="5"/>
      <c r="F26" s="5"/>
      <c r="G26" s="5"/>
      <c r="H26" s="5"/>
    </row>
    <row r="28" spans="1:19" x14ac:dyDescent="0.2">
      <c r="M28" s="6" t="s">
        <v>15</v>
      </c>
    </row>
    <row r="29" spans="1:19" x14ac:dyDescent="0.2">
      <c r="S29" s="6" t="s">
        <v>17</v>
      </c>
    </row>
  </sheetData>
  <mergeCells count="10">
    <mergeCell ref="D13:F13"/>
    <mergeCell ref="F16:G16"/>
    <mergeCell ref="A20:D20"/>
    <mergeCell ref="F20:G20"/>
    <mergeCell ref="A1:G1"/>
    <mergeCell ref="B9:C9"/>
    <mergeCell ref="D9:F9"/>
    <mergeCell ref="D10:F10"/>
    <mergeCell ref="D11:F11"/>
    <mergeCell ref="D12:F12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showGridLines="0" topLeftCell="A2" zoomScaleNormal="100" workbookViewId="0">
      <selection activeCell="N21" sqref="N2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559</v>
      </c>
      <c r="H3" s="5"/>
    </row>
    <row r="4" spans="1:12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44995</v>
      </c>
      <c r="H4" s="5"/>
    </row>
    <row r="5" spans="1:12" s="2" customFormat="1" ht="15" x14ac:dyDescent="0.2">
      <c r="A5" s="4"/>
      <c r="B5" s="545"/>
      <c r="C5" s="545"/>
      <c r="D5" s="545"/>
      <c r="E5" s="545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8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7" customHeight="1" x14ac:dyDescent="0.2">
      <c r="A9" s="21">
        <v>1</v>
      </c>
      <c r="B9" s="22">
        <v>2</v>
      </c>
      <c r="C9" s="23" t="s">
        <v>30</v>
      </c>
      <c r="D9" s="187" t="s">
        <v>560</v>
      </c>
      <c r="E9" s="188"/>
      <c r="F9" s="189"/>
      <c r="G9" s="263"/>
      <c r="H9" s="20"/>
      <c r="K9" s="2"/>
      <c r="L9" s="2"/>
    </row>
    <row r="10" spans="1:12" ht="22.5" customHeight="1" x14ac:dyDescent="0.2">
      <c r="A10" s="21">
        <v>2</v>
      </c>
      <c r="B10" s="22">
        <v>22</v>
      </c>
      <c r="C10" s="23" t="s">
        <v>30</v>
      </c>
      <c r="D10" s="187" t="s">
        <v>561</v>
      </c>
      <c r="E10" s="188"/>
      <c r="F10" s="189"/>
      <c r="G10" s="263"/>
      <c r="H10" s="20"/>
      <c r="K10" s="2"/>
      <c r="L10" s="2"/>
    </row>
    <row r="11" spans="1:12" ht="15.75" x14ac:dyDescent="0.2">
      <c r="A11" s="21"/>
      <c r="B11" s="22"/>
      <c r="C11" s="23"/>
      <c r="D11" s="187"/>
      <c r="E11" s="188"/>
      <c r="F11" s="189"/>
      <c r="G11" s="263"/>
      <c r="H11" s="20"/>
      <c r="K11" s="2"/>
      <c r="L11" s="2"/>
    </row>
    <row r="12" spans="1:12" ht="15.75" x14ac:dyDescent="0.2">
      <c r="A12" s="21"/>
      <c r="B12" s="22"/>
      <c r="C12" s="23"/>
      <c r="D12" s="187"/>
      <c r="E12" s="188"/>
      <c r="F12" s="189"/>
      <c r="G12" s="263"/>
      <c r="H12" s="20"/>
      <c r="K12" s="2"/>
      <c r="L12" s="2"/>
    </row>
    <row r="13" spans="1:12" ht="15.75" x14ac:dyDescent="0.2">
      <c r="A13" s="21"/>
      <c r="B13" s="22"/>
      <c r="C13" s="23"/>
      <c r="D13" s="187"/>
      <c r="E13" s="188"/>
      <c r="F13" s="189"/>
      <c r="G13" s="263"/>
      <c r="H13" s="20"/>
      <c r="K13" s="2"/>
      <c r="L13" s="2"/>
    </row>
    <row r="14" spans="1:12" ht="15.75" x14ac:dyDescent="0.2">
      <c r="A14" s="21"/>
      <c r="B14" s="22"/>
      <c r="C14" s="23"/>
      <c r="D14" s="187"/>
      <c r="E14" s="188"/>
      <c r="F14" s="189"/>
      <c r="G14" s="263"/>
      <c r="H14" s="20"/>
      <c r="K14" s="2"/>
      <c r="L14" s="2"/>
    </row>
    <row r="15" spans="1:12" ht="15.75" x14ac:dyDescent="0.2">
      <c r="A15" s="21"/>
      <c r="B15" s="22"/>
      <c r="C15" s="23"/>
      <c r="D15" s="187"/>
      <c r="E15" s="188"/>
      <c r="F15" s="189"/>
      <c r="G15" s="263"/>
      <c r="H15" s="20"/>
      <c r="K15" s="2"/>
      <c r="L15" s="2"/>
    </row>
    <row r="16" spans="1:12" ht="15" customHeight="1" x14ac:dyDescent="0.25">
      <c r="A16" s="28"/>
      <c r="B16" s="29"/>
      <c r="C16" s="29"/>
      <c r="D16" s="30"/>
      <c r="E16" s="31"/>
      <c r="F16" s="31"/>
      <c r="G16" s="32"/>
      <c r="H16" s="20"/>
      <c r="I16" s="33"/>
    </row>
    <row r="17" spans="1:13" ht="15" customHeight="1" x14ac:dyDescent="0.2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</row>
    <row r="18" spans="1:13" x14ac:dyDescent="0.2">
      <c r="A18" s="388"/>
      <c r="B18" s="5"/>
      <c r="C18" s="5"/>
      <c r="D18" s="5"/>
      <c r="E18" s="39"/>
      <c r="F18" s="40"/>
      <c r="G18" s="40"/>
      <c r="H18" s="5"/>
      <c r="I18" s="33"/>
    </row>
    <row r="19" spans="1:13" x14ac:dyDescent="0.2">
      <c r="A19" s="388"/>
      <c r="B19" s="5"/>
      <c r="C19" s="5"/>
      <c r="D19" s="5"/>
      <c r="E19" s="39"/>
      <c r="F19" s="40"/>
      <c r="G19" s="40"/>
      <c r="H19" s="5"/>
      <c r="I19" s="33"/>
    </row>
    <row r="20" spans="1:13" x14ac:dyDescent="0.2">
      <c r="A20" s="388"/>
      <c r="B20" s="40"/>
      <c r="C20" s="388"/>
      <c r="D20" s="40"/>
      <c r="E20" s="40"/>
      <c r="F20" s="40"/>
      <c r="G20" s="40"/>
      <c r="H20" s="5"/>
      <c r="I20" s="33"/>
    </row>
    <row r="21" spans="1:13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4"/>
    </row>
    <row r="22" spans="1:13" ht="21" x14ac:dyDescent="0.35">
      <c r="A22" s="387"/>
      <c r="B22" s="387"/>
      <c r="C22" s="387"/>
      <c r="D22" s="387"/>
      <c r="E22" s="5"/>
      <c r="F22" s="388"/>
      <c r="G22" s="388"/>
      <c r="H22" s="5"/>
      <c r="I22" s="33"/>
      <c r="J22" s="33"/>
      <c r="K22" s="34"/>
      <c r="L22" s="6" t="s">
        <v>15</v>
      </c>
    </row>
    <row r="23" spans="1:13" x14ac:dyDescent="0.2">
      <c r="A23" s="388"/>
      <c r="B23" s="388"/>
      <c r="C23" s="388"/>
      <c r="D23" s="388"/>
      <c r="E23" s="5"/>
      <c r="F23" s="388"/>
      <c r="G23" s="388"/>
      <c r="H23" s="5"/>
    </row>
    <row r="24" spans="1:13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3" x14ac:dyDescent="0.2">
      <c r="A25" s="46"/>
      <c r="B25" s="20"/>
      <c r="C25" s="47"/>
      <c r="D25" s="20"/>
      <c r="E25" s="20"/>
      <c r="F25" s="20"/>
      <c r="G25" s="48"/>
      <c r="H25" s="5"/>
    </row>
    <row r="26" spans="1:13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3" ht="13.5" thickTop="1" x14ac:dyDescent="0.2">
      <c r="A27" s="388"/>
      <c r="B27" s="5"/>
      <c r="C27" s="388"/>
      <c r="D27" s="5"/>
      <c r="E27" s="5"/>
      <c r="F27" s="5"/>
      <c r="G27" s="5"/>
      <c r="H27" s="5"/>
    </row>
    <row r="30" spans="1:13" x14ac:dyDescent="0.2">
      <c r="M30" s="6" t="s">
        <v>17</v>
      </c>
    </row>
  </sheetData>
  <mergeCells count="7">
    <mergeCell ref="A21:D21"/>
    <mergeCell ref="F21:G21"/>
    <mergeCell ref="A1:G1"/>
    <mergeCell ref="B5:E5"/>
    <mergeCell ref="B8:C8"/>
    <mergeCell ref="D8:F8"/>
    <mergeCell ref="F17:G17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7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9" width="9.140625" style="6"/>
    <col min="10" max="10" width="39.7109375" style="6" customWidth="1"/>
    <col min="11" max="16384" width="9.140625" style="6"/>
  </cols>
  <sheetData>
    <row r="1" spans="1:18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8" ht="14.25" x14ac:dyDescent="0.2">
      <c r="A2" s="3"/>
      <c r="B2" s="4"/>
      <c r="C2" s="3"/>
      <c r="D2" s="4"/>
      <c r="E2" s="4"/>
      <c r="F2" s="4"/>
      <c r="G2" s="4"/>
      <c r="H2" s="5"/>
    </row>
    <row r="3" spans="1:18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65</v>
      </c>
      <c r="H3" s="5"/>
      <c r="L3" s="11"/>
    </row>
    <row r="4" spans="1:18" s="2" customFormat="1" ht="17.25" customHeight="1" x14ac:dyDescent="0.2">
      <c r="A4" s="7"/>
      <c r="B4" s="12" t="s">
        <v>66</v>
      </c>
      <c r="C4" s="12"/>
      <c r="D4" s="12"/>
      <c r="E4" s="12"/>
      <c r="F4" s="9" t="s">
        <v>5</v>
      </c>
      <c r="G4" s="13">
        <v>44931</v>
      </c>
      <c r="H4" s="5"/>
      <c r="L4" s="11"/>
    </row>
    <row r="5" spans="1:18" s="2" customFormat="1" ht="15" customHeight="1" x14ac:dyDescent="0.2">
      <c r="A5" s="4"/>
      <c r="B5" s="12"/>
      <c r="C5" s="12"/>
      <c r="D5" s="12"/>
      <c r="E5" s="12"/>
      <c r="H5" s="5"/>
    </row>
    <row r="6" spans="1:18" s="2" customFormat="1" ht="16.5" customHeight="1" x14ac:dyDescent="0.2">
      <c r="A6" s="4"/>
      <c r="B6" s="12"/>
      <c r="C6" s="12"/>
      <c r="D6" s="12"/>
      <c r="E6" s="12"/>
      <c r="F6" s="8"/>
      <c r="G6" s="14" t="s">
        <v>6</v>
      </c>
      <c r="H6" s="5"/>
    </row>
    <row r="7" spans="1:18" s="2" customFormat="1" ht="18" customHeight="1" x14ac:dyDescent="0.2">
      <c r="A7" s="4"/>
      <c r="B7" s="15" t="s">
        <v>67</v>
      </c>
      <c r="C7" s="4"/>
      <c r="D7" s="4"/>
      <c r="E7" s="3"/>
      <c r="F7" s="16"/>
      <c r="G7" s="16"/>
      <c r="H7" s="5"/>
    </row>
    <row r="8" spans="1:18" s="2" customFormat="1" ht="13.5" customHeight="1" x14ac:dyDescent="0.2">
      <c r="A8" s="4"/>
      <c r="B8" s="17"/>
      <c r="C8" s="4"/>
      <c r="D8" s="4"/>
      <c r="E8" s="3"/>
      <c r="F8" s="16"/>
      <c r="G8" s="16"/>
      <c r="H8" s="1"/>
    </row>
    <row r="9" spans="1:18" ht="18" customHeight="1" x14ac:dyDescent="0.2">
      <c r="A9" s="89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M9" s="2"/>
      <c r="Q9" s="2"/>
      <c r="R9" s="2"/>
    </row>
    <row r="10" spans="1:18" ht="24.75" customHeight="1" x14ac:dyDescent="0.2">
      <c r="A10" s="21">
        <v>1</v>
      </c>
      <c r="B10" s="22">
        <v>7</v>
      </c>
      <c r="C10" s="23" t="s">
        <v>36</v>
      </c>
      <c r="D10" s="60" t="s">
        <v>68</v>
      </c>
      <c r="E10" s="90"/>
      <c r="F10" s="91"/>
      <c r="G10" s="24"/>
      <c r="H10" s="20"/>
      <c r="M10" s="2"/>
      <c r="Q10" s="2"/>
      <c r="R10" s="2"/>
    </row>
    <row r="11" spans="1:18" ht="16.5" customHeight="1" x14ac:dyDescent="0.2">
      <c r="A11" s="21">
        <v>2</v>
      </c>
      <c r="B11" s="22">
        <v>7</v>
      </c>
      <c r="C11" s="23" t="s">
        <v>36</v>
      </c>
      <c r="D11" s="60" t="s">
        <v>64</v>
      </c>
      <c r="E11" s="90"/>
      <c r="F11" s="91"/>
      <c r="G11" s="24"/>
      <c r="H11" s="20"/>
      <c r="M11" s="2"/>
      <c r="Q11" s="2"/>
      <c r="R11" s="2"/>
    </row>
    <row r="12" spans="1:18" ht="15.75" x14ac:dyDescent="0.2">
      <c r="A12" s="21"/>
      <c r="B12" s="22"/>
      <c r="C12" s="23"/>
      <c r="D12" s="532"/>
      <c r="E12" s="533"/>
      <c r="F12" s="534"/>
      <c r="G12" s="24"/>
      <c r="H12" s="20"/>
      <c r="M12" s="2"/>
      <c r="Q12" s="2"/>
      <c r="R12" s="2"/>
    </row>
    <row r="13" spans="1:18" ht="15" customHeight="1" x14ac:dyDescent="0.35">
      <c r="A13" s="28"/>
      <c r="B13" s="29"/>
      <c r="C13" s="29"/>
      <c r="D13" s="30"/>
      <c r="E13" s="31"/>
      <c r="F13" s="31"/>
      <c r="G13" s="32"/>
      <c r="H13" s="20"/>
      <c r="I13" s="33"/>
      <c r="J13" s="34"/>
      <c r="K13" s="33"/>
      <c r="O13" s="2"/>
    </row>
    <row r="14" spans="1:18" ht="15" customHeight="1" x14ac:dyDescent="0.3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  <c r="J14" s="34"/>
      <c r="K14" s="33"/>
      <c r="O14" s="2"/>
    </row>
    <row r="15" spans="1:18" x14ac:dyDescent="0.2">
      <c r="A15" s="88"/>
      <c r="B15" s="5"/>
      <c r="C15" s="5"/>
      <c r="D15" s="5"/>
      <c r="E15" s="39"/>
      <c r="F15" s="40"/>
      <c r="G15" s="40"/>
      <c r="H15" s="5"/>
      <c r="I15" s="33"/>
      <c r="J15" s="33"/>
      <c r="K15" s="33"/>
      <c r="O15" s="2"/>
    </row>
    <row r="16" spans="1:18" x14ac:dyDescent="0.2">
      <c r="A16" s="88"/>
      <c r="B16" s="5"/>
      <c r="C16" s="5"/>
      <c r="D16" s="5"/>
      <c r="E16" s="39"/>
      <c r="F16" s="40"/>
      <c r="G16" s="40"/>
      <c r="H16" s="5"/>
      <c r="I16" s="33"/>
      <c r="J16" s="33"/>
      <c r="K16" s="33"/>
      <c r="O16" s="2"/>
    </row>
    <row r="17" spans="1:19" x14ac:dyDescent="0.2">
      <c r="A17" s="88"/>
      <c r="B17" s="40"/>
      <c r="C17" s="88"/>
      <c r="D17" s="40"/>
      <c r="E17" s="40"/>
      <c r="F17" s="40"/>
      <c r="G17" s="40"/>
      <c r="H17" s="5"/>
      <c r="I17" s="33"/>
      <c r="J17" s="33"/>
      <c r="K17" s="33"/>
      <c r="L17" s="33"/>
      <c r="M17" s="33"/>
      <c r="O17" s="2"/>
    </row>
    <row r="18" spans="1:19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3"/>
      <c r="L18" s="33"/>
      <c r="M18" s="33"/>
      <c r="N18" s="33"/>
      <c r="O18" s="33"/>
      <c r="P18" s="33"/>
      <c r="Q18" s="34"/>
    </row>
    <row r="19" spans="1:19" ht="21" x14ac:dyDescent="0.35">
      <c r="A19" s="87"/>
      <c r="B19" s="87"/>
      <c r="C19" s="87"/>
      <c r="D19" s="87"/>
      <c r="E19" s="5"/>
      <c r="F19" s="88"/>
      <c r="G19" s="88"/>
      <c r="H19" s="5"/>
      <c r="I19" s="33"/>
      <c r="J19" s="33"/>
      <c r="K19" s="33"/>
      <c r="L19" s="33"/>
      <c r="M19" s="33"/>
      <c r="N19" s="33"/>
      <c r="O19" s="33"/>
      <c r="P19" s="33"/>
      <c r="Q19" s="34"/>
      <c r="R19" s="6" t="s">
        <v>15</v>
      </c>
    </row>
    <row r="20" spans="1:19" x14ac:dyDescent="0.2">
      <c r="A20" s="88"/>
      <c r="B20" s="88"/>
      <c r="C20" s="88"/>
      <c r="D20" s="88"/>
      <c r="E20" s="5"/>
      <c r="F20" s="88"/>
      <c r="G20" s="88"/>
      <c r="H20" s="5"/>
    </row>
    <row r="21" spans="1:19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9" x14ac:dyDescent="0.2">
      <c r="A22" s="46"/>
      <c r="B22" s="20"/>
      <c r="C22" s="47"/>
      <c r="D22" s="20"/>
      <c r="E22" s="20"/>
      <c r="F22" s="20"/>
      <c r="G22" s="48"/>
      <c r="H22" s="5"/>
    </row>
    <row r="23" spans="1:19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9" ht="13.5" thickTop="1" x14ac:dyDescent="0.2">
      <c r="A24" s="88"/>
      <c r="B24" s="5"/>
      <c r="C24" s="88"/>
      <c r="D24" s="5"/>
      <c r="E24" s="5"/>
      <c r="F24" s="5"/>
      <c r="G24" s="5"/>
      <c r="H24" s="5"/>
    </row>
    <row r="26" spans="1:19" x14ac:dyDescent="0.2">
      <c r="M26" s="6" t="s">
        <v>15</v>
      </c>
    </row>
    <row r="27" spans="1:19" x14ac:dyDescent="0.2">
      <c r="S27" s="6" t="s">
        <v>17</v>
      </c>
    </row>
  </sheetData>
  <mergeCells count="7">
    <mergeCell ref="A18:D18"/>
    <mergeCell ref="F18:G18"/>
    <mergeCell ref="A1:G1"/>
    <mergeCell ref="B9:C9"/>
    <mergeCell ref="D9:F9"/>
    <mergeCell ref="D12:F12"/>
    <mergeCell ref="F14:G1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showGridLines="0" zoomScaleNormal="100" workbookViewId="0">
      <selection activeCell="O22" sqref="O2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562</v>
      </c>
      <c r="H3" s="5"/>
    </row>
    <row r="4" spans="1:12" s="2" customFormat="1" ht="17.25" customHeight="1" x14ac:dyDescent="0.2">
      <c r="A4" s="7"/>
      <c r="B4" s="12" t="s">
        <v>57</v>
      </c>
      <c r="C4" s="12"/>
      <c r="D4" s="12"/>
      <c r="E4" s="12"/>
      <c r="F4" s="9" t="s">
        <v>5</v>
      </c>
      <c r="G4" s="13">
        <v>44998</v>
      </c>
      <c r="H4" s="5"/>
    </row>
    <row r="5" spans="1:12" s="2" customFormat="1" ht="15" x14ac:dyDescent="0.2">
      <c r="A5" s="4"/>
      <c r="B5" s="12" t="s">
        <v>563</v>
      </c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9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2.5" customHeight="1" x14ac:dyDescent="0.2">
      <c r="A9" s="21"/>
      <c r="B9" s="22"/>
      <c r="C9" s="23"/>
      <c r="D9" s="258" t="s">
        <v>564</v>
      </c>
      <c r="E9" s="188"/>
      <c r="F9" s="189"/>
      <c r="G9" s="263"/>
      <c r="H9" s="20"/>
      <c r="K9" s="2"/>
      <c r="L9" s="2"/>
    </row>
    <row r="10" spans="1:12" ht="21" customHeight="1" x14ac:dyDescent="0.2">
      <c r="A10" s="21">
        <v>1</v>
      </c>
      <c r="B10" s="22">
        <v>2</v>
      </c>
      <c r="C10" s="23" t="s">
        <v>534</v>
      </c>
      <c r="D10" s="187" t="s">
        <v>567</v>
      </c>
      <c r="E10" s="188"/>
      <c r="F10" s="189"/>
      <c r="G10" s="263"/>
      <c r="H10" s="20"/>
      <c r="K10" s="2"/>
      <c r="L10" s="2"/>
    </row>
    <row r="11" spans="1:12" ht="21" customHeight="1" x14ac:dyDescent="0.2">
      <c r="A11" s="21">
        <v>2</v>
      </c>
      <c r="B11" s="22">
        <v>2</v>
      </c>
      <c r="C11" s="23" t="s">
        <v>534</v>
      </c>
      <c r="D11" s="187" t="s">
        <v>565</v>
      </c>
      <c r="E11" s="188"/>
      <c r="F11" s="189"/>
      <c r="G11" s="263"/>
      <c r="H11" s="20"/>
      <c r="K11" s="2"/>
      <c r="L11" s="2"/>
    </row>
    <row r="12" spans="1:12" ht="21" customHeight="1" x14ac:dyDescent="0.2">
      <c r="A12" s="21">
        <v>3</v>
      </c>
      <c r="B12" s="22">
        <v>2</v>
      </c>
      <c r="C12" s="23" t="s">
        <v>534</v>
      </c>
      <c r="D12" s="187" t="s">
        <v>566</v>
      </c>
      <c r="E12" s="188"/>
      <c r="F12" s="189"/>
      <c r="G12" s="263"/>
      <c r="H12" s="20"/>
      <c r="K12" s="2"/>
      <c r="L12" s="2"/>
    </row>
    <row r="13" spans="1:12" ht="21" customHeight="1" x14ac:dyDescent="0.2">
      <c r="A13" s="21">
        <v>4</v>
      </c>
      <c r="B13" s="22">
        <v>2</v>
      </c>
      <c r="C13" s="23" t="s">
        <v>534</v>
      </c>
      <c r="D13" s="187" t="s">
        <v>568</v>
      </c>
      <c r="E13" s="188"/>
      <c r="F13" s="189"/>
      <c r="G13" s="263"/>
      <c r="H13" s="20"/>
      <c r="K13" s="2"/>
      <c r="L13" s="2"/>
    </row>
    <row r="14" spans="1:12" ht="18" customHeight="1" x14ac:dyDescent="0.2">
      <c r="A14" s="21"/>
      <c r="B14" s="22"/>
      <c r="C14" s="23"/>
      <c r="D14" s="187"/>
      <c r="E14" s="188"/>
      <c r="F14" s="189"/>
      <c r="G14" s="263"/>
      <c r="H14" s="20"/>
      <c r="K14" s="2"/>
      <c r="L14" s="2"/>
    </row>
    <row r="15" spans="1:12" ht="18" customHeight="1" x14ac:dyDescent="0.2">
      <c r="A15" s="21"/>
      <c r="B15" s="22"/>
      <c r="C15" s="23"/>
      <c r="D15" s="187"/>
      <c r="E15" s="188"/>
      <c r="F15" s="189"/>
      <c r="G15" s="263"/>
      <c r="H15" s="20"/>
      <c r="K15" s="2"/>
      <c r="L15" s="2"/>
    </row>
    <row r="16" spans="1:12" ht="15" customHeight="1" x14ac:dyDescent="0.25">
      <c r="A16" s="28"/>
      <c r="B16" s="29"/>
      <c r="C16" s="29"/>
      <c r="D16" s="30"/>
      <c r="E16" s="31"/>
      <c r="F16" s="31"/>
      <c r="G16" s="32"/>
      <c r="H16" s="20"/>
      <c r="I16" s="33"/>
    </row>
    <row r="17" spans="1:13" ht="15" customHeight="1" x14ac:dyDescent="0.2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  <c r="I17" s="33"/>
    </row>
    <row r="18" spans="1:13" x14ac:dyDescent="0.2">
      <c r="A18" s="391"/>
      <c r="B18" s="5"/>
      <c r="C18" s="5"/>
      <c r="D18" s="5"/>
      <c r="E18" s="39"/>
      <c r="F18" s="40"/>
      <c r="G18" s="40"/>
      <c r="H18" s="5"/>
      <c r="I18" s="33"/>
    </row>
    <row r="19" spans="1:13" x14ac:dyDescent="0.2">
      <c r="A19" s="391"/>
      <c r="B19" s="5"/>
      <c r="C19" s="5"/>
      <c r="D19" s="5"/>
      <c r="E19" s="39"/>
      <c r="F19" s="40"/>
      <c r="G19" s="40"/>
      <c r="H19" s="5"/>
      <c r="I19" s="33"/>
    </row>
    <row r="20" spans="1:13" x14ac:dyDescent="0.2">
      <c r="A20" s="391"/>
      <c r="B20" s="40"/>
      <c r="C20" s="391"/>
      <c r="D20" s="40"/>
      <c r="E20" s="40"/>
      <c r="F20" s="40"/>
      <c r="G20" s="40"/>
      <c r="H20" s="5"/>
      <c r="I20" s="33"/>
    </row>
    <row r="21" spans="1:13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I21" s="33"/>
      <c r="J21" s="33"/>
      <c r="K21" s="34"/>
    </row>
    <row r="22" spans="1:13" ht="21" x14ac:dyDescent="0.35">
      <c r="A22" s="390"/>
      <c r="B22" s="390"/>
      <c r="C22" s="390"/>
      <c r="D22" s="390"/>
      <c r="E22" s="5"/>
      <c r="F22" s="391"/>
      <c r="G22" s="391"/>
      <c r="H22" s="5"/>
      <c r="I22" s="33"/>
      <c r="J22" s="33"/>
      <c r="K22" s="34"/>
      <c r="L22" s="6" t="s">
        <v>15</v>
      </c>
    </row>
    <row r="23" spans="1:13" x14ac:dyDescent="0.2">
      <c r="A23" s="391"/>
      <c r="B23" s="391"/>
      <c r="C23" s="391"/>
      <c r="D23" s="391"/>
      <c r="E23" s="5"/>
      <c r="F23" s="391"/>
      <c r="G23" s="391"/>
      <c r="H23" s="5"/>
    </row>
    <row r="24" spans="1:13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3" x14ac:dyDescent="0.2">
      <c r="A25" s="46"/>
      <c r="B25" s="20"/>
      <c r="C25" s="47"/>
      <c r="D25" s="20"/>
      <c r="E25" s="20"/>
      <c r="F25" s="20"/>
      <c r="G25" s="48"/>
      <c r="H25" s="5"/>
    </row>
    <row r="26" spans="1:13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3" ht="13.5" thickTop="1" x14ac:dyDescent="0.2">
      <c r="A27" s="391"/>
      <c r="B27" s="5"/>
      <c r="C27" s="391"/>
      <c r="D27" s="5"/>
      <c r="E27" s="5"/>
      <c r="F27" s="5"/>
      <c r="G27" s="5"/>
      <c r="H27" s="5"/>
    </row>
    <row r="30" spans="1:13" x14ac:dyDescent="0.2">
      <c r="M30" s="6" t="s">
        <v>17</v>
      </c>
    </row>
  </sheetData>
  <mergeCells count="6">
    <mergeCell ref="A1:G1"/>
    <mergeCell ref="B8:C8"/>
    <mergeCell ref="D8:F8"/>
    <mergeCell ref="F17:G17"/>
    <mergeCell ref="A21:D21"/>
    <mergeCell ref="F21:G2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2"/>
  <sheetViews>
    <sheetView showGridLines="0" zoomScaleNormal="100" workbookViewId="0">
      <selection activeCell="L18" sqref="L18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569</v>
      </c>
      <c r="H3" s="5"/>
    </row>
    <row r="4" spans="1:12" s="2" customFormat="1" ht="17.25" customHeight="1" x14ac:dyDescent="0.2">
      <c r="A4" s="7"/>
      <c r="B4" s="12" t="s">
        <v>398</v>
      </c>
      <c r="C4" s="12"/>
      <c r="D4" s="12"/>
      <c r="E4" s="12"/>
      <c r="F4" s="9" t="s">
        <v>5</v>
      </c>
      <c r="G4" s="13">
        <v>44998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34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95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39.75" customHeight="1" x14ac:dyDescent="0.2">
      <c r="A9" s="21">
        <v>1</v>
      </c>
      <c r="B9" s="22">
        <v>15</v>
      </c>
      <c r="C9" s="23" t="s">
        <v>578</v>
      </c>
      <c r="D9" s="532" t="s">
        <v>570</v>
      </c>
      <c r="E9" s="533"/>
      <c r="F9" s="534"/>
      <c r="G9" s="263"/>
      <c r="H9" s="20"/>
      <c r="K9" s="2"/>
      <c r="L9" s="2"/>
    </row>
    <row r="10" spans="1:12" ht="36.75" customHeight="1" x14ac:dyDescent="0.2">
      <c r="A10" s="21">
        <v>2</v>
      </c>
      <c r="B10" s="22">
        <v>1</v>
      </c>
      <c r="C10" s="23" t="s">
        <v>579</v>
      </c>
      <c r="D10" s="532" t="s">
        <v>571</v>
      </c>
      <c r="E10" s="533"/>
      <c r="F10" s="534"/>
      <c r="G10" s="263"/>
      <c r="H10" s="20"/>
      <c r="K10" s="2"/>
      <c r="L10" s="2"/>
    </row>
    <row r="11" spans="1:12" ht="36" customHeight="1" x14ac:dyDescent="0.2">
      <c r="A11" s="21">
        <v>3</v>
      </c>
      <c r="B11" s="22">
        <v>1</v>
      </c>
      <c r="C11" s="23" t="s">
        <v>579</v>
      </c>
      <c r="D11" s="532" t="s">
        <v>572</v>
      </c>
      <c r="E11" s="533"/>
      <c r="F11" s="534"/>
      <c r="G11" s="263"/>
      <c r="H11" s="20"/>
      <c r="K11" s="2"/>
      <c r="L11" s="2"/>
    </row>
    <row r="12" spans="1:12" ht="33" customHeight="1" x14ac:dyDescent="0.2">
      <c r="A12" s="21">
        <v>4</v>
      </c>
      <c r="B12" s="22">
        <v>1</v>
      </c>
      <c r="C12" s="23" t="s">
        <v>580</v>
      </c>
      <c r="D12" s="532" t="s">
        <v>573</v>
      </c>
      <c r="E12" s="533"/>
      <c r="F12" s="534"/>
      <c r="G12" s="263"/>
      <c r="H12" s="20"/>
      <c r="K12" s="2"/>
      <c r="L12" s="2"/>
    </row>
    <row r="13" spans="1:12" ht="24" customHeight="1" x14ac:dyDescent="0.2">
      <c r="A13" s="21">
        <v>5</v>
      </c>
      <c r="B13" s="22">
        <v>1</v>
      </c>
      <c r="C13" s="23" t="s">
        <v>534</v>
      </c>
      <c r="D13" s="187" t="s">
        <v>574</v>
      </c>
      <c r="E13" s="188"/>
      <c r="F13" s="189"/>
      <c r="G13" s="263"/>
      <c r="H13" s="20"/>
      <c r="K13" s="2"/>
      <c r="L13" s="2"/>
    </row>
    <row r="14" spans="1:12" ht="24" customHeight="1" x14ac:dyDescent="0.2">
      <c r="A14" s="21">
        <v>6</v>
      </c>
      <c r="B14" s="22">
        <v>1</v>
      </c>
      <c r="C14" s="23" t="s">
        <v>534</v>
      </c>
      <c r="D14" s="187" t="s">
        <v>575</v>
      </c>
      <c r="E14" s="188"/>
      <c r="F14" s="189"/>
      <c r="G14" s="263"/>
      <c r="H14" s="20"/>
      <c r="K14" s="2"/>
      <c r="L14" s="2"/>
    </row>
    <row r="15" spans="1:12" ht="34.5" customHeight="1" x14ac:dyDescent="0.2">
      <c r="A15" s="21">
        <v>7</v>
      </c>
      <c r="B15" s="22">
        <v>5</v>
      </c>
      <c r="C15" s="23" t="s">
        <v>534</v>
      </c>
      <c r="D15" s="532" t="s">
        <v>576</v>
      </c>
      <c r="E15" s="533"/>
      <c r="F15" s="534"/>
      <c r="G15" s="263"/>
      <c r="H15" s="20"/>
      <c r="K15" s="2"/>
      <c r="L15" s="2"/>
    </row>
    <row r="16" spans="1:12" ht="36" customHeight="1" x14ac:dyDescent="0.2">
      <c r="A16" s="21">
        <v>8</v>
      </c>
      <c r="B16" s="22">
        <v>6</v>
      </c>
      <c r="C16" s="23" t="s">
        <v>534</v>
      </c>
      <c r="D16" s="532" t="s">
        <v>577</v>
      </c>
      <c r="E16" s="533"/>
      <c r="F16" s="534"/>
      <c r="G16" s="263"/>
      <c r="H16" s="20"/>
      <c r="K16" s="2"/>
      <c r="L16" s="2"/>
    </row>
    <row r="17" spans="1:13" ht="15.75" x14ac:dyDescent="0.2">
      <c r="A17" s="21"/>
      <c r="B17" s="22"/>
      <c r="C17" s="23"/>
      <c r="D17" s="187"/>
      <c r="E17" s="188"/>
      <c r="F17" s="189"/>
      <c r="G17" s="263"/>
      <c r="H17" s="20"/>
      <c r="K17" s="2"/>
      <c r="L17" s="2"/>
    </row>
    <row r="18" spans="1:13" ht="15" customHeight="1" x14ac:dyDescent="0.25">
      <c r="A18" s="28"/>
      <c r="B18" s="29"/>
      <c r="C18" s="29"/>
      <c r="D18" s="30"/>
      <c r="E18" s="31"/>
      <c r="F18" s="31"/>
      <c r="G18" s="32"/>
      <c r="H18" s="20"/>
      <c r="I18" s="33"/>
    </row>
    <row r="19" spans="1:13" ht="15" customHeight="1" x14ac:dyDescent="0.25">
      <c r="A19" s="35" t="s">
        <v>11</v>
      </c>
      <c r="B19" s="36"/>
      <c r="C19" s="36"/>
      <c r="D19" s="36"/>
      <c r="E19" s="37"/>
      <c r="F19" s="535" t="s">
        <v>12</v>
      </c>
      <c r="G19" s="535"/>
      <c r="H19" s="20"/>
      <c r="I19" s="33"/>
    </row>
    <row r="20" spans="1:13" x14ac:dyDescent="0.2">
      <c r="A20" s="394"/>
      <c r="B20" s="5"/>
      <c r="C20" s="5"/>
      <c r="D20" s="5"/>
      <c r="E20" s="39"/>
      <c r="F20" s="40"/>
      <c r="G20" s="40"/>
      <c r="H20" s="5"/>
      <c r="I20" s="33"/>
    </row>
    <row r="21" spans="1:13" x14ac:dyDescent="0.2">
      <c r="A21" s="394"/>
      <c r="B21" s="5"/>
      <c r="C21" s="5"/>
      <c r="D21" s="5"/>
      <c r="E21" s="39"/>
      <c r="F21" s="40"/>
      <c r="G21" s="40"/>
      <c r="H21" s="5"/>
      <c r="I21" s="33"/>
    </row>
    <row r="22" spans="1:13" x14ac:dyDescent="0.2">
      <c r="A22" s="394"/>
      <c r="B22" s="40"/>
      <c r="C22" s="394"/>
      <c r="D22" s="40"/>
      <c r="E22" s="40"/>
      <c r="F22" s="40"/>
      <c r="G22" s="40"/>
      <c r="H22" s="5"/>
      <c r="I22" s="33"/>
    </row>
    <row r="23" spans="1:13" ht="21" x14ac:dyDescent="0.35">
      <c r="A23" s="527" t="s">
        <v>13</v>
      </c>
      <c r="B23" s="527"/>
      <c r="C23" s="527"/>
      <c r="D23" s="527"/>
      <c r="E23" s="5"/>
      <c r="F23" s="528" t="s">
        <v>14</v>
      </c>
      <c r="G23" s="528"/>
      <c r="H23" s="5"/>
      <c r="I23" s="33"/>
      <c r="J23" s="33"/>
      <c r="K23" s="34"/>
    </row>
    <row r="24" spans="1:13" ht="21" x14ac:dyDescent="0.35">
      <c r="A24" s="393"/>
      <c r="B24" s="393"/>
      <c r="C24" s="393"/>
      <c r="D24" s="393"/>
      <c r="E24" s="5"/>
      <c r="F24" s="394"/>
      <c r="G24" s="394"/>
      <c r="H24" s="5"/>
      <c r="I24" s="33"/>
      <c r="J24" s="33"/>
      <c r="K24" s="34"/>
      <c r="L24" s="6" t="s">
        <v>15</v>
      </c>
    </row>
    <row r="25" spans="1:13" x14ac:dyDescent="0.2">
      <c r="A25" s="394"/>
      <c r="B25" s="394"/>
      <c r="C25" s="394"/>
      <c r="D25" s="394"/>
      <c r="E25" s="5"/>
      <c r="F25" s="394"/>
      <c r="G25" s="394"/>
      <c r="H25" s="5"/>
    </row>
    <row r="26" spans="1:13" ht="14.25" x14ac:dyDescent="0.2">
      <c r="A26" s="42" t="s">
        <v>16</v>
      </c>
      <c r="B26" s="43"/>
      <c r="C26" s="43"/>
      <c r="D26" s="43"/>
      <c r="E26" s="44"/>
      <c r="F26" s="43"/>
      <c r="G26" s="45"/>
      <c r="H26" s="5"/>
    </row>
    <row r="27" spans="1:13" x14ac:dyDescent="0.2">
      <c r="A27" s="46"/>
      <c r="B27" s="20"/>
      <c r="C27" s="47"/>
      <c r="D27" s="20"/>
      <c r="E27" s="20"/>
      <c r="F27" s="20"/>
      <c r="G27" s="48"/>
      <c r="H27" s="5"/>
    </row>
    <row r="28" spans="1:13" ht="13.5" thickBot="1" x14ac:dyDescent="0.25">
      <c r="A28" s="49"/>
      <c r="B28" s="50"/>
      <c r="C28" s="51"/>
      <c r="D28" s="50"/>
      <c r="E28" s="50"/>
      <c r="F28" s="50"/>
      <c r="G28" s="52"/>
      <c r="H28" s="5"/>
    </row>
    <row r="29" spans="1:13" ht="13.5" thickTop="1" x14ac:dyDescent="0.2">
      <c r="A29" s="394"/>
      <c r="B29" s="5"/>
      <c r="C29" s="394"/>
      <c r="D29" s="5"/>
      <c r="E29" s="5"/>
      <c r="F29" s="5"/>
      <c r="G29" s="5"/>
      <c r="H29" s="5"/>
    </row>
    <row r="32" spans="1:13" x14ac:dyDescent="0.2">
      <c r="M32" s="6" t="s">
        <v>17</v>
      </c>
    </row>
  </sheetData>
  <mergeCells count="12">
    <mergeCell ref="A1:G1"/>
    <mergeCell ref="B8:C8"/>
    <mergeCell ref="D8:F8"/>
    <mergeCell ref="F19:G19"/>
    <mergeCell ref="A23:D23"/>
    <mergeCell ref="F23:G23"/>
    <mergeCell ref="D9:F9"/>
    <mergeCell ref="D10:F10"/>
    <mergeCell ref="D11:F11"/>
    <mergeCell ref="D12:F12"/>
    <mergeCell ref="D15:F15"/>
    <mergeCell ref="D16:F16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7"/>
  <sheetViews>
    <sheetView showGridLines="0" zoomScaleNormal="100" workbookViewId="0">
      <selection activeCell="J12" sqref="J12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581</v>
      </c>
      <c r="H3" s="5"/>
    </row>
    <row r="4" spans="1:12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44999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47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398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39.75" customHeight="1" x14ac:dyDescent="0.2">
      <c r="A9" s="21">
        <v>1</v>
      </c>
      <c r="B9" s="22">
        <v>2</v>
      </c>
      <c r="C9" s="23" t="s">
        <v>463</v>
      </c>
      <c r="D9" s="532" t="s">
        <v>582</v>
      </c>
      <c r="E9" s="533"/>
      <c r="F9" s="534"/>
      <c r="G9" s="263"/>
      <c r="H9" s="20" t="s">
        <v>606</v>
      </c>
      <c r="K9" s="2"/>
      <c r="L9" s="2"/>
    </row>
    <row r="10" spans="1:12" ht="36.75" customHeight="1" x14ac:dyDescent="0.2">
      <c r="A10" s="21">
        <v>2</v>
      </c>
      <c r="B10" s="22">
        <v>20</v>
      </c>
      <c r="C10" s="23" t="s">
        <v>473</v>
      </c>
      <c r="D10" s="532" t="s">
        <v>583</v>
      </c>
      <c r="E10" s="533"/>
      <c r="F10" s="534"/>
      <c r="G10" s="263"/>
      <c r="H10" s="20" t="s">
        <v>606</v>
      </c>
      <c r="K10" s="2"/>
      <c r="L10" s="2"/>
    </row>
    <row r="11" spans="1:12" ht="36" customHeight="1" x14ac:dyDescent="0.2">
      <c r="A11" s="21">
        <v>3</v>
      </c>
      <c r="B11" s="22">
        <v>1</v>
      </c>
      <c r="C11" s="23" t="s">
        <v>30</v>
      </c>
      <c r="D11" s="532" t="s">
        <v>584</v>
      </c>
      <c r="E11" s="533"/>
      <c r="F11" s="534"/>
      <c r="G11" s="263"/>
      <c r="H11" s="20"/>
      <c r="K11" s="2"/>
      <c r="L11" s="2"/>
    </row>
    <row r="12" spans="1:12" ht="33" customHeight="1" x14ac:dyDescent="0.2">
      <c r="A12" s="21">
        <v>4</v>
      </c>
      <c r="B12" s="22">
        <v>1</v>
      </c>
      <c r="C12" s="23" t="s">
        <v>30</v>
      </c>
      <c r="D12" s="532" t="s">
        <v>585</v>
      </c>
      <c r="E12" s="533"/>
      <c r="F12" s="534"/>
      <c r="G12" s="263"/>
      <c r="H12" s="20"/>
      <c r="K12" s="2"/>
      <c r="L12" s="2"/>
    </row>
    <row r="13" spans="1:12" ht="15" customHeight="1" x14ac:dyDescent="0.25">
      <c r="A13" s="28"/>
      <c r="B13" s="29"/>
      <c r="C13" s="29"/>
      <c r="D13" s="30"/>
      <c r="E13" s="31"/>
      <c r="F13" s="31"/>
      <c r="G13" s="32"/>
      <c r="H13" s="20"/>
      <c r="I13" s="33"/>
    </row>
    <row r="14" spans="1:12" ht="15" customHeight="1" x14ac:dyDescent="0.25">
      <c r="A14" s="35" t="s">
        <v>11</v>
      </c>
      <c r="B14" s="36"/>
      <c r="C14" s="36"/>
      <c r="D14" s="36"/>
      <c r="E14" s="37"/>
      <c r="F14" s="535" t="s">
        <v>12</v>
      </c>
      <c r="G14" s="535"/>
      <c r="H14" s="20"/>
      <c r="I14" s="33"/>
    </row>
    <row r="15" spans="1:12" x14ac:dyDescent="0.2">
      <c r="A15" s="397"/>
      <c r="B15" s="5"/>
      <c r="C15" s="5"/>
      <c r="D15" s="5"/>
      <c r="E15" s="39"/>
      <c r="F15" s="40"/>
      <c r="G15" s="40"/>
      <c r="H15" s="5"/>
      <c r="I15" s="33"/>
    </row>
    <row r="16" spans="1:12" x14ac:dyDescent="0.2">
      <c r="A16" s="397"/>
      <c r="B16" s="5"/>
      <c r="C16" s="5"/>
      <c r="D16" s="5"/>
      <c r="E16" s="39"/>
      <c r="F16" s="40"/>
      <c r="G16" s="40"/>
      <c r="H16" s="5"/>
      <c r="I16" s="33"/>
    </row>
    <row r="17" spans="1:13" x14ac:dyDescent="0.2">
      <c r="A17" s="397"/>
      <c r="B17" s="40"/>
      <c r="C17" s="397"/>
      <c r="D17" s="40"/>
      <c r="E17" s="40"/>
      <c r="F17" s="40"/>
      <c r="G17" s="40"/>
      <c r="H17" s="5"/>
      <c r="I17" s="33"/>
    </row>
    <row r="18" spans="1:13" ht="21" x14ac:dyDescent="0.35">
      <c r="A18" s="527" t="s">
        <v>13</v>
      </c>
      <c r="B18" s="527"/>
      <c r="C18" s="527"/>
      <c r="D18" s="527"/>
      <c r="E18" s="5"/>
      <c r="F18" s="528" t="s">
        <v>14</v>
      </c>
      <c r="G18" s="528"/>
      <c r="H18" s="5"/>
      <c r="I18" s="33"/>
      <c r="J18" s="33"/>
      <c r="K18" s="34"/>
    </row>
    <row r="19" spans="1:13" ht="21" x14ac:dyDescent="0.35">
      <c r="A19" s="396"/>
      <c r="B19" s="396"/>
      <c r="C19" s="396"/>
      <c r="D19" s="396"/>
      <c r="E19" s="5"/>
      <c r="F19" s="397"/>
      <c r="G19" s="397"/>
      <c r="H19" s="5"/>
      <c r="I19" s="33"/>
      <c r="J19" s="33"/>
      <c r="K19" s="34"/>
      <c r="L19" s="6" t="s">
        <v>15</v>
      </c>
    </row>
    <row r="20" spans="1:13" x14ac:dyDescent="0.2">
      <c r="A20" s="397"/>
      <c r="B20" s="397"/>
      <c r="C20" s="397"/>
      <c r="D20" s="397"/>
      <c r="E20" s="5"/>
      <c r="F20" s="397"/>
      <c r="G20" s="397"/>
      <c r="H20" s="5"/>
    </row>
    <row r="21" spans="1:13" ht="14.25" x14ac:dyDescent="0.2">
      <c r="A21" s="42" t="s">
        <v>16</v>
      </c>
      <c r="B21" s="43"/>
      <c r="C21" s="43"/>
      <c r="D21" s="43"/>
      <c r="E21" s="44"/>
      <c r="F21" s="43"/>
      <c r="G21" s="45"/>
      <c r="H21" s="5"/>
    </row>
    <row r="22" spans="1:13" x14ac:dyDescent="0.2">
      <c r="A22" s="46"/>
      <c r="B22" s="20"/>
      <c r="C22" s="47"/>
      <c r="D22" s="20"/>
      <c r="E22" s="20"/>
      <c r="F22" s="20"/>
      <c r="G22" s="48"/>
      <c r="H22" s="5"/>
    </row>
    <row r="23" spans="1:13" ht="13.5" thickBot="1" x14ac:dyDescent="0.25">
      <c r="A23" s="49"/>
      <c r="B23" s="50"/>
      <c r="C23" s="51"/>
      <c r="D23" s="50"/>
      <c r="E23" s="50"/>
      <c r="F23" s="50"/>
      <c r="G23" s="52"/>
      <c r="H23" s="5"/>
    </row>
    <row r="24" spans="1:13" ht="13.5" thickTop="1" x14ac:dyDescent="0.2">
      <c r="A24" s="397"/>
      <c r="B24" s="5"/>
      <c r="C24" s="397"/>
      <c r="D24" s="5"/>
      <c r="E24" s="5"/>
      <c r="F24" s="5"/>
      <c r="G24" s="5"/>
      <c r="H24" s="5"/>
    </row>
    <row r="27" spans="1:13" x14ac:dyDescent="0.2">
      <c r="M27" s="6" t="s">
        <v>17</v>
      </c>
    </row>
  </sheetData>
  <mergeCells count="10">
    <mergeCell ref="D12:F12"/>
    <mergeCell ref="F14:G14"/>
    <mergeCell ref="A18:D18"/>
    <mergeCell ref="F18:G18"/>
    <mergeCell ref="A1:G1"/>
    <mergeCell ref="B8:C8"/>
    <mergeCell ref="D8:F8"/>
    <mergeCell ref="D9:F9"/>
    <mergeCell ref="D10:F10"/>
    <mergeCell ref="D11:F1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5"/>
  <sheetViews>
    <sheetView showGridLines="0" zoomScaleNormal="100" workbookViewId="0">
      <selection activeCell="D13" sqref="D1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586</v>
      </c>
      <c r="H3" s="5"/>
    </row>
    <row r="4" spans="1:12" s="2" customFormat="1" ht="17.25" customHeight="1" x14ac:dyDescent="0.2">
      <c r="A4" s="7"/>
      <c r="B4" s="12" t="s">
        <v>251</v>
      </c>
      <c r="C4" s="12"/>
      <c r="D4" s="12"/>
      <c r="E4" s="12"/>
      <c r="F4" s="9" t="s">
        <v>5</v>
      </c>
      <c r="G4" s="13">
        <v>44999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53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01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39.75" customHeight="1" x14ac:dyDescent="0.2">
      <c r="A9" s="21">
        <v>1</v>
      </c>
      <c r="B9" s="22">
        <v>6</v>
      </c>
      <c r="C9" s="23" t="s">
        <v>588</v>
      </c>
      <c r="D9" s="532" t="s">
        <v>587</v>
      </c>
      <c r="E9" s="533"/>
      <c r="F9" s="534"/>
      <c r="G9" s="263"/>
      <c r="H9" s="20"/>
      <c r="K9" s="2"/>
      <c r="L9" s="2"/>
    </row>
    <row r="10" spans="1:12" ht="15.75" x14ac:dyDescent="0.2">
      <c r="A10" s="21"/>
      <c r="B10" s="22"/>
      <c r="C10" s="23"/>
      <c r="D10" s="187"/>
      <c r="E10" s="188"/>
      <c r="F10" s="189"/>
      <c r="G10" s="263"/>
      <c r="H10" s="20"/>
      <c r="K10" s="2"/>
      <c r="L10" s="2"/>
    </row>
    <row r="11" spans="1:12" ht="15" customHeight="1" x14ac:dyDescent="0.25">
      <c r="A11" s="28"/>
      <c r="B11" s="29"/>
      <c r="C11" s="29"/>
      <c r="D11" s="30"/>
      <c r="E11" s="31"/>
      <c r="F11" s="31"/>
      <c r="G11" s="32"/>
      <c r="H11" s="20"/>
      <c r="I11" s="33"/>
    </row>
    <row r="12" spans="1:12" ht="15" customHeight="1" x14ac:dyDescent="0.25">
      <c r="A12" s="35" t="s">
        <v>11</v>
      </c>
      <c r="B12" s="36"/>
      <c r="C12" s="36"/>
      <c r="D12" s="36"/>
      <c r="E12" s="37"/>
      <c r="F12" s="535" t="s">
        <v>12</v>
      </c>
      <c r="G12" s="535"/>
      <c r="H12" s="20"/>
      <c r="I12" s="33"/>
    </row>
    <row r="13" spans="1:12" x14ac:dyDescent="0.2">
      <c r="A13" s="400"/>
      <c r="B13" s="5"/>
      <c r="C13" s="5"/>
      <c r="D13" s="5"/>
      <c r="E13" s="39"/>
      <c r="F13" s="40"/>
      <c r="G13" s="40"/>
      <c r="H13" s="5"/>
      <c r="I13" s="33"/>
    </row>
    <row r="14" spans="1:12" x14ac:dyDescent="0.2">
      <c r="A14" s="400"/>
      <c r="B14" s="5"/>
      <c r="C14" s="5"/>
      <c r="D14" s="5"/>
      <c r="E14" s="39"/>
      <c r="F14" s="40"/>
      <c r="G14" s="40"/>
      <c r="H14" s="5"/>
      <c r="I14" s="33"/>
    </row>
    <row r="15" spans="1:12" x14ac:dyDescent="0.2">
      <c r="A15" s="400"/>
      <c r="B15" s="40"/>
      <c r="C15" s="400"/>
      <c r="D15" s="40"/>
      <c r="E15" s="40"/>
      <c r="F15" s="40"/>
      <c r="G15" s="40"/>
      <c r="H15" s="5"/>
      <c r="I15" s="33"/>
    </row>
    <row r="16" spans="1:12" ht="21" x14ac:dyDescent="0.35">
      <c r="A16" s="527" t="s">
        <v>13</v>
      </c>
      <c r="B16" s="527"/>
      <c r="C16" s="527"/>
      <c r="D16" s="527"/>
      <c r="E16" s="5"/>
      <c r="F16" s="528" t="s">
        <v>14</v>
      </c>
      <c r="G16" s="528"/>
      <c r="H16" s="5"/>
      <c r="I16" s="33"/>
      <c r="J16" s="33"/>
      <c r="K16" s="34"/>
    </row>
    <row r="17" spans="1:13" ht="21" x14ac:dyDescent="0.35">
      <c r="A17" s="399"/>
      <c r="B17" s="399"/>
      <c r="C17" s="399"/>
      <c r="D17" s="399"/>
      <c r="E17" s="5"/>
      <c r="F17" s="400"/>
      <c r="G17" s="400"/>
      <c r="H17" s="5"/>
      <c r="I17" s="33"/>
      <c r="J17" s="33"/>
      <c r="K17" s="34"/>
      <c r="L17" s="6" t="s">
        <v>15</v>
      </c>
    </row>
    <row r="18" spans="1:13" x14ac:dyDescent="0.2">
      <c r="A18" s="400"/>
      <c r="B18" s="400"/>
      <c r="C18" s="400"/>
      <c r="D18" s="400"/>
      <c r="E18" s="5"/>
      <c r="F18" s="400"/>
      <c r="G18" s="400"/>
      <c r="H18" s="5"/>
    </row>
    <row r="19" spans="1:13" ht="14.25" x14ac:dyDescent="0.2">
      <c r="A19" s="42" t="s">
        <v>16</v>
      </c>
      <c r="B19" s="43"/>
      <c r="C19" s="43"/>
      <c r="D19" s="43"/>
      <c r="E19" s="44"/>
      <c r="F19" s="43"/>
      <c r="G19" s="45"/>
      <c r="H19" s="5"/>
    </row>
    <row r="20" spans="1:13" x14ac:dyDescent="0.2">
      <c r="A20" s="46"/>
      <c r="B20" s="20"/>
      <c r="C20" s="47"/>
      <c r="D20" s="20"/>
      <c r="E20" s="20"/>
      <c r="F20" s="20"/>
      <c r="G20" s="48"/>
      <c r="H20" s="5"/>
    </row>
    <row r="21" spans="1:13" ht="13.5" thickBot="1" x14ac:dyDescent="0.25">
      <c r="A21" s="49"/>
      <c r="B21" s="50"/>
      <c r="C21" s="51"/>
      <c r="D21" s="50"/>
      <c r="E21" s="50"/>
      <c r="F21" s="50"/>
      <c r="G21" s="52"/>
      <c r="H21" s="5"/>
    </row>
    <row r="22" spans="1:13" ht="13.5" thickTop="1" x14ac:dyDescent="0.2">
      <c r="A22" s="400"/>
      <c r="B22" s="5"/>
      <c r="C22" s="400"/>
      <c r="D22" s="5"/>
      <c r="E22" s="5"/>
      <c r="F22" s="5"/>
      <c r="G22" s="5"/>
      <c r="H22" s="5"/>
    </row>
    <row r="25" spans="1:13" x14ac:dyDescent="0.2">
      <c r="M25" s="6" t="s">
        <v>17</v>
      </c>
    </row>
  </sheetData>
  <mergeCells count="7">
    <mergeCell ref="F12:G12"/>
    <mergeCell ref="A16:D16"/>
    <mergeCell ref="F16:G16"/>
    <mergeCell ref="A1:G1"/>
    <mergeCell ref="B8:C8"/>
    <mergeCell ref="D8:F8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9"/>
  <sheetViews>
    <sheetView showGridLines="0" topLeftCell="A2" zoomScaleNormal="100" workbookViewId="0">
      <selection activeCell="D10" sqref="D10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589</v>
      </c>
      <c r="H3" s="5"/>
    </row>
    <row r="4" spans="1:12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44999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53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04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0.25" customHeight="1" x14ac:dyDescent="0.2">
      <c r="A9" s="21">
        <v>1</v>
      </c>
      <c r="B9" s="22">
        <f>8+4</f>
        <v>12</v>
      </c>
      <c r="C9" s="23" t="s">
        <v>611</v>
      </c>
      <c r="D9" s="60" t="s">
        <v>590</v>
      </c>
      <c r="E9" s="405"/>
      <c r="F9" s="406"/>
      <c r="G9" s="263"/>
      <c r="H9" s="20" t="s">
        <v>612</v>
      </c>
      <c r="K9" s="2"/>
      <c r="L9" s="2"/>
    </row>
    <row r="10" spans="1:12" ht="20.25" customHeight="1" x14ac:dyDescent="0.2">
      <c r="A10" s="21">
        <v>2</v>
      </c>
      <c r="B10" s="22">
        <v>2</v>
      </c>
      <c r="C10" s="23" t="s">
        <v>273</v>
      </c>
      <c r="D10" s="60" t="s">
        <v>613</v>
      </c>
      <c r="E10" s="405"/>
      <c r="F10" s="406"/>
      <c r="G10" s="263"/>
      <c r="H10" s="20" t="s">
        <v>614</v>
      </c>
      <c r="K10" s="2"/>
      <c r="L10" s="2"/>
    </row>
    <row r="11" spans="1:12" ht="20.25" customHeight="1" x14ac:dyDescent="0.2">
      <c r="A11" s="21">
        <v>3</v>
      </c>
      <c r="B11" s="22">
        <v>30</v>
      </c>
      <c r="C11" s="23" t="s">
        <v>30</v>
      </c>
      <c r="D11" s="60" t="s">
        <v>591</v>
      </c>
      <c r="E11" s="405"/>
      <c r="F11" s="406"/>
      <c r="G11" s="263"/>
      <c r="H11" s="20"/>
      <c r="K11" s="2"/>
      <c r="L11" s="2"/>
    </row>
    <row r="12" spans="1:12" ht="20.25" customHeight="1" x14ac:dyDescent="0.2">
      <c r="A12" s="21">
        <v>4</v>
      </c>
      <c r="B12" s="22">
        <v>1</v>
      </c>
      <c r="C12" s="23" t="s">
        <v>30</v>
      </c>
      <c r="D12" s="60" t="s">
        <v>592</v>
      </c>
      <c r="E12" s="405"/>
      <c r="F12" s="406"/>
      <c r="G12" s="263"/>
      <c r="H12" s="20"/>
      <c r="K12" s="2"/>
      <c r="L12" s="2"/>
    </row>
    <row r="13" spans="1:12" ht="20.25" customHeight="1" x14ac:dyDescent="0.2">
      <c r="A13" s="21">
        <v>5</v>
      </c>
      <c r="B13" s="22">
        <v>10</v>
      </c>
      <c r="C13" s="23" t="s">
        <v>595</v>
      </c>
      <c r="D13" s="60" t="s">
        <v>593</v>
      </c>
      <c r="E13" s="405"/>
      <c r="F13" s="406"/>
      <c r="G13" s="263"/>
      <c r="H13" s="20"/>
      <c r="K13" s="2"/>
      <c r="L13" s="2"/>
    </row>
    <row r="14" spans="1:12" ht="20.25" customHeight="1" x14ac:dyDescent="0.2">
      <c r="A14" s="21">
        <v>6</v>
      </c>
      <c r="B14" s="22">
        <v>4</v>
      </c>
      <c r="C14" s="23" t="s">
        <v>30</v>
      </c>
      <c r="D14" s="60" t="s">
        <v>594</v>
      </c>
      <c r="E14" s="405"/>
      <c r="F14" s="406"/>
      <c r="G14" s="263"/>
      <c r="H14" s="20"/>
      <c r="K14" s="2"/>
      <c r="L14" s="2"/>
    </row>
    <row r="15" spans="1:12" ht="15.75" x14ac:dyDescent="0.2">
      <c r="A15" s="21">
        <v>7</v>
      </c>
      <c r="B15" s="22">
        <v>2</v>
      </c>
      <c r="C15" s="23" t="s">
        <v>87</v>
      </c>
      <c r="D15" s="60" t="s">
        <v>598</v>
      </c>
      <c r="E15" s="405"/>
      <c r="F15" s="406"/>
      <c r="G15" s="263"/>
      <c r="H15" s="20"/>
      <c r="K15" s="2"/>
      <c r="L15" s="2"/>
    </row>
    <row r="16" spans="1:12" ht="15.75" x14ac:dyDescent="0.2">
      <c r="A16" s="21">
        <v>8</v>
      </c>
      <c r="B16" s="22">
        <v>60</v>
      </c>
      <c r="C16" s="23" t="s">
        <v>149</v>
      </c>
      <c r="D16" s="60" t="s">
        <v>607</v>
      </c>
      <c r="E16" s="405"/>
      <c r="F16" s="406"/>
      <c r="G16" s="263"/>
      <c r="H16" s="20"/>
      <c r="K16" s="2"/>
      <c r="L16" s="2"/>
    </row>
    <row r="17" spans="1:12" ht="15.75" x14ac:dyDescent="0.2">
      <c r="A17" s="21">
        <v>9</v>
      </c>
      <c r="B17" s="22">
        <v>3</v>
      </c>
      <c r="C17" s="23" t="s">
        <v>166</v>
      </c>
      <c r="D17" s="60" t="s">
        <v>608</v>
      </c>
      <c r="E17" s="413"/>
      <c r="F17" s="414"/>
      <c r="G17" s="263"/>
      <c r="H17" s="20"/>
      <c r="K17" s="2"/>
      <c r="L17" s="2"/>
    </row>
    <row r="18" spans="1:12" ht="15.75" x14ac:dyDescent="0.2">
      <c r="A18" s="21">
        <v>10</v>
      </c>
      <c r="B18" s="22">
        <v>3</v>
      </c>
      <c r="C18" s="23" t="s">
        <v>166</v>
      </c>
      <c r="D18" s="60" t="s">
        <v>609</v>
      </c>
      <c r="E18" s="413"/>
      <c r="F18" s="414"/>
      <c r="G18" s="263"/>
      <c r="H18" s="20"/>
      <c r="K18" s="2"/>
      <c r="L18" s="2"/>
    </row>
    <row r="19" spans="1:12" ht="16.5" customHeight="1" x14ac:dyDescent="0.2">
      <c r="A19" s="21">
        <v>11</v>
      </c>
      <c r="B19" s="22">
        <v>20</v>
      </c>
      <c r="C19" s="23" t="s">
        <v>149</v>
      </c>
      <c r="D19" s="60" t="s">
        <v>610</v>
      </c>
      <c r="E19" s="413"/>
      <c r="F19" s="414"/>
      <c r="G19" s="263"/>
      <c r="H19" s="20"/>
      <c r="K19" s="2"/>
      <c r="L19" s="2"/>
    </row>
    <row r="20" spans="1:12" ht="15.75" x14ac:dyDescent="0.2">
      <c r="A20" s="21">
        <v>12</v>
      </c>
      <c r="B20" s="22">
        <v>1</v>
      </c>
      <c r="C20" s="23" t="s">
        <v>474</v>
      </c>
      <c r="D20" s="60" t="s">
        <v>615</v>
      </c>
      <c r="E20" s="413"/>
      <c r="F20" s="414"/>
      <c r="G20" s="263"/>
      <c r="H20" s="20" t="s">
        <v>616</v>
      </c>
      <c r="K20" s="2"/>
      <c r="L20" s="2"/>
    </row>
    <row r="21" spans="1:12" ht="15.75" x14ac:dyDescent="0.2">
      <c r="A21" s="21"/>
      <c r="B21" s="22"/>
      <c r="C21" s="23"/>
      <c r="D21" s="60"/>
      <c r="E21" s="413"/>
      <c r="F21" s="414"/>
      <c r="G21" s="263"/>
      <c r="H21" s="20"/>
      <c r="K21" s="2"/>
      <c r="L21" s="2"/>
    </row>
    <row r="22" spans="1:12" ht="15.75" x14ac:dyDescent="0.2">
      <c r="A22" s="21">
        <v>7</v>
      </c>
      <c r="B22" s="22">
        <v>15</v>
      </c>
      <c r="C22" s="23" t="s">
        <v>597</v>
      </c>
      <c r="D22" s="60" t="s">
        <v>596</v>
      </c>
      <c r="E22" s="405"/>
      <c r="F22" s="406"/>
      <c r="G22" s="263"/>
      <c r="H22" s="20"/>
      <c r="K22" s="2"/>
      <c r="L22" s="2"/>
    </row>
    <row r="23" spans="1:12" ht="15.75" x14ac:dyDescent="0.2">
      <c r="A23" s="21"/>
      <c r="B23" s="22"/>
      <c r="C23" s="23"/>
      <c r="D23" s="134"/>
      <c r="E23" s="405"/>
      <c r="F23" s="406"/>
      <c r="G23" s="263"/>
      <c r="H23" s="20"/>
      <c r="K23" s="2"/>
      <c r="L23" s="2"/>
    </row>
    <row r="24" spans="1:12" ht="15.75" x14ac:dyDescent="0.2">
      <c r="A24" s="21"/>
      <c r="B24" s="22"/>
      <c r="C24" s="23"/>
      <c r="D24" s="60"/>
      <c r="E24" s="405"/>
      <c r="F24" s="406"/>
      <c r="G24" s="263"/>
      <c r="H24" s="20"/>
      <c r="K24" s="2"/>
      <c r="L24" s="2"/>
    </row>
    <row r="25" spans="1:12" ht="15" customHeight="1" x14ac:dyDescent="0.25">
      <c r="A25" s="28"/>
      <c r="B25" s="29"/>
      <c r="C25" s="29"/>
      <c r="D25" s="30"/>
      <c r="E25" s="31"/>
      <c r="F25" s="31"/>
      <c r="G25" s="32"/>
      <c r="H25" s="20"/>
    </row>
    <row r="26" spans="1:12" ht="15" customHeight="1" x14ac:dyDescent="0.25">
      <c r="A26" s="35" t="s">
        <v>11</v>
      </c>
      <c r="B26" s="36"/>
      <c r="C26" s="36"/>
      <c r="D26" s="36"/>
      <c r="E26" s="37"/>
      <c r="F26" s="535" t="s">
        <v>12</v>
      </c>
      <c r="G26" s="535"/>
      <c r="H26" s="20"/>
    </row>
    <row r="27" spans="1:12" x14ac:dyDescent="0.2">
      <c r="A27" s="403"/>
      <c r="B27" s="5"/>
      <c r="C27" s="5"/>
      <c r="D27" s="5"/>
      <c r="E27" s="39"/>
      <c r="F27" s="40"/>
      <c r="G27" s="40"/>
      <c r="H27" s="5"/>
    </row>
    <row r="28" spans="1:12" x14ac:dyDescent="0.2">
      <c r="A28" s="403"/>
      <c r="B28" s="5"/>
      <c r="C28" s="5"/>
      <c r="D28" s="5"/>
      <c r="E28" s="39"/>
      <c r="F28" s="40"/>
      <c r="G28" s="40"/>
      <c r="H28" s="5"/>
    </row>
    <row r="29" spans="1:12" x14ac:dyDescent="0.2">
      <c r="A29" s="403"/>
      <c r="B29" s="40"/>
      <c r="C29" s="403"/>
      <c r="D29" s="40"/>
      <c r="E29" s="40"/>
      <c r="F29" s="40"/>
      <c r="G29" s="40"/>
      <c r="H29" s="5"/>
    </row>
    <row r="30" spans="1:12" ht="21" x14ac:dyDescent="0.35">
      <c r="A30" s="527" t="s">
        <v>13</v>
      </c>
      <c r="B30" s="527"/>
      <c r="C30" s="527"/>
      <c r="D30" s="527"/>
      <c r="E30" s="5"/>
      <c r="F30" s="528" t="s">
        <v>14</v>
      </c>
      <c r="G30" s="528"/>
      <c r="H30" s="5"/>
      <c r="J30" s="33"/>
      <c r="K30" s="34"/>
    </row>
    <row r="31" spans="1:12" ht="21" x14ac:dyDescent="0.35">
      <c r="A31" s="402"/>
      <c r="B31" s="402"/>
      <c r="C31" s="402"/>
      <c r="D31" s="402"/>
      <c r="E31" s="5"/>
      <c r="F31" s="403"/>
      <c r="G31" s="403"/>
      <c r="H31" s="5"/>
      <c r="J31" s="33"/>
      <c r="K31" s="34"/>
      <c r="L31" s="6" t="s">
        <v>15</v>
      </c>
    </row>
    <row r="32" spans="1:12" x14ac:dyDescent="0.2">
      <c r="A32" s="403"/>
      <c r="B32" s="403"/>
      <c r="C32" s="403"/>
      <c r="D32" s="403"/>
      <c r="E32" s="5"/>
      <c r="F32" s="403"/>
      <c r="G32" s="403"/>
      <c r="H32" s="5"/>
    </row>
    <row r="33" spans="1:13" ht="14.25" x14ac:dyDescent="0.2">
      <c r="A33" s="42" t="s">
        <v>16</v>
      </c>
      <c r="B33" s="43"/>
      <c r="C33" s="43"/>
      <c r="D33" s="43"/>
      <c r="E33" s="44"/>
      <c r="F33" s="43"/>
      <c r="G33" s="45"/>
      <c r="H33" s="5"/>
    </row>
    <row r="34" spans="1:13" x14ac:dyDescent="0.2">
      <c r="A34" s="46"/>
      <c r="B34" s="20"/>
      <c r="C34" s="47"/>
      <c r="D34" s="20"/>
      <c r="E34" s="20"/>
      <c r="F34" s="20"/>
      <c r="G34" s="48"/>
      <c r="H34" s="5"/>
    </row>
    <row r="35" spans="1:13" ht="13.5" thickBot="1" x14ac:dyDescent="0.25">
      <c r="A35" s="49"/>
      <c r="B35" s="50"/>
      <c r="C35" s="51"/>
      <c r="D35" s="50"/>
      <c r="E35" s="50"/>
      <c r="F35" s="50"/>
      <c r="G35" s="52"/>
      <c r="H35" s="5"/>
    </row>
    <row r="36" spans="1:13" ht="13.5" thickTop="1" x14ac:dyDescent="0.2">
      <c r="A36" s="403"/>
      <c r="B36" s="5"/>
      <c r="C36" s="403"/>
      <c r="D36" s="5"/>
      <c r="E36" s="5"/>
      <c r="F36" s="5"/>
      <c r="G36" s="5"/>
      <c r="H36" s="5"/>
    </row>
    <row r="39" spans="1:13" x14ac:dyDescent="0.2">
      <c r="M39" s="6" t="s">
        <v>17</v>
      </c>
    </row>
  </sheetData>
  <mergeCells count="6">
    <mergeCell ref="A1:G1"/>
    <mergeCell ref="B8:C8"/>
    <mergeCell ref="D8:F8"/>
    <mergeCell ref="F26:G26"/>
    <mergeCell ref="A30:D30"/>
    <mergeCell ref="F30:G3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6"/>
  <sheetViews>
    <sheetView showGridLines="0" zoomScaleNormal="100" workbookViewId="0">
      <selection activeCell="E41" sqref="E41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600</v>
      </c>
      <c r="C3" s="8"/>
      <c r="D3" s="8"/>
      <c r="E3" s="4"/>
      <c r="F3" s="9" t="s">
        <v>3</v>
      </c>
      <c r="G3" s="10" t="s">
        <v>599</v>
      </c>
      <c r="H3" s="5"/>
    </row>
    <row r="4" spans="1:12" s="2" customFormat="1" ht="17.25" customHeight="1" x14ac:dyDescent="0.2">
      <c r="A4" s="7"/>
      <c r="B4" s="12"/>
      <c r="C4" s="12"/>
      <c r="D4" s="12"/>
      <c r="E4" s="12"/>
      <c r="F4" s="9" t="s">
        <v>5</v>
      </c>
      <c r="G4" s="13">
        <v>45000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601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09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39.75" customHeight="1" x14ac:dyDescent="0.2">
      <c r="A9" s="21">
        <v>1</v>
      </c>
      <c r="B9" s="22">
        <v>30</v>
      </c>
      <c r="C9" s="23" t="s">
        <v>603</v>
      </c>
      <c r="D9" s="532" t="s">
        <v>602</v>
      </c>
      <c r="E9" s="533"/>
      <c r="F9" s="534"/>
      <c r="G9" s="263"/>
      <c r="H9" s="20"/>
      <c r="K9" s="2"/>
      <c r="L9" s="2"/>
    </row>
    <row r="10" spans="1:12" ht="15.75" x14ac:dyDescent="0.2">
      <c r="A10" s="21"/>
      <c r="B10" s="22"/>
      <c r="C10" s="23"/>
      <c r="D10" s="532"/>
      <c r="E10" s="533"/>
      <c r="F10" s="534"/>
      <c r="G10" s="263"/>
      <c r="H10" s="20"/>
      <c r="K10" s="2"/>
      <c r="L10" s="2"/>
    </row>
    <row r="11" spans="1:12" ht="15.75" x14ac:dyDescent="0.2">
      <c r="A11" s="21"/>
      <c r="B11" s="22"/>
      <c r="C11" s="23"/>
      <c r="D11" s="532"/>
      <c r="E11" s="533"/>
      <c r="F11" s="534"/>
      <c r="G11" s="263"/>
      <c r="H11" s="20"/>
      <c r="K11" s="2"/>
      <c r="L11" s="2"/>
    </row>
    <row r="12" spans="1:12" ht="15" customHeight="1" x14ac:dyDescent="0.25">
      <c r="A12" s="28"/>
      <c r="B12" s="29"/>
      <c r="C12" s="29"/>
      <c r="D12" s="30"/>
      <c r="E12" s="31"/>
      <c r="F12" s="31"/>
      <c r="G12" s="32"/>
      <c r="H12" s="20"/>
      <c r="I12" s="33"/>
    </row>
    <row r="13" spans="1:12" ht="15" customHeight="1" x14ac:dyDescent="0.25">
      <c r="A13" s="35" t="s">
        <v>11</v>
      </c>
      <c r="B13" s="36"/>
      <c r="C13" s="36"/>
      <c r="D13" s="36"/>
      <c r="E13" s="37"/>
      <c r="F13" s="535" t="s">
        <v>12</v>
      </c>
      <c r="G13" s="535"/>
      <c r="H13" s="20"/>
      <c r="I13" s="33"/>
    </row>
    <row r="14" spans="1:12" x14ac:dyDescent="0.2">
      <c r="A14" s="408"/>
      <c r="B14" s="5"/>
      <c r="C14" s="5"/>
      <c r="D14" s="5"/>
      <c r="E14" s="39"/>
      <c r="F14" s="40"/>
      <c r="G14" s="40"/>
      <c r="H14" s="5"/>
      <c r="I14" s="33"/>
    </row>
    <row r="15" spans="1:12" x14ac:dyDescent="0.2">
      <c r="A15" s="408"/>
      <c r="B15" s="5"/>
      <c r="C15" s="5"/>
      <c r="D15" s="5"/>
      <c r="E15" s="39"/>
      <c r="F15" s="40"/>
      <c r="G15" s="40"/>
      <c r="H15" s="5"/>
      <c r="I15" s="33"/>
    </row>
    <row r="16" spans="1:12" x14ac:dyDescent="0.2">
      <c r="A16" s="408"/>
      <c r="B16" s="40"/>
      <c r="C16" s="408"/>
      <c r="D16" s="40"/>
      <c r="E16" s="40"/>
      <c r="F16" s="40"/>
      <c r="G16" s="40"/>
      <c r="H16" s="5"/>
      <c r="I16" s="33"/>
    </row>
    <row r="17" spans="1:13" ht="21" x14ac:dyDescent="0.35">
      <c r="A17" s="527" t="s">
        <v>13</v>
      </c>
      <c r="B17" s="527"/>
      <c r="C17" s="527"/>
      <c r="D17" s="527"/>
      <c r="E17" s="5"/>
      <c r="F17" s="528" t="s">
        <v>14</v>
      </c>
      <c r="G17" s="528"/>
      <c r="H17" s="5"/>
      <c r="I17" s="33"/>
      <c r="J17" s="33"/>
      <c r="K17" s="34"/>
    </row>
    <row r="18" spans="1:13" ht="21" x14ac:dyDescent="0.35">
      <c r="A18" s="407"/>
      <c r="B18" s="407"/>
      <c r="C18" s="407"/>
      <c r="D18" s="407"/>
      <c r="E18" s="5"/>
      <c r="F18" s="408"/>
      <c r="G18" s="408"/>
      <c r="H18" s="5"/>
      <c r="I18" s="33"/>
      <c r="J18" s="33"/>
      <c r="K18" s="34"/>
      <c r="L18" s="6" t="s">
        <v>15</v>
      </c>
    </row>
    <row r="19" spans="1:13" x14ac:dyDescent="0.2">
      <c r="A19" s="408"/>
      <c r="B19" s="408"/>
      <c r="C19" s="408"/>
      <c r="D19" s="408"/>
      <c r="E19" s="5"/>
      <c r="F19" s="408"/>
      <c r="G19" s="408"/>
      <c r="H19" s="5"/>
    </row>
    <row r="20" spans="1:13" ht="14.25" x14ac:dyDescent="0.2">
      <c r="A20" s="42" t="s">
        <v>16</v>
      </c>
      <c r="B20" s="43"/>
      <c r="C20" s="43"/>
      <c r="D20" s="43"/>
      <c r="E20" s="44"/>
      <c r="F20" s="43"/>
      <c r="G20" s="45"/>
      <c r="H20" s="5"/>
    </row>
    <row r="21" spans="1:13" x14ac:dyDescent="0.2">
      <c r="A21" s="46"/>
      <c r="B21" s="20"/>
      <c r="C21" s="47"/>
      <c r="D21" s="20"/>
      <c r="E21" s="20"/>
      <c r="F21" s="20"/>
      <c r="G21" s="48"/>
      <c r="H21" s="5"/>
    </row>
    <row r="22" spans="1:13" ht="13.5" thickBot="1" x14ac:dyDescent="0.25">
      <c r="A22" s="49"/>
      <c r="B22" s="50"/>
      <c r="C22" s="51"/>
      <c r="D22" s="50"/>
      <c r="E22" s="50"/>
      <c r="F22" s="50"/>
      <c r="G22" s="52"/>
      <c r="H22" s="5"/>
    </row>
    <row r="23" spans="1:13" ht="13.5" thickTop="1" x14ac:dyDescent="0.2">
      <c r="A23" s="408"/>
      <c r="B23" s="5"/>
      <c r="C23" s="408"/>
      <c r="D23" s="5"/>
      <c r="E23" s="5"/>
      <c r="F23" s="5"/>
      <c r="G23" s="5"/>
      <c r="H23" s="5"/>
    </row>
    <row r="26" spans="1:13" x14ac:dyDescent="0.2">
      <c r="M26" s="6" t="s">
        <v>17</v>
      </c>
    </row>
  </sheetData>
  <mergeCells count="9">
    <mergeCell ref="D11:F11"/>
    <mergeCell ref="F13:G13"/>
    <mergeCell ref="A17:D17"/>
    <mergeCell ref="F17:G17"/>
    <mergeCell ref="A1:G1"/>
    <mergeCell ref="B8:C8"/>
    <mergeCell ref="D8:F8"/>
    <mergeCell ref="D9:F9"/>
    <mergeCell ref="D10:F10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5"/>
  <sheetViews>
    <sheetView showGridLines="0" zoomScaleNormal="100" workbookViewId="0">
      <selection activeCell="N13" sqref="N13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604</v>
      </c>
      <c r="H3" s="5"/>
    </row>
    <row r="4" spans="1:12" s="2" customFormat="1" ht="17.25" customHeight="1" x14ac:dyDescent="0.2">
      <c r="A4" s="7"/>
      <c r="B4" s="12" t="s">
        <v>46</v>
      </c>
      <c r="C4" s="12"/>
      <c r="D4" s="12"/>
      <c r="E4" s="12"/>
      <c r="F4" s="9" t="s">
        <v>5</v>
      </c>
      <c r="G4" s="13">
        <v>44995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47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12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45" customHeight="1" x14ac:dyDescent="0.2">
      <c r="A9" s="21">
        <v>1</v>
      </c>
      <c r="B9" s="22">
        <v>1</v>
      </c>
      <c r="C9" s="23" t="s">
        <v>30</v>
      </c>
      <c r="D9" s="532" t="s">
        <v>605</v>
      </c>
      <c r="E9" s="533"/>
      <c r="F9" s="534"/>
      <c r="G9" s="263"/>
      <c r="H9" s="20"/>
      <c r="K9" s="2"/>
      <c r="L9" s="2"/>
    </row>
    <row r="10" spans="1:12" ht="33" customHeight="1" x14ac:dyDescent="0.2">
      <c r="A10" s="21">
        <v>2</v>
      </c>
      <c r="B10" s="22">
        <v>1</v>
      </c>
      <c r="C10" s="23" t="s">
        <v>30</v>
      </c>
      <c r="D10" s="532" t="s">
        <v>666</v>
      </c>
      <c r="E10" s="533"/>
      <c r="F10" s="534"/>
      <c r="G10" s="263"/>
      <c r="H10" s="20"/>
      <c r="K10" s="2"/>
      <c r="L10" s="2"/>
    </row>
    <row r="11" spans="1:12" ht="15" customHeight="1" x14ac:dyDescent="0.25">
      <c r="A11" s="28"/>
      <c r="B11" s="29"/>
      <c r="C11" s="29"/>
      <c r="D11" s="30"/>
      <c r="E11" s="31"/>
      <c r="F11" s="31"/>
      <c r="G11" s="32"/>
      <c r="H11" s="20"/>
      <c r="I11" s="33"/>
    </row>
    <row r="12" spans="1:12" ht="15" customHeight="1" x14ac:dyDescent="0.25">
      <c r="A12" s="35" t="s">
        <v>11</v>
      </c>
      <c r="B12" s="36"/>
      <c r="C12" s="36"/>
      <c r="D12" s="36"/>
      <c r="E12" s="37"/>
      <c r="F12" s="535" t="s">
        <v>12</v>
      </c>
      <c r="G12" s="535"/>
      <c r="H12" s="20"/>
      <c r="I12" s="33"/>
    </row>
    <row r="13" spans="1:12" x14ac:dyDescent="0.2">
      <c r="A13" s="411"/>
      <c r="B13" s="5"/>
      <c r="C13" s="5"/>
      <c r="D13" s="5"/>
      <c r="E13" s="39"/>
      <c r="F13" s="40"/>
      <c r="G13" s="40"/>
      <c r="H13" s="5"/>
      <c r="I13" s="33"/>
    </row>
    <row r="14" spans="1:12" x14ac:dyDescent="0.2">
      <c r="A14" s="411"/>
      <c r="B14" s="5"/>
      <c r="C14" s="5"/>
      <c r="D14" s="5"/>
      <c r="E14" s="39"/>
      <c r="F14" s="40"/>
      <c r="G14" s="40"/>
      <c r="H14" s="5"/>
      <c r="I14" s="33"/>
    </row>
    <row r="15" spans="1:12" x14ac:dyDescent="0.2">
      <c r="A15" s="411"/>
      <c r="B15" s="40"/>
      <c r="C15" s="411"/>
      <c r="D15" s="40"/>
      <c r="E15" s="40"/>
      <c r="F15" s="40"/>
      <c r="G15" s="40"/>
      <c r="H15" s="5"/>
      <c r="I15" s="33"/>
    </row>
    <row r="16" spans="1:12" ht="21" x14ac:dyDescent="0.35">
      <c r="A16" s="527" t="s">
        <v>13</v>
      </c>
      <c r="B16" s="527"/>
      <c r="C16" s="527"/>
      <c r="D16" s="527"/>
      <c r="E16" s="5"/>
      <c r="F16" s="528" t="s">
        <v>14</v>
      </c>
      <c r="G16" s="528"/>
      <c r="H16" s="5"/>
      <c r="I16" s="33"/>
      <c r="J16" s="33"/>
      <c r="K16" s="34"/>
    </row>
    <row r="17" spans="1:13" ht="21" x14ac:dyDescent="0.35">
      <c r="A17" s="410"/>
      <c r="B17" s="410"/>
      <c r="C17" s="410"/>
      <c r="D17" s="410"/>
      <c r="E17" s="5"/>
      <c r="F17" s="411"/>
      <c r="G17" s="411"/>
      <c r="H17" s="5"/>
      <c r="I17" s="33"/>
      <c r="J17" s="33"/>
      <c r="K17" s="34"/>
      <c r="L17" s="6" t="s">
        <v>15</v>
      </c>
    </row>
    <row r="18" spans="1:13" x14ac:dyDescent="0.2">
      <c r="A18" s="411"/>
      <c r="B18" s="411"/>
      <c r="C18" s="411"/>
      <c r="D18" s="411"/>
      <c r="E18" s="5"/>
      <c r="F18" s="411"/>
      <c r="G18" s="411"/>
      <c r="H18" s="5"/>
    </row>
    <row r="19" spans="1:13" ht="14.25" x14ac:dyDescent="0.2">
      <c r="A19" s="42" t="s">
        <v>16</v>
      </c>
      <c r="B19" s="43"/>
      <c r="C19" s="43"/>
      <c r="D19" s="43"/>
      <c r="E19" s="44"/>
      <c r="F19" s="43"/>
      <c r="G19" s="45"/>
      <c r="H19" s="5"/>
    </row>
    <row r="20" spans="1:13" x14ac:dyDescent="0.2">
      <c r="A20" s="46"/>
      <c r="B20" s="20"/>
      <c r="C20" s="47"/>
      <c r="D20" s="20"/>
      <c r="E20" s="20"/>
      <c r="F20" s="20"/>
      <c r="G20" s="48"/>
      <c r="H20" s="5"/>
    </row>
    <row r="21" spans="1:13" ht="13.5" thickBot="1" x14ac:dyDescent="0.25">
      <c r="A21" s="49"/>
      <c r="B21" s="50"/>
      <c r="C21" s="51"/>
      <c r="D21" s="50"/>
      <c r="E21" s="50"/>
      <c r="F21" s="50"/>
      <c r="G21" s="52"/>
      <c r="H21" s="5"/>
    </row>
    <row r="22" spans="1:13" ht="13.5" thickTop="1" x14ac:dyDescent="0.2">
      <c r="A22" s="411"/>
      <c r="B22" s="5"/>
      <c r="C22" s="411"/>
      <c r="D22" s="5"/>
      <c r="E22" s="5"/>
      <c r="F22" s="5"/>
      <c r="G22" s="5"/>
      <c r="H22" s="5"/>
    </row>
    <row r="25" spans="1:13" x14ac:dyDescent="0.2">
      <c r="M25" s="6" t="s">
        <v>17</v>
      </c>
    </row>
  </sheetData>
  <mergeCells count="8">
    <mergeCell ref="D10:F10"/>
    <mergeCell ref="F12:G12"/>
    <mergeCell ref="A16:D16"/>
    <mergeCell ref="F16:G16"/>
    <mergeCell ref="A1:G1"/>
    <mergeCell ref="B8:C8"/>
    <mergeCell ref="D8:F8"/>
    <mergeCell ref="D9:F9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7"/>
  <sheetViews>
    <sheetView showGridLines="0" zoomScaleNormal="100" workbookViewId="0">
      <selection activeCell="E27" sqref="E27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617</v>
      </c>
      <c r="H3" s="5"/>
    </row>
    <row r="4" spans="1:12" s="2" customFormat="1" ht="17.25" customHeight="1" x14ac:dyDescent="0.2">
      <c r="A4" s="7"/>
      <c r="B4" s="12" t="s">
        <v>4</v>
      </c>
      <c r="C4" s="12"/>
      <c r="D4" s="12"/>
      <c r="E4" s="12"/>
      <c r="F4" s="9" t="s">
        <v>5</v>
      </c>
      <c r="G4" s="13">
        <v>45000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618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17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7" customHeight="1" x14ac:dyDescent="0.2">
      <c r="A9" s="21">
        <v>1</v>
      </c>
      <c r="B9" s="22">
        <v>14</v>
      </c>
      <c r="C9" s="23" t="s">
        <v>149</v>
      </c>
      <c r="D9" s="187" t="s">
        <v>619</v>
      </c>
      <c r="E9" s="188"/>
      <c r="F9" s="189"/>
      <c r="G9" s="263"/>
      <c r="H9" s="20"/>
      <c r="K9" s="2"/>
      <c r="L9" s="2"/>
    </row>
    <row r="10" spans="1:12" ht="27" customHeight="1" x14ac:dyDescent="0.2">
      <c r="A10" s="21">
        <v>2</v>
      </c>
      <c r="B10" s="22">
        <v>14</v>
      </c>
      <c r="C10" s="23" t="s">
        <v>149</v>
      </c>
      <c r="D10" s="187" t="s">
        <v>620</v>
      </c>
      <c r="E10" s="188"/>
      <c r="F10" s="189"/>
      <c r="G10" s="263"/>
      <c r="H10" s="20"/>
      <c r="K10" s="2"/>
      <c r="L10" s="2"/>
    </row>
    <row r="11" spans="1:12" ht="27" customHeight="1" x14ac:dyDescent="0.2">
      <c r="A11" s="21">
        <v>3</v>
      </c>
      <c r="B11" s="22">
        <v>14</v>
      </c>
      <c r="C11" s="23" t="s">
        <v>149</v>
      </c>
      <c r="D11" s="187" t="s">
        <v>637</v>
      </c>
      <c r="E11" s="188"/>
      <c r="F11" s="189"/>
      <c r="G11" s="263"/>
      <c r="H11" s="20"/>
      <c r="K11" s="2"/>
      <c r="L11" s="2"/>
    </row>
    <row r="12" spans="1:12" ht="27" customHeight="1" x14ac:dyDescent="0.2">
      <c r="A12" s="21">
        <v>4</v>
      </c>
      <c r="B12" s="22">
        <v>14</v>
      </c>
      <c r="C12" s="23" t="s">
        <v>149</v>
      </c>
      <c r="D12" s="187" t="s">
        <v>636</v>
      </c>
      <c r="E12" s="188"/>
      <c r="F12" s="189"/>
      <c r="G12" s="263"/>
      <c r="H12" s="20"/>
      <c r="K12" s="2"/>
      <c r="L12" s="2"/>
    </row>
    <row r="13" spans="1:12" ht="15.75" x14ac:dyDescent="0.2">
      <c r="A13" s="21"/>
      <c r="B13" s="22"/>
      <c r="C13" s="23"/>
      <c r="D13" s="258" t="s">
        <v>635</v>
      </c>
      <c r="E13" s="188"/>
      <c r="F13" s="189"/>
      <c r="G13" s="263"/>
      <c r="H13" s="20"/>
      <c r="K13" s="2"/>
      <c r="L13" s="2"/>
    </row>
    <row r="14" spans="1:12" ht="15.75" x14ac:dyDescent="0.2">
      <c r="A14" s="21"/>
      <c r="B14" s="22"/>
      <c r="C14" s="23"/>
      <c r="D14" s="187" t="s">
        <v>621</v>
      </c>
      <c r="E14" s="188" t="s">
        <v>628</v>
      </c>
      <c r="F14" s="189"/>
      <c r="G14" s="263"/>
      <c r="H14" s="20"/>
      <c r="K14" s="2"/>
      <c r="L14" s="2"/>
    </row>
    <row r="15" spans="1:12" ht="15.75" x14ac:dyDescent="0.2">
      <c r="A15" s="21"/>
      <c r="B15" s="22"/>
      <c r="C15" s="23"/>
      <c r="D15" s="187" t="s">
        <v>622</v>
      </c>
      <c r="E15" s="188" t="s">
        <v>629</v>
      </c>
      <c r="F15" s="189"/>
      <c r="G15" s="263"/>
      <c r="H15" s="20"/>
      <c r="K15" s="2"/>
      <c r="L15" s="2"/>
    </row>
    <row r="16" spans="1:12" ht="15.75" x14ac:dyDescent="0.2">
      <c r="A16" s="21"/>
      <c r="B16" s="22"/>
      <c r="C16" s="23"/>
      <c r="D16" s="187" t="s">
        <v>623</v>
      </c>
      <c r="E16" s="188" t="s">
        <v>630</v>
      </c>
      <c r="F16" s="189"/>
      <c r="G16" s="263"/>
      <c r="H16" s="20"/>
      <c r="K16" s="2"/>
      <c r="L16" s="2"/>
    </row>
    <row r="17" spans="1:12" ht="15.75" x14ac:dyDescent="0.2">
      <c r="A17" s="21"/>
      <c r="B17" s="22"/>
      <c r="C17" s="23"/>
      <c r="D17" s="187" t="s">
        <v>624</v>
      </c>
      <c r="E17" s="188" t="s">
        <v>631</v>
      </c>
      <c r="F17" s="189"/>
      <c r="G17" s="263"/>
      <c r="H17" s="20"/>
      <c r="K17" s="2"/>
      <c r="L17" s="2"/>
    </row>
    <row r="18" spans="1:12" ht="15.75" x14ac:dyDescent="0.2">
      <c r="A18" s="21"/>
      <c r="B18" s="22"/>
      <c r="C18" s="23"/>
      <c r="D18" s="187" t="s">
        <v>625</v>
      </c>
      <c r="E18" s="188" t="s">
        <v>632</v>
      </c>
      <c r="F18" s="189"/>
      <c r="G18" s="263"/>
      <c r="H18" s="20"/>
      <c r="K18" s="2"/>
      <c r="L18" s="2"/>
    </row>
    <row r="19" spans="1:12" ht="15.75" x14ac:dyDescent="0.2">
      <c r="A19" s="21"/>
      <c r="B19" s="22"/>
      <c r="C19" s="23"/>
      <c r="D19" s="187" t="s">
        <v>626</v>
      </c>
      <c r="E19" s="188" t="s">
        <v>633</v>
      </c>
      <c r="F19" s="189"/>
      <c r="G19" s="263"/>
      <c r="H19" s="20"/>
      <c r="K19" s="2"/>
      <c r="L19" s="2"/>
    </row>
    <row r="20" spans="1:12" ht="15.75" x14ac:dyDescent="0.2">
      <c r="A20" s="21"/>
      <c r="B20" s="22"/>
      <c r="C20" s="23"/>
      <c r="D20" s="187" t="s">
        <v>627</v>
      </c>
      <c r="E20" s="188" t="s">
        <v>634</v>
      </c>
      <c r="F20" s="189"/>
      <c r="G20" s="263"/>
      <c r="H20" s="20"/>
      <c r="K20" s="2"/>
      <c r="L20" s="2"/>
    </row>
    <row r="21" spans="1:12" ht="15.75" x14ac:dyDescent="0.2">
      <c r="A21" s="21"/>
      <c r="B21" s="22"/>
      <c r="C21" s="23"/>
      <c r="D21" s="187"/>
      <c r="E21" s="188"/>
      <c r="F21" s="189"/>
      <c r="G21" s="263"/>
      <c r="H21" s="20"/>
      <c r="K21" s="2"/>
      <c r="L21" s="2"/>
    </row>
    <row r="22" spans="1:12" ht="15.75" x14ac:dyDescent="0.2">
      <c r="A22" s="21"/>
      <c r="B22" s="22"/>
      <c r="C22" s="23"/>
      <c r="D22" s="187"/>
      <c r="E22" s="188"/>
      <c r="F22" s="189"/>
      <c r="G22" s="263"/>
      <c r="H22" s="20"/>
      <c r="K22" s="2"/>
      <c r="L22" s="2"/>
    </row>
    <row r="23" spans="1:12" ht="15" customHeight="1" x14ac:dyDescent="0.25">
      <c r="A23" s="28"/>
      <c r="B23" s="29"/>
      <c r="C23" s="29"/>
      <c r="D23" s="30"/>
      <c r="E23" s="31"/>
      <c r="F23" s="31"/>
      <c r="G23" s="32"/>
      <c r="H23" s="20"/>
      <c r="I23" s="33"/>
    </row>
    <row r="24" spans="1:12" ht="15" customHeight="1" x14ac:dyDescent="0.25">
      <c r="A24" s="35" t="s">
        <v>11</v>
      </c>
      <c r="B24" s="36"/>
      <c r="C24" s="36"/>
      <c r="D24" s="36"/>
      <c r="E24" s="37"/>
      <c r="F24" s="535" t="s">
        <v>12</v>
      </c>
      <c r="G24" s="535"/>
      <c r="H24" s="20"/>
      <c r="I24" s="33"/>
    </row>
    <row r="25" spans="1:12" x14ac:dyDescent="0.2">
      <c r="A25" s="416"/>
      <c r="B25" s="5"/>
      <c r="C25" s="5"/>
      <c r="D25" s="5"/>
      <c r="E25" s="39"/>
      <c r="F25" s="40"/>
      <c r="G25" s="40"/>
      <c r="H25" s="5"/>
      <c r="I25" s="33"/>
    </row>
    <row r="26" spans="1:12" x14ac:dyDescent="0.2">
      <c r="A26" s="416"/>
      <c r="B26" s="5"/>
      <c r="C26" s="5"/>
      <c r="D26" s="5"/>
      <c r="E26" s="39"/>
      <c r="F26" s="40"/>
      <c r="G26" s="40"/>
      <c r="H26" s="5"/>
      <c r="I26" s="33"/>
    </row>
    <row r="27" spans="1:12" x14ac:dyDescent="0.2">
      <c r="A27" s="416"/>
      <c r="B27" s="40"/>
      <c r="C27" s="416"/>
      <c r="D27" s="40"/>
      <c r="E27" s="40"/>
      <c r="F27" s="40"/>
      <c r="G27" s="40"/>
      <c r="H27" s="5"/>
      <c r="I27" s="33"/>
    </row>
    <row r="28" spans="1:12" ht="21" x14ac:dyDescent="0.35">
      <c r="A28" s="527" t="s">
        <v>13</v>
      </c>
      <c r="B28" s="527"/>
      <c r="C28" s="527"/>
      <c r="D28" s="527"/>
      <c r="E28" s="5"/>
      <c r="F28" s="528" t="s">
        <v>14</v>
      </c>
      <c r="G28" s="528"/>
      <c r="H28" s="5"/>
      <c r="I28" s="33"/>
      <c r="J28" s="33"/>
      <c r="K28" s="34"/>
    </row>
    <row r="29" spans="1:12" ht="21" x14ac:dyDescent="0.35">
      <c r="A29" s="415"/>
      <c r="B29" s="415"/>
      <c r="C29" s="415"/>
      <c r="D29" s="415"/>
      <c r="E29" s="5"/>
      <c r="F29" s="416"/>
      <c r="G29" s="416"/>
      <c r="H29" s="5"/>
      <c r="I29" s="33"/>
      <c r="J29" s="33"/>
      <c r="K29" s="34"/>
      <c r="L29" s="6" t="s">
        <v>15</v>
      </c>
    </row>
    <row r="30" spans="1:12" x14ac:dyDescent="0.2">
      <c r="A30" s="416"/>
      <c r="B30" s="416"/>
      <c r="C30" s="416"/>
      <c r="D30" s="416"/>
      <c r="E30" s="5"/>
      <c r="F30" s="416"/>
      <c r="G30" s="416"/>
      <c r="H30" s="5"/>
    </row>
    <row r="31" spans="1:12" ht="14.25" x14ac:dyDescent="0.2">
      <c r="A31" s="42" t="s">
        <v>16</v>
      </c>
      <c r="B31" s="43"/>
      <c r="C31" s="43"/>
      <c r="D31" s="43"/>
      <c r="E31" s="44"/>
      <c r="F31" s="43"/>
      <c r="G31" s="45"/>
      <c r="H31" s="5"/>
    </row>
    <row r="32" spans="1:12" x14ac:dyDescent="0.2">
      <c r="A32" s="46"/>
      <c r="B32" s="20"/>
      <c r="C32" s="47"/>
      <c r="D32" s="20"/>
      <c r="E32" s="20"/>
      <c r="F32" s="20"/>
      <c r="G32" s="48"/>
      <c r="H32" s="5"/>
    </row>
    <row r="33" spans="1:13" ht="13.5" thickBot="1" x14ac:dyDescent="0.25">
      <c r="A33" s="49"/>
      <c r="B33" s="50"/>
      <c r="C33" s="51"/>
      <c r="D33" s="50"/>
      <c r="E33" s="50"/>
      <c r="F33" s="50"/>
      <c r="G33" s="52"/>
      <c r="H33" s="5"/>
    </row>
    <row r="34" spans="1:13" ht="13.5" thickTop="1" x14ac:dyDescent="0.2">
      <c r="A34" s="416"/>
      <c r="B34" s="5"/>
      <c r="C34" s="416"/>
      <c r="D34" s="5"/>
      <c r="E34" s="5"/>
      <c r="F34" s="5"/>
      <c r="G34" s="5"/>
      <c r="H34" s="5"/>
    </row>
    <row r="37" spans="1:13" x14ac:dyDescent="0.2">
      <c r="M37" s="6" t="s">
        <v>17</v>
      </c>
    </row>
  </sheetData>
  <mergeCells count="6">
    <mergeCell ref="A28:D28"/>
    <mergeCell ref="F28:G28"/>
    <mergeCell ref="A1:G1"/>
    <mergeCell ref="B8:C8"/>
    <mergeCell ref="D8:F8"/>
    <mergeCell ref="F24:G24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GridLines="0" zoomScaleNormal="100" workbookViewId="0">
      <selection activeCell="L12" sqref="L12"/>
    </sheetView>
  </sheetViews>
  <sheetFormatPr defaultRowHeight="12.75" x14ac:dyDescent="0.2"/>
  <cols>
    <col min="1" max="1" width="10" style="53" customWidth="1"/>
    <col min="2" max="2" width="9.42578125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638</v>
      </c>
      <c r="H3" s="5"/>
    </row>
    <row r="4" spans="1:12" s="2" customFormat="1" ht="17.25" customHeight="1" x14ac:dyDescent="0.2">
      <c r="A4" s="7"/>
      <c r="B4" s="12" t="s">
        <v>57</v>
      </c>
      <c r="C4" s="12"/>
      <c r="D4" s="12"/>
      <c r="E4" s="12"/>
      <c r="F4" s="9" t="s">
        <v>5</v>
      </c>
      <c r="G4" s="13">
        <v>45005</v>
      </c>
      <c r="H4" s="5"/>
    </row>
    <row r="5" spans="1:12" s="2" customFormat="1" ht="15" x14ac:dyDescent="0.2">
      <c r="A5" s="4"/>
      <c r="B5" s="12" t="s">
        <v>639</v>
      </c>
      <c r="C5" s="12"/>
      <c r="D5" s="12"/>
      <c r="E5" s="12"/>
      <c r="F5" s="8"/>
      <c r="G5" s="14" t="s">
        <v>6</v>
      </c>
      <c r="H5" s="5"/>
    </row>
    <row r="6" spans="1:12" s="2" customFormat="1" ht="15" x14ac:dyDescent="0.2">
      <c r="A6" s="4"/>
      <c r="B6" s="12"/>
      <c r="C6" s="12"/>
      <c r="D6" s="12"/>
      <c r="E6" s="12"/>
      <c r="F6" s="8"/>
      <c r="G6" s="14"/>
      <c r="H6" s="5"/>
    </row>
    <row r="7" spans="1:12" s="2" customFormat="1" ht="13.5" customHeight="1" x14ac:dyDescent="0.2">
      <c r="A7" s="4"/>
      <c r="B7" s="15" t="s">
        <v>53</v>
      </c>
      <c r="C7" s="4"/>
      <c r="D7" s="4"/>
      <c r="E7" s="3"/>
      <c r="F7" s="16"/>
      <c r="G7" s="16"/>
      <c r="H7" s="1"/>
    </row>
    <row r="8" spans="1:12" s="2" customFormat="1" ht="13.5" customHeight="1" x14ac:dyDescent="0.2">
      <c r="A8" s="4"/>
      <c r="B8" s="15"/>
      <c r="C8" s="4"/>
      <c r="D8" s="4"/>
      <c r="E8" s="3"/>
      <c r="F8" s="16"/>
      <c r="G8" s="16"/>
      <c r="H8" s="1"/>
    </row>
    <row r="9" spans="1:12" ht="18" customHeight="1" x14ac:dyDescent="0.2">
      <c r="A9" s="420" t="s">
        <v>7</v>
      </c>
      <c r="B9" s="530" t="s">
        <v>8</v>
      </c>
      <c r="C9" s="530"/>
      <c r="D9" s="531" t="s">
        <v>9</v>
      </c>
      <c r="E9" s="530"/>
      <c r="F9" s="530"/>
      <c r="G9" s="19" t="s">
        <v>10</v>
      </c>
      <c r="H9" s="20"/>
      <c r="K9" s="2"/>
      <c r="L9" s="2"/>
    </row>
    <row r="10" spans="1:12" ht="33.75" customHeight="1" x14ac:dyDescent="0.2">
      <c r="A10" s="21">
        <v>1</v>
      </c>
      <c r="B10" s="427">
        <v>9943</v>
      </c>
      <c r="C10" s="23" t="s">
        <v>30</v>
      </c>
      <c r="D10" s="426" t="s">
        <v>640</v>
      </c>
      <c r="E10" s="188"/>
      <c r="F10" s="189"/>
      <c r="G10" s="263"/>
      <c r="H10" s="20"/>
      <c r="K10" s="2"/>
      <c r="L10" s="2"/>
    </row>
    <row r="11" spans="1:12" ht="18.75" customHeight="1" x14ac:dyDescent="0.2">
      <c r="A11" s="21"/>
      <c r="B11" s="22"/>
      <c r="C11" s="23"/>
      <c r="D11" s="426" t="s">
        <v>641</v>
      </c>
      <c r="E11" s="188"/>
      <c r="F11" s="189"/>
      <c r="G11" s="263"/>
      <c r="H11" s="20"/>
      <c r="K11" s="2"/>
      <c r="L11" s="2"/>
    </row>
    <row r="12" spans="1:12" ht="20.25" customHeight="1" x14ac:dyDescent="0.2">
      <c r="A12" s="21"/>
      <c r="B12" s="22"/>
      <c r="C12" s="23"/>
      <c r="D12" s="426" t="s">
        <v>642</v>
      </c>
      <c r="E12" s="188"/>
      <c r="F12" s="189"/>
      <c r="G12" s="263"/>
      <c r="H12" s="20"/>
      <c r="K12" s="2"/>
      <c r="L12" s="2"/>
    </row>
    <row r="13" spans="1:12" ht="15.75" x14ac:dyDescent="0.2">
      <c r="A13" s="21"/>
      <c r="B13" s="22"/>
      <c r="C13" s="23"/>
      <c r="D13" s="426"/>
      <c r="E13" s="188"/>
      <c r="F13" s="189"/>
      <c r="G13" s="263"/>
      <c r="H13" s="20"/>
      <c r="K13" s="2"/>
      <c r="L13" s="2"/>
    </row>
    <row r="14" spans="1:12" ht="15.75" x14ac:dyDescent="0.2">
      <c r="A14" s="21"/>
      <c r="B14" s="22"/>
      <c r="C14" s="23"/>
      <c r="D14" s="426" t="s">
        <v>643</v>
      </c>
      <c r="E14" s="188"/>
      <c r="F14" s="189"/>
      <c r="G14" s="263"/>
      <c r="H14" s="20"/>
      <c r="K14" s="2"/>
      <c r="L14" s="2"/>
    </row>
    <row r="15" spans="1:12" ht="15.75" x14ac:dyDescent="0.2">
      <c r="A15" s="21"/>
      <c r="B15" s="22"/>
      <c r="C15" s="23"/>
      <c r="D15" s="426" t="s">
        <v>644</v>
      </c>
      <c r="E15" s="188"/>
      <c r="F15" s="189"/>
      <c r="G15" s="263"/>
      <c r="H15" s="20"/>
      <c r="K15" s="2"/>
      <c r="L15" s="2"/>
    </row>
    <row r="16" spans="1:12" ht="15.75" x14ac:dyDescent="0.2">
      <c r="A16" s="21"/>
      <c r="B16" s="22"/>
      <c r="C16" s="23"/>
      <c r="D16" s="426" t="s">
        <v>645</v>
      </c>
      <c r="E16" s="188"/>
      <c r="F16" s="189"/>
      <c r="G16" s="263"/>
      <c r="H16" s="20"/>
      <c r="K16" s="2"/>
      <c r="L16" s="2"/>
    </row>
    <row r="17" spans="1:13" ht="15.75" x14ac:dyDescent="0.2">
      <c r="A17" s="21"/>
      <c r="B17" s="22"/>
      <c r="C17" s="23"/>
      <c r="D17" s="187"/>
      <c r="E17" s="188"/>
      <c r="F17" s="189"/>
      <c r="G17" s="263"/>
      <c r="H17" s="20"/>
      <c r="K17" s="2"/>
      <c r="L17" s="2"/>
    </row>
    <row r="18" spans="1:13" ht="15" customHeight="1" x14ac:dyDescent="0.25">
      <c r="A18" s="28"/>
      <c r="B18" s="29"/>
      <c r="C18" s="29"/>
      <c r="D18" s="30"/>
      <c r="E18" s="31"/>
      <c r="F18" s="31"/>
      <c r="G18" s="32"/>
      <c r="H18" s="20"/>
      <c r="I18" s="33"/>
    </row>
    <row r="19" spans="1:13" ht="15" customHeight="1" x14ac:dyDescent="0.25">
      <c r="A19" s="35" t="s">
        <v>11</v>
      </c>
      <c r="B19" s="36"/>
      <c r="C19" s="36"/>
      <c r="D19" s="36"/>
      <c r="E19" s="37"/>
      <c r="F19" s="535" t="s">
        <v>12</v>
      </c>
      <c r="G19" s="535"/>
      <c r="H19" s="20"/>
      <c r="I19" s="33"/>
    </row>
    <row r="20" spans="1:13" x14ac:dyDescent="0.2">
      <c r="A20" s="419"/>
      <c r="B20" s="5"/>
      <c r="C20" s="5"/>
      <c r="D20" s="5"/>
      <c r="E20" s="39"/>
      <c r="F20" s="40"/>
      <c r="G20" s="40"/>
      <c r="H20" s="5"/>
      <c r="I20" s="33"/>
    </row>
    <row r="21" spans="1:13" x14ac:dyDescent="0.2">
      <c r="A21" s="419"/>
      <c r="B21" s="5"/>
      <c r="C21" s="5"/>
      <c r="D21" s="5"/>
      <c r="E21" s="39"/>
      <c r="F21" s="40"/>
      <c r="G21" s="40"/>
      <c r="H21" s="5"/>
      <c r="I21" s="33"/>
    </row>
    <row r="22" spans="1:13" x14ac:dyDescent="0.2">
      <c r="A22" s="419"/>
      <c r="B22" s="40"/>
      <c r="C22" s="419"/>
      <c r="D22" s="40"/>
      <c r="E22" s="40"/>
      <c r="F22" s="40"/>
      <c r="G22" s="40"/>
      <c r="H22" s="5"/>
      <c r="I22" s="33"/>
    </row>
    <row r="23" spans="1:13" ht="21" x14ac:dyDescent="0.35">
      <c r="A23" s="527" t="s">
        <v>13</v>
      </c>
      <c r="B23" s="527"/>
      <c r="C23" s="527"/>
      <c r="D23" s="527"/>
      <c r="E23" s="5"/>
      <c r="F23" s="528" t="s">
        <v>14</v>
      </c>
      <c r="G23" s="528"/>
      <c r="H23" s="5"/>
      <c r="I23" s="33"/>
      <c r="J23" s="33"/>
      <c r="K23" s="34"/>
    </row>
    <row r="24" spans="1:13" ht="21" x14ac:dyDescent="0.35">
      <c r="A24" s="418"/>
      <c r="B24" s="418"/>
      <c r="C24" s="418"/>
      <c r="D24" s="418"/>
      <c r="E24" s="5"/>
      <c r="F24" s="419"/>
      <c r="G24" s="419"/>
      <c r="H24" s="5"/>
      <c r="I24" s="33"/>
      <c r="J24" s="33"/>
      <c r="K24" s="34"/>
      <c r="L24" s="6" t="s">
        <v>15</v>
      </c>
    </row>
    <row r="25" spans="1:13" x14ac:dyDescent="0.2">
      <c r="A25" s="419"/>
      <c r="B25" s="419"/>
      <c r="C25" s="419"/>
      <c r="D25" s="419"/>
      <c r="E25" s="5"/>
      <c r="F25" s="419"/>
      <c r="G25" s="419"/>
      <c r="H25" s="5"/>
    </row>
    <row r="26" spans="1:13" ht="14.25" x14ac:dyDescent="0.2">
      <c r="A26" s="42" t="s">
        <v>16</v>
      </c>
      <c r="B26" s="43"/>
      <c r="C26" s="43"/>
      <c r="D26" s="43"/>
      <c r="E26" s="44"/>
      <c r="F26" s="43"/>
      <c r="G26" s="45"/>
      <c r="H26" s="5"/>
    </row>
    <row r="27" spans="1:13" x14ac:dyDescent="0.2">
      <c r="A27" s="46"/>
      <c r="B27" s="20"/>
      <c r="C27" s="47"/>
      <c r="D27" s="20"/>
      <c r="E27" s="20"/>
      <c r="F27" s="20"/>
      <c r="G27" s="48"/>
      <c r="H27" s="5"/>
    </row>
    <row r="28" spans="1:13" ht="13.5" thickBot="1" x14ac:dyDescent="0.25">
      <c r="A28" s="49"/>
      <c r="B28" s="50"/>
      <c r="C28" s="51"/>
      <c r="D28" s="50"/>
      <c r="E28" s="50"/>
      <c r="F28" s="50"/>
      <c r="G28" s="52"/>
      <c r="H28" s="5"/>
    </row>
    <row r="29" spans="1:13" ht="13.5" thickTop="1" x14ac:dyDescent="0.2">
      <c r="A29" s="419"/>
      <c r="B29" s="5"/>
      <c r="C29" s="419"/>
      <c r="D29" s="5"/>
      <c r="E29" s="5"/>
      <c r="F29" s="5"/>
      <c r="G29" s="5"/>
      <c r="H29" s="5"/>
    </row>
    <row r="32" spans="1:13" x14ac:dyDescent="0.2">
      <c r="M32" s="6" t="s">
        <v>17</v>
      </c>
    </row>
  </sheetData>
  <mergeCells count="6">
    <mergeCell ref="A1:G1"/>
    <mergeCell ref="B9:C9"/>
    <mergeCell ref="D9:F9"/>
    <mergeCell ref="F19:G19"/>
    <mergeCell ref="A23:D23"/>
    <mergeCell ref="F23:G23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showGridLines="0" zoomScaleNormal="100" workbookViewId="0">
      <selection activeCell="E26" sqref="E26"/>
    </sheetView>
  </sheetViews>
  <sheetFormatPr defaultRowHeight="12.75" x14ac:dyDescent="0.2"/>
  <cols>
    <col min="1" max="1" width="10" style="53" customWidth="1"/>
    <col min="2" max="2" width="7" style="6" customWidth="1"/>
    <col min="3" max="3" width="11.42578125" style="53" customWidth="1"/>
    <col min="4" max="4" width="30" style="6" customWidth="1"/>
    <col min="5" max="5" width="10.85546875" style="6" customWidth="1"/>
    <col min="6" max="6" width="24.85546875" style="6" customWidth="1"/>
    <col min="7" max="7" width="13.7109375" style="6" customWidth="1"/>
    <col min="8" max="16384" width="9.140625" style="6"/>
  </cols>
  <sheetData>
    <row r="1" spans="1:12" s="2" customFormat="1" ht="30.75" x14ac:dyDescent="0.55000000000000004">
      <c r="A1" s="529" t="s">
        <v>0</v>
      </c>
      <c r="B1" s="529"/>
      <c r="C1" s="529"/>
      <c r="D1" s="529"/>
      <c r="E1" s="529"/>
      <c r="F1" s="529"/>
      <c r="G1" s="529"/>
      <c r="H1" s="1"/>
    </row>
    <row r="2" spans="1:12" ht="14.25" x14ac:dyDescent="0.2">
      <c r="A2" s="3"/>
      <c r="B2" s="4"/>
      <c r="C2" s="3"/>
      <c r="D2" s="4"/>
      <c r="E2" s="4"/>
      <c r="F2" s="4"/>
      <c r="G2" s="4"/>
      <c r="H2" s="5"/>
    </row>
    <row r="3" spans="1:12" s="2" customFormat="1" ht="17.25" customHeight="1" x14ac:dyDescent="0.2">
      <c r="A3" s="7" t="s">
        <v>1</v>
      </c>
      <c r="B3" s="8" t="s">
        <v>2</v>
      </c>
      <c r="C3" s="8"/>
      <c r="D3" s="8"/>
      <c r="E3" s="4"/>
      <c r="F3" s="9" t="s">
        <v>3</v>
      </c>
      <c r="G3" s="10" t="s">
        <v>646</v>
      </c>
      <c r="H3" s="5"/>
    </row>
    <row r="4" spans="1:12" s="2" customFormat="1" ht="17.25" customHeight="1" x14ac:dyDescent="0.2">
      <c r="A4" s="7"/>
      <c r="B4" s="12" t="s">
        <v>499</v>
      </c>
      <c r="C4" s="12"/>
      <c r="D4" s="12"/>
      <c r="E4" s="12"/>
      <c r="F4" s="9" t="s">
        <v>5</v>
      </c>
      <c r="G4" s="13">
        <v>45001</v>
      </c>
      <c r="H4" s="5"/>
    </row>
    <row r="5" spans="1:12" s="2" customFormat="1" ht="15" x14ac:dyDescent="0.2">
      <c r="A5" s="4"/>
      <c r="B5" s="12"/>
      <c r="C5" s="12"/>
      <c r="D5" s="12"/>
      <c r="E5" s="12"/>
      <c r="F5" s="8"/>
      <c r="G5" s="14" t="s">
        <v>6</v>
      </c>
      <c r="H5" s="5"/>
    </row>
    <row r="6" spans="1:12" s="2" customFormat="1" ht="13.5" customHeight="1" x14ac:dyDescent="0.2">
      <c r="A6" s="4"/>
      <c r="B6" s="15" t="s">
        <v>53</v>
      </c>
      <c r="C6" s="4"/>
      <c r="D6" s="4"/>
      <c r="E6" s="3"/>
      <c r="F6" s="16"/>
      <c r="G6" s="16"/>
      <c r="H6" s="1"/>
    </row>
    <row r="7" spans="1:12" s="2" customFormat="1" ht="13.5" customHeight="1" x14ac:dyDescent="0.2">
      <c r="A7" s="4"/>
      <c r="B7" s="15"/>
      <c r="C7" s="4"/>
      <c r="D7" s="4"/>
      <c r="E7" s="3"/>
      <c r="F7" s="16"/>
      <c r="G7" s="16"/>
      <c r="H7" s="1"/>
    </row>
    <row r="8" spans="1:12" ht="18" customHeight="1" x14ac:dyDescent="0.2">
      <c r="A8" s="423" t="s">
        <v>7</v>
      </c>
      <c r="B8" s="530" t="s">
        <v>8</v>
      </c>
      <c r="C8" s="530"/>
      <c r="D8" s="531" t="s">
        <v>9</v>
      </c>
      <c r="E8" s="530"/>
      <c r="F8" s="530"/>
      <c r="G8" s="19" t="s">
        <v>10</v>
      </c>
      <c r="H8" s="20"/>
      <c r="K8" s="2"/>
      <c r="L8" s="2"/>
    </row>
    <row r="9" spans="1:12" ht="21" customHeight="1" x14ac:dyDescent="0.2">
      <c r="A9" s="21">
        <v>1</v>
      </c>
      <c r="B9" s="22">
        <v>8</v>
      </c>
      <c r="C9" s="23" t="s">
        <v>651</v>
      </c>
      <c r="D9" s="60" t="s">
        <v>647</v>
      </c>
      <c r="E9" s="424"/>
      <c r="F9" s="425"/>
      <c r="G9" s="428"/>
      <c r="H9" s="20"/>
      <c r="K9" s="2"/>
      <c r="L9" s="2"/>
    </row>
    <row r="10" spans="1:12" ht="21" customHeight="1" x14ac:dyDescent="0.2">
      <c r="A10" s="21">
        <v>2</v>
      </c>
      <c r="B10" s="22">
        <v>8</v>
      </c>
      <c r="C10" s="23" t="s">
        <v>651</v>
      </c>
      <c r="D10" s="60" t="s">
        <v>648</v>
      </c>
      <c r="E10" s="424"/>
      <c r="F10" s="425"/>
      <c r="G10" s="428"/>
      <c r="H10" s="20"/>
      <c r="K10" s="2"/>
      <c r="L10" s="2"/>
    </row>
    <row r="11" spans="1:12" ht="21" customHeight="1" x14ac:dyDescent="0.2">
      <c r="A11" s="21">
        <v>3</v>
      </c>
      <c r="B11" s="22">
        <v>3</v>
      </c>
      <c r="C11" s="23" t="s">
        <v>652</v>
      </c>
      <c r="D11" s="60" t="s">
        <v>649</v>
      </c>
      <c r="E11" s="424"/>
      <c r="F11" s="425"/>
      <c r="G11" s="428"/>
      <c r="H11" s="20"/>
      <c r="K11" s="2"/>
      <c r="L11" s="2"/>
    </row>
    <row r="12" spans="1:12" ht="21" customHeight="1" x14ac:dyDescent="0.2">
      <c r="A12" s="21">
        <v>4</v>
      </c>
      <c r="B12" s="22">
        <v>3</v>
      </c>
      <c r="C12" s="23" t="s">
        <v>653</v>
      </c>
      <c r="D12" s="60" t="s">
        <v>650</v>
      </c>
      <c r="E12" s="424"/>
      <c r="F12" s="425"/>
      <c r="G12" s="428"/>
      <c r="H12" s="20"/>
      <c r="K12" s="2"/>
      <c r="L12" s="2"/>
    </row>
    <row r="13" spans="1:12" ht="21" customHeight="1" x14ac:dyDescent="0.2">
      <c r="A13" s="21">
        <v>5</v>
      </c>
      <c r="B13" s="22">
        <v>2</v>
      </c>
      <c r="C13" s="23" t="s">
        <v>273</v>
      </c>
      <c r="D13" s="60" t="s">
        <v>613</v>
      </c>
      <c r="E13" s="424"/>
      <c r="F13" s="425"/>
      <c r="G13" s="428"/>
      <c r="H13" s="20"/>
      <c r="K13" s="2"/>
      <c r="L13" s="2"/>
    </row>
    <row r="14" spans="1:12" ht="21" customHeight="1" x14ac:dyDescent="0.2">
      <c r="A14" s="21">
        <v>6</v>
      </c>
      <c r="B14" s="22">
        <v>4</v>
      </c>
      <c r="C14" s="23" t="s">
        <v>273</v>
      </c>
      <c r="D14" s="60" t="s">
        <v>655</v>
      </c>
      <c r="E14" s="424"/>
      <c r="F14" s="425"/>
      <c r="G14" s="428"/>
      <c r="H14" s="20"/>
      <c r="K14" s="2"/>
      <c r="L14" s="2"/>
    </row>
    <row r="15" spans="1:12" ht="21" customHeight="1" x14ac:dyDescent="0.2">
      <c r="A15" s="21"/>
      <c r="B15" s="22"/>
      <c r="C15" s="23"/>
      <c r="D15" s="60"/>
      <c r="E15" s="424"/>
      <c r="F15" s="425"/>
      <c r="G15" s="428"/>
      <c r="H15" s="20"/>
      <c r="K15" s="2"/>
      <c r="L15" s="2"/>
    </row>
    <row r="16" spans="1:12" ht="15" customHeight="1" x14ac:dyDescent="0.25">
      <c r="A16" s="28"/>
      <c r="B16" s="29"/>
      <c r="C16" s="29"/>
      <c r="D16" s="30"/>
      <c r="E16" s="31"/>
      <c r="F16" s="31"/>
      <c r="G16" s="32"/>
      <c r="H16" s="20"/>
    </row>
    <row r="17" spans="1:13" ht="15" customHeight="1" x14ac:dyDescent="0.25">
      <c r="A17" s="35" t="s">
        <v>11</v>
      </c>
      <c r="B17" s="36"/>
      <c r="C17" s="36"/>
      <c r="D17" s="36"/>
      <c r="E17" s="37"/>
      <c r="F17" s="535" t="s">
        <v>12</v>
      </c>
      <c r="G17" s="535"/>
      <c r="H17" s="20"/>
    </row>
    <row r="18" spans="1:13" x14ac:dyDescent="0.2">
      <c r="A18" s="422"/>
      <c r="B18" s="5"/>
      <c r="C18" s="5"/>
      <c r="D18" s="5"/>
      <c r="E18" s="39"/>
      <c r="F18" s="40"/>
      <c r="G18" s="40"/>
      <c r="H18" s="5"/>
    </row>
    <row r="19" spans="1:13" x14ac:dyDescent="0.2">
      <c r="A19" s="422"/>
      <c r="B19" s="5"/>
      <c r="C19" s="5"/>
      <c r="D19" s="5"/>
      <c r="E19" s="39"/>
      <c r="F19" s="40"/>
      <c r="G19" s="40"/>
      <c r="H19" s="5"/>
    </row>
    <row r="20" spans="1:13" x14ac:dyDescent="0.2">
      <c r="A20" s="422"/>
      <c r="B20" s="40"/>
      <c r="C20" s="422"/>
      <c r="D20" s="40"/>
      <c r="E20" s="40"/>
      <c r="F20" s="40"/>
      <c r="G20" s="40"/>
      <c r="H20" s="5"/>
    </row>
    <row r="21" spans="1:13" ht="21" x14ac:dyDescent="0.35">
      <c r="A21" s="527" t="s">
        <v>13</v>
      </c>
      <c r="B21" s="527"/>
      <c r="C21" s="527"/>
      <c r="D21" s="527"/>
      <c r="E21" s="5"/>
      <c r="F21" s="528" t="s">
        <v>14</v>
      </c>
      <c r="G21" s="528"/>
      <c r="H21" s="5"/>
      <c r="J21" s="33"/>
      <c r="K21" s="34"/>
    </row>
    <row r="22" spans="1:13" ht="21" x14ac:dyDescent="0.35">
      <c r="A22" s="421"/>
      <c r="B22" s="421"/>
      <c r="C22" s="421"/>
      <c r="D22" s="421"/>
      <c r="E22" s="5"/>
      <c r="F22" s="422"/>
      <c r="G22" s="422"/>
      <c r="H22" s="5"/>
      <c r="J22" s="33"/>
      <c r="K22" s="34"/>
      <c r="L22" s="6" t="s">
        <v>15</v>
      </c>
    </row>
    <row r="23" spans="1:13" x14ac:dyDescent="0.2">
      <c r="A23" s="422"/>
      <c r="B23" s="422"/>
      <c r="C23" s="422"/>
      <c r="D23" s="422"/>
      <c r="E23" s="5"/>
      <c r="F23" s="422"/>
      <c r="G23" s="422"/>
      <c r="H23" s="5"/>
    </row>
    <row r="24" spans="1:13" ht="14.25" x14ac:dyDescent="0.2">
      <c r="A24" s="42" t="s">
        <v>16</v>
      </c>
      <c r="B24" s="43"/>
      <c r="C24" s="43"/>
      <c r="D24" s="43"/>
      <c r="E24" s="44"/>
      <c r="F24" s="43"/>
      <c r="G24" s="45"/>
      <c r="H24" s="5"/>
    </row>
    <row r="25" spans="1:13" x14ac:dyDescent="0.2">
      <c r="A25" s="46"/>
      <c r="B25" s="20"/>
      <c r="C25" s="47"/>
      <c r="D25" s="20"/>
      <c r="E25" s="20"/>
      <c r="F25" s="20"/>
      <c r="G25" s="48"/>
      <c r="H25" s="5"/>
    </row>
    <row r="26" spans="1:13" ht="13.5" thickBot="1" x14ac:dyDescent="0.25">
      <c r="A26" s="49"/>
      <c r="B26" s="50"/>
      <c r="C26" s="51"/>
      <c r="D26" s="50"/>
      <c r="E26" s="50"/>
      <c r="F26" s="50"/>
      <c r="G26" s="52"/>
      <c r="H26" s="5"/>
    </row>
    <row r="27" spans="1:13" ht="13.5" thickTop="1" x14ac:dyDescent="0.2">
      <c r="A27" s="422"/>
      <c r="B27" s="5"/>
      <c r="C27" s="422"/>
      <c r="D27" s="5"/>
      <c r="E27" s="5"/>
      <c r="F27" s="5"/>
      <c r="G27" s="5"/>
      <c r="H27" s="5"/>
    </row>
    <row r="30" spans="1:13" x14ac:dyDescent="0.2">
      <c r="M30" s="6" t="s">
        <v>17</v>
      </c>
    </row>
  </sheetData>
  <mergeCells count="6">
    <mergeCell ref="A1:G1"/>
    <mergeCell ref="B8:C8"/>
    <mergeCell ref="D8:F8"/>
    <mergeCell ref="F17:G17"/>
    <mergeCell ref="A21:D21"/>
    <mergeCell ref="F21:G21"/>
  </mergeCells>
  <printOptions horizontalCentered="1"/>
  <pageMargins left="0.27" right="0.32" top="0.76" bottom="0" header="0.27" footer="0"/>
  <pageSetup scale="90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125</vt:i4>
      </vt:variant>
      <vt:variant>
        <vt:lpstr>Named Ranges</vt:lpstr>
      </vt:variant>
      <vt:variant>
        <vt:i4>125</vt:i4>
      </vt:variant>
    </vt:vector>
  </HeadingPairs>
  <TitlesOfParts>
    <vt:vector size="250" baseType="lpstr">
      <vt:lpstr>sj(1)</vt:lpstr>
      <vt:lpstr>sj(2)</vt:lpstr>
      <vt:lpstr>sj(3)</vt:lpstr>
      <vt:lpstr>sj(4)</vt:lpstr>
      <vt:lpstr>sj(5)</vt:lpstr>
      <vt:lpstr>sj(6)</vt:lpstr>
      <vt:lpstr>sj(7)</vt:lpstr>
      <vt:lpstr>sj(8)</vt:lpstr>
      <vt:lpstr>sj(9)</vt:lpstr>
      <vt:lpstr>sj(10)</vt:lpstr>
      <vt:lpstr>sj(11)</vt:lpstr>
      <vt:lpstr>sj(12)</vt:lpstr>
      <vt:lpstr>sj(13)</vt:lpstr>
      <vt:lpstr>sj(14)</vt:lpstr>
      <vt:lpstr>sj(15)</vt:lpstr>
      <vt:lpstr>sj(16)</vt:lpstr>
      <vt:lpstr>sj(17)</vt:lpstr>
      <vt:lpstr>sj(18)</vt:lpstr>
      <vt:lpstr>sj(19)</vt:lpstr>
      <vt:lpstr>sj(20)</vt:lpstr>
      <vt:lpstr>sj(21)</vt:lpstr>
      <vt:lpstr>sj(22)</vt:lpstr>
      <vt:lpstr>sj(23)</vt:lpstr>
      <vt:lpstr>sj(24)</vt:lpstr>
      <vt:lpstr>sj(25)</vt:lpstr>
      <vt:lpstr>sj(26)</vt:lpstr>
      <vt:lpstr>sj(27)</vt:lpstr>
      <vt:lpstr>sj(28)</vt:lpstr>
      <vt:lpstr>sj(29)</vt:lpstr>
      <vt:lpstr>sj(30)</vt:lpstr>
      <vt:lpstr>sj(31)</vt:lpstr>
      <vt:lpstr>sj(32)</vt:lpstr>
      <vt:lpstr>sj(33)</vt:lpstr>
      <vt:lpstr>sj(34)</vt:lpstr>
      <vt:lpstr>sj(35)</vt:lpstr>
      <vt:lpstr>sj(36)</vt:lpstr>
      <vt:lpstr>sj(37)</vt:lpstr>
      <vt:lpstr>sj(38)</vt:lpstr>
      <vt:lpstr>sj(39)</vt:lpstr>
      <vt:lpstr>sj(40)</vt:lpstr>
      <vt:lpstr>sj(41)</vt:lpstr>
      <vt:lpstr>sj(42)</vt:lpstr>
      <vt:lpstr>sj(43)</vt:lpstr>
      <vt:lpstr>sj(44)</vt:lpstr>
      <vt:lpstr>sj(45)</vt:lpstr>
      <vt:lpstr>sj(46)</vt:lpstr>
      <vt:lpstr>sj(47)</vt:lpstr>
      <vt:lpstr>sj(48)</vt:lpstr>
      <vt:lpstr>sj(49)</vt:lpstr>
      <vt:lpstr>sj(50)</vt:lpstr>
      <vt:lpstr>sj(51)</vt:lpstr>
      <vt:lpstr>sj(52)</vt:lpstr>
      <vt:lpstr>sj(53)</vt:lpstr>
      <vt:lpstr>sj(54)</vt:lpstr>
      <vt:lpstr>sj(55)</vt:lpstr>
      <vt:lpstr>sj(56)</vt:lpstr>
      <vt:lpstr>sj(57)</vt:lpstr>
      <vt:lpstr>sj(58)</vt:lpstr>
      <vt:lpstr>sj(59)</vt:lpstr>
      <vt:lpstr>sj(60)</vt:lpstr>
      <vt:lpstr>sj(61)</vt:lpstr>
      <vt:lpstr>sj(62)</vt:lpstr>
      <vt:lpstr>sj(63)</vt:lpstr>
      <vt:lpstr>sj(64)</vt:lpstr>
      <vt:lpstr>sj(65)</vt:lpstr>
      <vt:lpstr>sj(66)</vt:lpstr>
      <vt:lpstr>sj(67)</vt:lpstr>
      <vt:lpstr>sj(68)</vt:lpstr>
      <vt:lpstr>sj(69)</vt:lpstr>
      <vt:lpstr>sj(70)</vt:lpstr>
      <vt:lpstr>sj(71)</vt:lpstr>
      <vt:lpstr>sj(72)</vt:lpstr>
      <vt:lpstr>sj(73)</vt:lpstr>
      <vt:lpstr>sj(74)</vt:lpstr>
      <vt:lpstr>sj(75)</vt:lpstr>
      <vt:lpstr>sj(76)</vt:lpstr>
      <vt:lpstr>sj(77)</vt:lpstr>
      <vt:lpstr>sj(78)</vt:lpstr>
      <vt:lpstr>sj(79)</vt:lpstr>
      <vt:lpstr>sj(80)</vt:lpstr>
      <vt:lpstr>sj(81)</vt:lpstr>
      <vt:lpstr>sj(82)</vt:lpstr>
      <vt:lpstr>sj(83)</vt:lpstr>
      <vt:lpstr>sj(84)</vt:lpstr>
      <vt:lpstr>sj(85)</vt:lpstr>
      <vt:lpstr>sj(86)</vt:lpstr>
      <vt:lpstr>sj(87)</vt:lpstr>
      <vt:lpstr>sj(88)</vt:lpstr>
      <vt:lpstr>sj(89)</vt:lpstr>
      <vt:lpstr>sj(90)</vt:lpstr>
      <vt:lpstr>sj(91)</vt:lpstr>
      <vt:lpstr>sj(92)</vt:lpstr>
      <vt:lpstr>sj(93)</vt:lpstr>
      <vt:lpstr>sj(94)</vt:lpstr>
      <vt:lpstr>sj(95)</vt:lpstr>
      <vt:lpstr>sj(96)</vt:lpstr>
      <vt:lpstr>sj(97)</vt:lpstr>
      <vt:lpstr>sj(98)</vt:lpstr>
      <vt:lpstr>sj(99)</vt:lpstr>
      <vt:lpstr>sj(100)</vt:lpstr>
      <vt:lpstr>sj(101)</vt:lpstr>
      <vt:lpstr>sj(102)</vt:lpstr>
      <vt:lpstr>sj(103)</vt:lpstr>
      <vt:lpstr>sj(104)</vt:lpstr>
      <vt:lpstr>sj(105)</vt:lpstr>
      <vt:lpstr>sj(106)</vt:lpstr>
      <vt:lpstr>sj(107)</vt:lpstr>
      <vt:lpstr>sj(108)</vt:lpstr>
      <vt:lpstr>sj(109)</vt:lpstr>
      <vt:lpstr>sj(110)</vt:lpstr>
      <vt:lpstr>sj(111)</vt:lpstr>
      <vt:lpstr>sj(112)</vt:lpstr>
      <vt:lpstr>sj(113)</vt:lpstr>
      <vt:lpstr>sj(114)</vt:lpstr>
      <vt:lpstr>sj(115)</vt:lpstr>
      <vt:lpstr>sj(116)</vt:lpstr>
      <vt:lpstr>sj(117)</vt:lpstr>
      <vt:lpstr>sj(118)</vt:lpstr>
      <vt:lpstr>sj(119)</vt:lpstr>
      <vt:lpstr>sj(120)</vt:lpstr>
      <vt:lpstr>sj(121)</vt:lpstr>
      <vt:lpstr>sj(122)</vt:lpstr>
      <vt:lpstr>sj(123)</vt:lpstr>
      <vt:lpstr>sj(124)</vt:lpstr>
      <vt:lpstr>sj(125)</vt:lpstr>
      <vt:lpstr>'sj(1)'!Print_Area</vt:lpstr>
      <vt:lpstr>'sj(10)'!Print_Area</vt:lpstr>
      <vt:lpstr>'sj(100)'!Print_Area</vt:lpstr>
      <vt:lpstr>'sj(101)'!Print_Area</vt:lpstr>
      <vt:lpstr>'sj(102)'!Print_Area</vt:lpstr>
      <vt:lpstr>'sj(103)'!Print_Area</vt:lpstr>
      <vt:lpstr>'sj(104)'!Print_Area</vt:lpstr>
      <vt:lpstr>'sj(105)'!Print_Area</vt:lpstr>
      <vt:lpstr>'sj(106)'!Print_Area</vt:lpstr>
      <vt:lpstr>'sj(107)'!Print_Area</vt:lpstr>
      <vt:lpstr>'sj(108)'!Print_Area</vt:lpstr>
      <vt:lpstr>'sj(109)'!Print_Area</vt:lpstr>
      <vt:lpstr>'sj(11)'!Print_Area</vt:lpstr>
      <vt:lpstr>'sj(110)'!Print_Area</vt:lpstr>
      <vt:lpstr>'sj(111)'!Print_Area</vt:lpstr>
      <vt:lpstr>'sj(112)'!Print_Area</vt:lpstr>
      <vt:lpstr>'sj(113)'!Print_Area</vt:lpstr>
      <vt:lpstr>'sj(114)'!Print_Area</vt:lpstr>
      <vt:lpstr>'sj(115)'!Print_Area</vt:lpstr>
      <vt:lpstr>'sj(116)'!Print_Area</vt:lpstr>
      <vt:lpstr>'sj(117)'!Print_Area</vt:lpstr>
      <vt:lpstr>'sj(118)'!Print_Area</vt:lpstr>
      <vt:lpstr>'sj(119)'!Print_Area</vt:lpstr>
      <vt:lpstr>'sj(12)'!Print_Area</vt:lpstr>
      <vt:lpstr>'sj(120)'!Print_Area</vt:lpstr>
      <vt:lpstr>'sj(121)'!Print_Area</vt:lpstr>
      <vt:lpstr>'sj(122)'!Print_Area</vt:lpstr>
      <vt:lpstr>'sj(123)'!Print_Area</vt:lpstr>
      <vt:lpstr>'sj(124)'!Print_Area</vt:lpstr>
      <vt:lpstr>'sj(125)'!Print_Area</vt:lpstr>
      <vt:lpstr>'sj(13)'!Print_Area</vt:lpstr>
      <vt:lpstr>'sj(14)'!Print_Area</vt:lpstr>
      <vt:lpstr>'sj(15)'!Print_Area</vt:lpstr>
      <vt:lpstr>'sj(16)'!Print_Area</vt:lpstr>
      <vt:lpstr>'sj(17)'!Print_Area</vt:lpstr>
      <vt:lpstr>'sj(18)'!Print_Area</vt:lpstr>
      <vt:lpstr>'sj(19)'!Print_Area</vt:lpstr>
      <vt:lpstr>'sj(2)'!Print_Area</vt:lpstr>
      <vt:lpstr>'sj(20)'!Print_Area</vt:lpstr>
      <vt:lpstr>'sj(21)'!Print_Area</vt:lpstr>
      <vt:lpstr>'sj(22)'!Print_Area</vt:lpstr>
      <vt:lpstr>'sj(23)'!Print_Area</vt:lpstr>
      <vt:lpstr>'sj(24)'!Print_Area</vt:lpstr>
      <vt:lpstr>'sj(25)'!Print_Area</vt:lpstr>
      <vt:lpstr>'sj(26)'!Print_Area</vt:lpstr>
      <vt:lpstr>'sj(27)'!Print_Area</vt:lpstr>
      <vt:lpstr>'sj(28)'!Print_Area</vt:lpstr>
      <vt:lpstr>'sj(29)'!Print_Area</vt:lpstr>
      <vt:lpstr>'sj(3)'!Print_Area</vt:lpstr>
      <vt:lpstr>'sj(30)'!Print_Area</vt:lpstr>
      <vt:lpstr>'sj(31)'!Print_Area</vt:lpstr>
      <vt:lpstr>'sj(32)'!Print_Area</vt:lpstr>
      <vt:lpstr>'sj(33)'!Print_Area</vt:lpstr>
      <vt:lpstr>'sj(34)'!Print_Area</vt:lpstr>
      <vt:lpstr>'sj(35)'!Print_Area</vt:lpstr>
      <vt:lpstr>'sj(36)'!Print_Area</vt:lpstr>
      <vt:lpstr>'sj(37)'!Print_Area</vt:lpstr>
      <vt:lpstr>'sj(38)'!Print_Area</vt:lpstr>
      <vt:lpstr>'sj(39)'!Print_Area</vt:lpstr>
      <vt:lpstr>'sj(4)'!Print_Area</vt:lpstr>
      <vt:lpstr>'sj(40)'!Print_Area</vt:lpstr>
      <vt:lpstr>'sj(41)'!Print_Area</vt:lpstr>
      <vt:lpstr>'sj(42)'!Print_Area</vt:lpstr>
      <vt:lpstr>'sj(43)'!Print_Area</vt:lpstr>
      <vt:lpstr>'sj(44)'!Print_Area</vt:lpstr>
      <vt:lpstr>'sj(45)'!Print_Area</vt:lpstr>
      <vt:lpstr>'sj(46)'!Print_Area</vt:lpstr>
      <vt:lpstr>'sj(47)'!Print_Area</vt:lpstr>
      <vt:lpstr>'sj(48)'!Print_Area</vt:lpstr>
      <vt:lpstr>'sj(49)'!Print_Area</vt:lpstr>
      <vt:lpstr>'sj(5)'!Print_Area</vt:lpstr>
      <vt:lpstr>'sj(50)'!Print_Area</vt:lpstr>
      <vt:lpstr>'sj(51)'!Print_Area</vt:lpstr>
      <vt:lpstr>'sj(52)'!Print_Area</vt:lpstr>
      <vt:lpstr>'sj(53)'!Print_Area</vt:lpstr>
      <vt:lpstr>'sj(54)'!Print_Area</vt:lpstr>
      <vt:lpstr>'sj(55)'!Print_Area</vt:lpstr>
      <vt:lpstr>'sj(56)'!Print_Area</vt:lpstr>
      <vt:lpstr>'sj(57)'!Print_Area</vt:lpstr>
      <vt:lpstr>'sj(58)'!Print_Area</vt:lpstr>
      <vt:lpstr>'sj(59)'!Print_Area</vt:lpstr>
      <vt:lpstr>'sj(6)'!Print_Area</vt:lpstr>
      <vt:lpstr>'sj(60)'!Print_Area</vt:lpstr>
      <vt:lpstr>'sj(61)'!Print_Area</vt:lpstr>
      <vt:lpstr>'sj(62)'!Print_Area</vt:lpstr>
      <vt:lpstr>'sj(63)'!Print_Area</vt:lpstr>
      <vt:lpstr>'sj(64)'!Print_Area</vt:lpstr>
      <vt:lpstr>'sj(65)'!Print_Area</vt:lpstr>
      <vt:lpstr>'sj(66)'!Print_Area</vt:lpstr>
      <vt:lpstr>'sj(67)'!Print_Area</vt:lpstr>
      <vt:lpstr>'sj(68)'!Print_Area</vt:lpstr>
      <vt:lpstr>'sj(69)'!Print_Area</vt:lpstr>
      <vt:lpstr>'sj(7)'!Print_Area</vt:lpstr>
      <vt:lpstr>'sj(70)'!Print_Area</vt:lpstr>
      <vt:lpstr>'sj(71)'!Print_Area</vt:lpstr>
      <vt:lpstr>'sj(72)'!Print_Area</vt:lpstr>
      <vt:lpstr>'sj(73)'!Print_Area</vt:lpstr>
      <vt:lpstr>'sj(74)'!Print_Area</vt:lpstr>
      <vt:lpstr>'sj(75)'!Print_Area</vt:lpstr>
      <vt:lpstr>'sj(76)'!Print_Area</vt:lpstr>
      <vt:lpstr>'sj(77)'!Print_Area</vt:lpstr>
      <vt:lpstr>'sj(78)'!Print_Area</vt:lpstr>
      <vt:lpstr>'sj(79)'!Print_Area</vt:lpstr>
      <vt:lpstr>'sj(8)'!Print_Area</vt:lpstr>
      <vt:lpstr>'sj(80)'!Print_Area</vt:lpstr>
      <vt:lpstr>'sj(81)'!Print_Area</vt:lpstr>
      <vt:lpstr>'sj(82)'!Print_Area</vt:lpstr>
      <vt:lpstr>'sj(83)'!Print_Area</vt:lpstr>
      <vt:lpstr>'sj(84)'!Print_Area</vt:lpstr>
      <vt:lpstr>'sj(85)'!Print_Area</vt:lpstr>
      <vt:lpstr>'sj(86)'!Print_Area</vt:lpstr>
      <vt:lpstr>'sj(87)'!Print_Area</vt:lpstr>
      <vt:lpstr>'sj(88)'!Print_Area</vt:lpstr>
      <vt:lpstr>'sj(89)'!Print_Area</vt:lpstr>
      <vt:lpstr>'sj(9)'!Print_Area</vt:lpstr>
      <vt:lpstr>'sj(90)'!Print_Area</vt:lpstr>
      <vt:lpstr>'sj(91)'!Print_Area</vt:lpstr>
      <vt:lpstr>'sj(92)'!Print_Area</vt:lpstr>
      <vt:lpstr>'sj(93)'!Print_Area</vt:lpstr>
      <vt:lpstr>'sj(94)'!Print_Area</vt:lpstr>
      <vt:lpstr>'sj(95)'!Print_Area</vt:lpstr>
      <vt:lpstr>'sj(96)'!Print_Area</vt:lpstr>
      <vt:lpstr>'sj(97)'!Print_Area</vt:lpstr>
      <vt:lpstr>'sj(98)'!Print_Area</vt:lpstr>
      <vt:lpstr>'sj(99)'!Print_Area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2023-04-01T02:44:33Z</cp:lastPrinted>
  <dcterms:created xsi:type="dcterms:W3CDTF">2022-12-28T03:46:53Z</dcterms:created>
  <dcterms:modified xsi:type="dcterms:W3CDTF">2023-04-01T02:44:34Z</dcterms:modified>
</cp:coreProperties>
</file>