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8th Sem\ME668\Ass_2\"/>
    </mc:Choice>
  </mc:AlternateContent>
  <xr:revisionPtr revIDLastSave="0" documentId="13_ncr:1_{F930306A-BE15-43A9-942E-EC9FA762367B}" xr6:coauthVersionLast="46" xr6:coauthVersionMax="46" xr10:uidLastSave="{00000000-0000-0000-0000-000000000000}"/>
  <bookViews>
    <workbookView xWindow="-108" yWindow="-108" windowWidth="23256" windowHeight="12576" xr2:uid="{CB040F95-1429-46B3-BEDF-78608336D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J3" i="1"/>
  <c r="J4" i="1"/>
  <c r="J5" i="1"/>
  <c r="J6" i="1"/>
  <c r="J7" i="1"/>
  <c r="J8" i="1"/>
  <c r="J2" i="1"/>
  <c r="F12" i="1"/>
  <c r="F3" i="1"/>
  <c r="G3" i="1" s="1"/>
  <c r="F4" i="1"/>
  <c r="F5" i="1"/>
  <c r="F6" i="1"/>
  <c r="F7" i="1"/>
  <c r="F8" i="1"/>
  <c r="F2" i="1"/>
  <c r="G2" i="1" s="1"/>
  <c r="G4" i="1"/>
  <c r="G5" i="1"/>
  <c r="G6" i="1"/>
  <c r="G7" i="1"/>
  <c r="G8" i="1"/>
</calcChain>
</file>

<file path=xl/sharedStrings.xml><?xml version="1.0" encoding="utf-8"?>
<sst xmlns="http://schemas.openxmlformats.org/spreadsheetml/2006/main" count="10" uniqueCount="10">
  <si>
    <t>Feed rate, ℎ [mm/rev]</t>
  </si>
  <si>
    <t>Tangential force, 𝐹𝑡 [N]</t>
  </si>
  <si>
    <t>Feed force, 𝐹𝑓 [N]</t>
  </si>
  <si>
    <t>Measured chip thickness ℎ𝑐 [mm]</t>
  </si>
  <si>
    <t>phi_c</t>
  </si>
  <si>
    <t>tau_s</t>
  </si>
  <si>
    <t>mu_a</t>
  </si>
  <si>
    <t>alpha_r</t>
  </si>
  <si>
    <t>gamma_s</t>
  </si>
  <si>
    <t>gamma_r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</si>
</sst>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59BC-9393-46BD-8CCE-0A27A0C2E28E}">
  <dimension ref="A1:K12"/>
  <sheetViews>
    <sheetView tabSelected="1" workbookViewId="0">
      <selection activeCell="I1" sqref="I1"/>
    </sheetView>
  </sheetViews>
  <sheetFormatPr defaultRowHeight="14.4" x14ac:dyDescent="0.3"/>
  <cols>
    <col min="1" max="1" width="19" style="1" customWidth="1"/>
    <col min="2" max="2" width="20" style="1" customWidth="1"/>
    <col min="3" max="3" width="17.109375" style="1" customWidth="1"/>
    <col min="4" max="4" width="27.5546875" style="1" customWidth="1"/>
    <col min="5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8</v>
      </c>
      <c r="K1" s="1" t="s">
        <v>9</v>
      </c>
    </row>
    <row r="2" spans="1:11" x14ac:dyDescent="0.3">
      <c r="A2" s="1">
        <v>0.02</v>
      </c>
      <c r="B2" s="1">
        <v>350</v>
      </c>
      <c r="C2" s="1">
        <v>290</v>
      </c>
      <c r="D2" s="1">
        <v>0.05</v>
      </c>
      <c r="F2" s="1">
        <f>ATAN((A2/D2)*COS($A$11)/(1-(A2/D2)*SIN($A$11)))</f>
        <v>0.38050637711236485</v>
      </c>
      <c r="G2" s="1">
        <f>(B2*COS(F2)-C2*SIN(F2))/(5*A2/SIN(F2))</f>
        <v>806.89655172413768</v>
      </c>
      <c r="H2" s="1">
        <f>ATAN((B2*SIN($A$11)+C2*COS($A$11))/(B2*COS($A$11)-C2*SIN($A$11)))</f>
        <v>0.69192138223885891</v>
      </c>
      <c r="J2" s="1">
        <f>_xlfn.COT(F2)+TAN(F2-$A$11)</f>
        <v>2.9</v>
      </c>
    </row>
    <row r="3" spans="1:11" x14ac:dyDescent="0.3">
      <c r="A3" s="1">
        <v>0.03</v>
      </c>
      <c r="B3" s="1">
        <v>480</v>
      </c>
      <c r="C3" s="1">
        <v>350</v>
      </c>
      <c r="D3" s="1">
        <v>5.8000000000000003E-2</v>
      </c>
      <c r="F3" s="1">
        <f t="shared" ref="F3:F8" si="0">ATAN((A3/D3)*COS($A$11)/(1-(A3/D3)*SIN($A$11)))</f>
        <v>0.47734538237367186</v>
      </c>
      <c r="G3" s="1">
        <f t="shared" ref="G3:G8" si="1">(B3*COS(F3)-C3*SIN(F3))/(5*A3/SIN(F3))</f>
        <v>813.3208255159476</v>
      </c>
      <c r="H3" s="1">
        <f t="shared" ref="H3:H8" si="2">ATAN((B3*SIN($A$11)+C3*COS($A$11))/(B3*COS($A$11)-C3*SIN($A$11)))</f>
        <v>0.63003390954591509</v>
      </c>
      <c r="J3" s="1">
        <f t="shared" ref="J3:J8" si="3">_xlfn.COT(F3)+TAN(F3-$A$11)</f>
        <v>2.4505747126436783</v>
      </c>
    </row>
    <row r="4" spans="1:11" x14ac:dyDescent="0.3">
      <c r="A4" s="1">
        <v>0.04</v>
      </c>
      <c r="B4" s="1">
        <v>590</v>
      </c>
      <c r="C4" s="1">
        <v>400</v>
      </c>
      <c r="D4" s="1">
        <v>7.3999999999999996E-2</v>
      </c>
      <c r="F4" s="1">
        <f t="shared" si="0"/>
        <v>0.49555167348582857</v>
      </c>
      <c r="G4" s="1">
        <f t="shared" si="1"/>
        <v>781.79762577727524</v>
      </c>
      <c r="H4" s="1">
        <f t="shared" si="2"/>
        <v>0.59578454762305888</v>
      </c>
      <c r="J4" s="1">
        <f t="shared" si="3"/>
        <v>2.3905405405405404</v>
      </c>
    </row>
    <row r="5" spans="1:11" x14ac:dyDescent="0.3">
      <c r="A5" s="1">
        <v>0.05</v>
      </c>
      <c r="B5" s="1">
        <v>690</v>
      </c>
      <c r="C5" s="1">
        <v>440</v>
      </c>
      <c r="D5" s="1">
        <v>8.3000000000000004E-2</v>
      </c>
      <c r="F5" s="1">
        <f t="shared" si="0"/>
        <v>0.5421894099268787</v>
      </c>
      <c r="G5" s="1">
        <f t="shared" si="1"/>
        <v>751.30471828735745</v>
      </c>
      <c r="H5" s="1">
        <f t="shared" si="2"/>
        <v>0.56766642437187975</v>
      </c>
      <c r="J5" s="1">
        <f t="shared" si="3"/>
        <v>2.262409638554217</v>
      </c>
    </row>
    <row r="6" spans="1:11" x14ac:dyDescent="0.3">
      <c r="A6" s="1">
        <v>0.06</v>
      </c>
      <c r="B6" s="1">
        <v>790</v>
      </c>
      <c r="C6" s="1">
        <v>480</v>
      </c>
      <c r="D6" s="1">
        <v>0.10199999999999999</v>
      </c>
      <c r="F6" s="1">
        <f t="shared" si="0"/>
        <v>0.53172406725880561</v>
      </c>
      <c r="G6" s="1">
        <f t="shared" si="1"/>
        <v>739.50299914310187</v>
      </c>
      <c r="H6" s="1">
        <f t="shared" si="2"/>
        <v>0.54598530550573832</v>
      </c>
      <c r="J6" s="1">
        <f t="shared" si="3"/>
        <v>2.2882352941176469</v>
      </c>
    </row>
    <row r="7" spans="1:11" x14ac:dyDescent="0.3">
      <c r="A7" s="1">
        <v>7.0000000000000007E-2</v>
      </c>
      <c r="B7" s="1">
        <v>890</v>
      </c>
      <c r="C7" s="1">
        <v>505</v>
      </c>
      <c r="D7" s="1">
        <v>0.11600000000000001</v>
      </c>
      <c r="F7" s="1">
        <f t="shared" si="0"/>
        <v>0.54295114043159287</v>
      </c>
      <c r="G7" s="1">
        <f t="shared" si="1"/>
        <v>739.70363913706683</v>
      </c>
      <c r="H7" s="1">
        <f t="shared" si="2"/>
        <v>0.51611582049166027</v>
      </c>
      <c r="J7" s="1">
        <f t="shared" si="3"/>
        <v>2.260591133004926</v>
      </c>
    </row>
    <row r="8" spans="1:11" x14ac:dyDescent="0.3">
      <c r="A8" s="1">
        <v>0.08</v>
      </c>
      <c r="B8" s="1">
        <v>980</v>
      </c>
      <c r="C8" s="1">
        <v>540</v>
      </c>
      <c r="D8" s="1">
        <v>0.13100000000000001</v>
      </c>
      <c r="F8" s="1">
        <f t="shared" si="0"/>
        <v>0.54824056984762271</v>
      </c>
      <c r="G8" s="1">
        <f t="shared" si="1"/>
        <v>723.0592928992827</v>
      </c>
      <c r="H8" s="1">
        <f t="shared" si="2"/>
        <v>0.50362629612409615</v>
      </c>
      <c r="J8" s="1">
        <f t="shared" si="3"/>
        <v>2.2481870229007632</v>
      </c>
    </row>
    <row r="10" spans="1:11" x14ac:dyDescent="0.3">
      <c r="A10" s="1" t="s">
        <v>7</v>
      </c>
    </row>
    <row r="11" spans="1:11" x14ac:dyDescent="0.3">
      <c r="A11" s="1">
        <v>0</v>
      </c>
    </row>
    <row r="12" spans="1:11" x14ac:dyDescent="0.3">
      <c r="F12" s="1">
        <f>_xlfn.COT(F2) - TAN(F2)</f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Ratnangshu</dc:creator>
  <cp:lastModifiedBy>Ratnangshu</cp:lastModifiedBy>
  <dcterms:created xsi:type="dcterms:W3CDTF">2021-02-01T05:38:18Z</dcterms:created>
  <dcterms:modified xsi:type="dcterms:W3CDTF">2021-02-03T14:11:10Z</dcterms:modified>
</cp:coreProperties>
</file>